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6E5B9A5A-16BD-4AB4-82D9-E5034AB67E89}" xr6:coauthVersionLast="32" xr6:coauthVersionMax="32" xr10:uidLastSave="{00000000-0000-0000-0000-000000000000}"/>
  <bookViews>
    <workbookView xWindow="0" yWindow="0" windowWidth="28800" windowHeight="12375" xr2:uid="{00000000-000D-0000-FFFF-FFFF00000000}"/>
  </bookViews>
  <sheets>
    <sheet name="Participants" sheetId="1" r:id="rId1"/>
    <sheet name="Sheet1" sheetId="2" r:id="rId2"/>
    <sheet name="50 - All" sheetId="3" r:id="rId3"/>
    <sheet name="100- All" sheetId="4" r:id="rId4"/>
    <sheet name="200 - All" sheetId="5" r:id="rId5"/>
    <sheet name="400 - All" sheetId="6" r:id="rId6"/>
    <sheet name="800 - ALL" sheetId="7" r:id="rId7"/>
    <sheet name="1600mm - ALL" sheetId="8" r:id="rId8"/>
    <sheet name="3200-ALL" sheetId="9" r:id="rId9"/>
    <sheet name="4x100 - ALL" sheetId="10" r:id="rId10"/>
    <sheet name="4x400 - ALL" sheetId="12" r:id="rId11"/>
    <sheet name="Shot Put" sheetId="13" r:id="rId12"/>
    <sheet name="Turbo Jav" sheetId="14" r:id="rId13"/>
    <sheet name="Long Jump" sheetId="15" r:id="rId14"/>
    <sheet name="Results" sheetId="16" r:id="rId15"/>
  </sheets>
  <calcPr calcId="162913"/>
</workbook>
</file>

<file path=xl/calcChain.xml><?xml version="1.0" encoding="utf-8"?>
<calcChain xmlns="http://schemas.openxmlformats.org/spreadsheetml/2006/main">
  <c r="K35" i="13" l="1"/>
  <c r="J35" i="13"/>
  <c r="I35" i="13"/>
  <c r="H35" i="13"/>
  <c r="G35" i="13"/>
  <c r="K176" i="4" l="1"/>
  <c r="K177" i="4" s="1"/>
  <c r="K178" i="4" s="1"/>
  <c r="K179" i="4" s="1"/>
  <c r="K180" i="4" s="1"/>
  <c r="K181" i="4" s="1"/>
  <c r="K182" i="4" s="1"/>
  <c r="K183" i="4" s="1"/>
  <c r="K184" i="4" s="1"/>
  <c r="K185" i="4" s="1"/>
  <c r="K186" i="4" s="1"/>
  <c r="K187" i="4" s="1"/>
  <c r="K188" i="4" s="1"/>
  <c r="K189" i="4" s="1"/>
  <c r="K190" i="4" s="1"/>
  <c r="K191" i="4" s="1"/>
  <c r="K192" i="4" s="1"/>
  <c r="K193" i="4" s="1"/>
  <c r="K194" i="4" s="1"/>
  <c r="K195" i="4" s="1"/>
  <c r="K196" i="4" s="1"/>
  <c r="K197" i="4" s="1"/>
  <c r="K198" i="4" s="1"/>
  <c r="K199" i="4" s="1"/>
  <c r="K200" i="4" s="1"/>
  <c r="K201" i="4" s="1"/>
  <c r="K202" i="4" s="1"/>
  <c r="K203" i="4" s="1"/>
  <c r="K204" i="4" s="1"/>
  <c r="K205" i="4" s="1"/>
  <c r="K206" i="4" s="1"/>
  <c r="K207" i="4" s="1"/>
  <c r="K208" i="4" s="1"/>
  <c r="K175" i="4"/>
  <c r="K138" i="4"/>
  <c r="K139" i="4" s="1"/>
  <c r="K140" i="4" s="1"/>
  <c r="K141" i="4" s="1"/>
  <c r="K142" i="4" s="1"/>
  <c r="K143" i="4" s="1"/>
  <c r="K144" i="4" s="1"/>
  <c r="K145" i="4" s="1"/>
  <c r="K146" i="4" s="1"/>
  <c r="K147" i="4" s="1"/>
  <c r="K148" i="4" s="1"/>
  <c r="K149" i="4" s="1"/>
  <c r="K150" i="4" s="1"/>
  <c r="K151" i="4" s="1"/>
  <c r="K152" i="4" s="1"/>
  <c r="K153" i="4" s="1"/>
  <c r="K154" i="4" s="1"/>
  <c r="K104" i="4"/>
  <c r="K105" i="4"/>
  <c r="K106" i="4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03" i="4"/>
  <c r="K42" i="4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G57" i="4"/>
  <c r="K139" i="5"/>
  <c r="K140" i="5" s="1"/>
  <c r="K141" i="5" s="1"/>
  <c r="K142" i="5" s="1"/>
  <c r="K143" i="5" s="1"/>
  <c r="K144" i="5" s="1"/>
  <c r="K145" i="5" s="1"/>
  <c r="K146" i="5" s="1"/>
  <c r="K147" i="5" s="1"/>
  <c r="K148" i="5" s="1"/>
  <c r="K149" i="5" s="1"/>
  <c r="K150" i="5" s="1"/>
  <c r="K151" i="5" s="1"/>
  <c r="K152" i="5" s="1"/>
  <c r="K153" i="5" s="1"/>
  <c r="K154" i="5" s="1"/>
  <c r="K155" i="5" s="1"/>
  <c r="K156" i="5" s="1"/>
  <c r="K157" i="5" s="1"/>
  <c r="K158" i="5" s="1"/>
  <c r="K159" i="5" s="1"/>
  <c r="K160" i="5" s="1"/>
  <c r="K161" i="5" s="1"/>
  <c r="K162" i="5" s="1"/>
  <c r="K163" i="5" s="1"/>
  <c r="K96" i="5"/>
  <c r="K97" i="5" s="1"/>
  <c r="K98" i="5" s="1"/>
  <c r="K99" i="5" s="1"/>
  <c r="K100" i="5" s="1"/>
  <c r="K101" i="5" s="1"/>
  <c r="K102" i="5" s="1"/>
  <c r="K103" i="5" s="1"/>
  <c r="K104" i="5" s="1"/>
  <c r="K105" i="5" s="1"/>
  <c r="K106" i="5" s="1"/>
  <c r="K107" i="5" s="1"/>
  <c r="K108" i="5" s="1"/>
  <c r="K109" i="5" s="1"/>
  <c r="K110" i="5" s="1"/>
  <c r="K111" i="5" s="1"/>
  <c r="K112" i="5" s="1"/>
  <c r="K113" i="5" s="1"/>
  <c r="K114" i="5" s="1"/>
  <c r="K115" i="5" s="1"/>
  <c r="K116" i="5" s="1"/>
  <c r="K117" i="5" s="1"/>
  <c r="K118" i="5" s="1"/>
  <c r="K119" i="5" s="1"/>
  <c r="K120" i="5" s="1"/>
  <c r="K121" i="5" s="1"/>
  <c r="K122" i="5" s="1"/>
  <c r="K29" i="5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10" i="5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AA8" i="16"/>
  <c r="AA22" i="16"/>
  <c r="K60" i="6"/>
  <c r="K61" i="6" s="1"/>
  <c r="K62" i="6" s="1"/>
  <c r="K63" i="6" s="1"/>
  <c r="K64" i="6" s="1"/>
  <c r="K65" i="6" s="1"/>
  <c r="K66" i="6" s="1"/>
  <c r="K67" i="6" s="1"/>
  <c r="K68" i="6" s="1"/>
  <c r="K69" i="6" s="1"/>
  <c r="K70" i="6" s="1"/>
  <c r="K71" i="6" s="1"/>
  <c r="K72" i="6" s="1"/>
  <c r="K73" i="6" s="1"/>
  <c r="K59" i="6"/>
  <c r="K26" i="6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50" i="6" s="1"/>
  <c r="K51" i="6" s="1"/>
  <c r="K52" i="6" s="1"/>
  <c r="K53" i="6" s="1"/>
  <c r="K54" i="6" s="1"/>
  <c r="K55" i="6" s="1"/>
  <c r="K56" i="6" s="1"/>
  <c r="K57" i="6" s="1"/>
  <c r="K4" i="6"/>
  <c r="K5" i="6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3" i="6"/>
  <c r="L155" i="15" l="1"/>
  <c r="L156" i="15" s="1"/>
  <c r="L157" i="15" s="1"/>
  <c r="L158" i="15" s="1"/>
  <c r="L159" i="15" s="1"/>
  <c r="L160" i="15" s="1"/>
  <c r="L161" i="15" s="1"/>
  <c r="L162" i="15" s="1"/>
  <c r="L163" i="15" s="1"/>
  <c r="L164" i="15" s="1"/>
  <c r="L165" i="15" s="1"/>
  <c r="L166" i="15" s="1"/>
  <c r="L167" i="15" s="1"/>
  <c r="L168" i="15" s="1"/>
  <c r="L169" i="15" s="1"/>
  <c r="L170" i="15" s="1"/>
  <c r="L171" i="15" s="1"/>
  <c r="L172" i="15" s="1"/>
  <c r="L173" i="15" s="1"/>
  <c r="L110" i="15"/>
  <c r="L111" i="15"/>
  <c r="L112" i="15" s="1"/>
  <c r="L115" i="15"/>
  <c r="L118" i="15" s="1"/>
  <c r="L119" i="15" s="1"/>
  <c r="L120" i="15" s="1"/>
  <c r="L121" i="15" s="1"/>
  <c r="L122" i="15" s="1"/>
  <c r="L123" i="15" s="1"/>
  <c r="L124" i="15" s="1"/>
  <c r="L125" i="15" s="1"/>
  <c r="L126" i="15" s="1"/>
  <c r="L127" i="15" s="1"/>
  <c r="L128" i="15" s="1"/>
  <c r="L129" i="15" s="1"/>
  <c r="L130" i="15" s="1"/>
  <c r="L131" i="15" s="1"/>
  <c r="L132" i="15" s="1"/>
  <c r="L133" i="15" s="1"/>
  <c r="L134" i="15" s="1"/>
  <c r="L135" i="15" s="1"/>
  <c r="L136" i="15" s="1"/>
  <c r="L137" i="15" s="1"/>
  <c r="L138" i="15" s="1"/>
  <c r="L139" i="15" s="1"/>
  <c r="L140" i="15" s="1"/>
  <c r="L141" i="15" s="1"/>
  <c r="L142" i="15" s="1"/>
  <c r="L143" i="15" s="1"/>
  <c r="L144" i="15" s="1"/>
  <c r="L145" i="15" s="1"/>
  <c r="L109" i="15"/>
  <c r="L5" i="15"/>
  <c r="L6" i="15" s="1"/>
  <c r="L7" i="15" s="1"/>
  <c r="L10" i="15" s="1"/>
  <c r="L11" i="15" s="1"/>
  <c r="L12" i="15" s="1"/>
  <c r="L13" i="15" s="1"/>
  <c r="L14" i="15" s="1"/>
  <c r="L15" i="15" s="1"/>
  <c r="L16" i="15" s="1"/>
  <c r="L17" i="15" s="1"/>
  <c r="L18" i="15" s="1"/>
  <c r="L19" i="15" s="1"/>
  <c r="L20" i="15" s="1"/>
  <c r="L21" i="15" s="1"/>
  <c r="L22" i="15" s="1"/>
  <c r="L23" i="15" s="1"/>
  <c r="L24" i="15" s="1"/>
  <c r="L25" i="15" s="1"/>
  <c r="L26" i="15" s="1"/>
  <c r="L27" i="15" s="1"/>
  <c r="L28" i="15" s="1"/>
  <c r="L29" i="15" s="1"/>
  <c r="L30" i="15" s="1"/>
  <c r="L31" i="15" s="1"/>
  <c r="L32" i="15" s="1"/>
  <c r="L33" i="15" s="1"/>
  <c r="L34" i="15" s="1"/>
  <c r="L35" i="15" s="1"/>
  <c r="L36" i="15" s="1"/>
  <c r="L37" i="15" s="1"/>
  <c r="L38" i="15" s="1"/>
  <c r="L39" i="15" s="1"/>
  <c r="L40" i="15" s="1"/>
  <c r="L41" i="15" s="1"/>
  <c r="L42" i="15" s="1"/>
  <c r="L43" i="15" s="1"/>
  <c r="L44" i="15" s="1"/>
  <c r="L45" i="15" s="1"/>
  <c r="L46" i="15" s="1"/>
  <c r="L84" i="15"/>
  <c r="L85" i="15" s="1"/>
  <c r="L86" i="15" s="1"/>
  <c r="L87" i="15" s="1"/>
  <c r="L88" i="15" s="1"/>
  <c r="L89" i="15" s="1"/>
  <c r="L90" i="15" s="1"/>
  <c r="L91" i="15" s="1"/>
  <c r="L92" i="15" s="1"/>
  <c r="L93" i="15" s="1"/>
  <c r="L94" i="15" s="1"/>
  <c r="L95" i="15" s="1"/>
  <c r="L96" i="15" s="1"/>
  <c r="L97" i="15" s="1"/>
  <c r="L98" i="15" s="1"/>
  <c r="L99" i="15" s="1"/>
  <c r="L100" i="15" s="1"/>
  <c r="L101" i="15" s="1"/>
  <c r="L102" i="15" s="1"/>
  <c r="L103" i="15" s="1"/>
  <c r="L104" i="15" s="1"/>
  <c r="L105" i="15" s="1"/>
  <c r="L106" i="15" s="1"/>
  <c r="G46" i="15"/>
  <c r="H46" i="15"/>
  <c r="I46" i="15"/>
  <c r="J46" i="15"/>
  <c r="K46" i="15"/>
  <c r="L4" i="14"/>
  <c r="L5" i="14" s="1"/>
  <c r="L6" i="14" s="1"/>
  <c r="L7" i="14" s="1"/>
  <c r="L8" i="14" s="1"/>
  <c r="L9" i="14" s="1"/>
  <c r="L10" i="14" s="1"/>
  <c r="L11" i="14" s="1"/>
  <c r="L12" i="14" s="1"/>
  <c r="L13" i="14" s="1"/>
  <c r="L14" i="14" s="1"/>
  <c r="L15" i="14" s="1"/>
  <c r="L16" i="14" s="1"/>
  <c r="L17" i="14" s="1"/>
  <c r="L18" i="14" s="1"/>
  <c r="L19" i="14" s="1"/>
  <c r="L20" i="14" s="1"/>
  <c r="L21" i="14" s="1"/>
  <c r="L22" i="14" s="1"/>
  <c r="L23" i="14" s="1"/>
  <c r="L24" i="14" s="1"/>
  <c r="L25" i="14" s="1"/>
  <c r="L26" i="14" s="1"/>
  <c r="L27" i="14" s="1"/>
  <c r="L28" i="14" s="1"/>
  <c r="L29" i="14" s="1"/>
  <c r="L30" i="14" s="1"/>
  <c r="L31" i="14" s="1"/>
  <c r="L32" i="14" s="1"/>
  <c r="L33" i="14" s="1"/>
  <c r="L34" i="14" s="1"/>
  <c r="L35" i="14" s="1"/>
  <c r="L36" i="14" s="1"/>
  <c r="R5" i="12"/>
  <c r="P7" i="12"/>
  <c r="AA82" i="16" l="1"/>
  <c r="AA81" i="16"/>
  <c r="AA80" i="16"/>
  <c r="AA78" i="16"/>
  <c r="AA77" i="16"/>
  <c r="AA68" i="16"/>
  <c r="AA67" i="16"/>
  <c r="AA66" i="16"/>
  <c r="AA64" i="16"/>
  <c r="AA63" i="16"/>
  <c r="AA50" i="16"/>
  <c r="AA37" i="16"/>
  <c r="K325" i="15"/>
  <c r="J325" i="15"/>
  <c r="I325" i="15"/>
  <c r="H325" i="15"/>
  <c r="G325" i="15"/>
  <c r="K324" i="15"/>
  <c r="J324" i="15"/>
  <c r="I324" i="15"/>
  <c r="H324" i="15"/>
  <c r="G324" i="15"/>
  <c r="K323" i="15"/>
  <c r="J323" i="15"/>
  <c r="I323" i="15"/>
  <c r="H323" i="15"/>
  <c r="G323" i="15"/>
  <c r="K322" i="15"/>
  <c r="J322" i="15"/>
  <c r="I322" i="15"/>
  <c r="H322" i="15"/>
  <c r="G322" i="15"/>
  <c r="K321" i="15"/>
  <c r="J321" i="15"/>
  <c r="I321" i="15"/>
  <c r="H321" i="15"/>
  <c r="G321" i="15"/>
  <c r="K320" i="15"/>
  <c r="J320" i="15"/>
  <c r="I320" i="15"/>
  <c r="H320" i="15"/>
  <c r="G320" i="15"/>
  <c r="K319" i="15"/>
  <c r="J319" i="15"/>
  <c r="I319" i="15"/>
  <c r="H319" i="15"/>
  <c r="G319" i="15"/>
  <c r="K318" i="15"/>
  <c r="J318" i="15"/>
  <c r="I318" i="15"/>
  <c r="H318" i="15"/>
  <c r="G318" i="15"/>
  <c r="K317" i="15"/>
  <c r="J317" i="15"/>
  <c r="I317" i="15"/>
  <c r="H317" i="15"/>
  <c r="G317" i="15"/>
  <c r="K316" i="15"/>
  <c r="J316" i="15"/>
  <c r="I316" i="15"/>
  <c r="H316" i="15"/>
  <c r="G316" i="15"/>
  <c r="K315" i="15"/>
  <c r="J315" i="15"/>
  <c r="I315" i="15"/>
  <c r="H315" i="15"/>
  <c r="G315" i="15"/>
  <c r="K314" i="15"/>
  <c r="J314" i="15"/>
  <c r="I314" i="15"/>
  <c r="H314" i="15"/>
  <c r="G314" i="15"/>
  <c r="K313" i="15"/>
  <c r="J313" i="15"/>
  <c r="I313" i="15"/>
  <c r="H313" i="15"/>
  <c r="G313" i="15"/>
  <c r="K312" i="15"/>
  <c r="J312" i="15"/>
  <c r="I312" i="15"/>
  <c r="H312" i="15"/>
  <c r="G312" i="15"/>
  <c r="K311" i="15"/>
  <c r="J311" i="15"/>
  <c r="I311" i="15"/>
  <c r="H311" i="15"/>
  <c r="G311" i="15"/>
  <c r="K310" i="15"/>
  <c r="J310" i="15"/>
  <c r="I310" i="15"/>
  <c r="H310" i="15"/>
  <c r="G310" i="15"/>
  <c r="K309" i="15"/>
  <c r="J309" i="15"/>
  <c r="I309" i="15"/>
  <c r="H309" i="15"/>
  <c r="G309" i="15"/>
  <c r="K308" i="15"/>
  <c r="J308" i="15"/>
  <c r="I308" i="15"/>
  <c r="H308" i="15"/>
  <c r="G308" i="15"/>
  <c r="K307" i="15"/>
  <c r="J307" i="15"/>
  <c r="I307" i="15"/>
  <c r="H307" i="15"/>
  <c r="G307" i="15"/>
  <c r="K306" i="15"/>
  <c r="J306" i="15"/>
  <c r="I306" i="15"/>
  <c r="H306" i="15"/>
  <c r="G306" i="15"/>
  <c r="K305" i="15"/>
  <c r="J305" i="15"/>
  <c r="I305" i="15"/>
  <c r="H305" i="15"/>
  <c r="G305" i="15"/>
  <c r="K304" i="15"/>
  <c r="J304" i="15"/>
  <c r="I304" i="15"/>
  <c r="H304" i="15"/>
  <c r="G304" i="15"/>
  <c r="K303" i="15"/>
  <c r="J303" i="15"/>
  <c r="I303" i="15"/>
  <c r="H303" i="15"/>
  <c r="G303" i="15"/>
  <c r="K302" i="15"/>
  <c r="J302" i="15"/>
  <c r="I302" i="15"/>
  <c r="H302" i="15"/>
  <c r="G302" i="15"/>
  <c r="K301" i="15"/>
  <c r="J301" i="15"/>
  <c r="I301" i="15"/>
  <c r="H301" i="15"/>
  <c r="G301" i="15"/>
  <c r="K300" i="15"/>
  <c r="J300" i="15"/>
  <c r="I300" i="15"/>
  <c r="H300" i="15"/>
  <c r="G300" i="15"/>
  <c r="K299" i="15"/>
  <c r="J299" i="15"/>
  <c r="I299" i="15"/>
  <c r="H299" i="15"/>
  <c r="G299" i="15"/>
  <c r="K298" i="15"/>
  <c r="J298" i="15"/>
  <c r="I298" i="15"/>
  <c r="H298" i="15"/>
  <c r="G298" i="15"/>
  <c r="K297" i="15"/>
  <c r="J297" i="15"/>
  <c r="I297" i="15"/>
  <c r="H297" i="15"/>
  <c r="G297" i="15"/>
  <c r="K296" i="15"/>
  <c r="J296" i="15"/>
  <c r="I296" i="15"/>
  <c r="H296" i="15"/>
  <c r="G296" i="15"/>
  <c r="K295" i="15"/>
  <c r="J295" i="15"/>
  <c r="I295" i="15"/>
  <c r="H295" i="15"/>
  <c r="G295" i="15"/>
  <c r="K294" i="15"/>
  <c r="J294" i="15"/>
  <c r="I294" i="15"/>
  <c r="H294" i="15"/>
  <c r="G294" i="15"/>
  <c r="K293" i="15"/>
  <c r="J293" i="15"/>
  <c r="I293" i="15"/>
  <c r="H293" i="15"/>
  <c r="G293" i="15"/>
  <c r="K292" i="15"/>
  <c r="J292" i="15"/>
  <c r="I292" i="15"/>
  <c r="H292" i="15"/>
  <c r="G292" i="15"/>
  <c r="K291" i="15"/>
  <c r="J291" i="15"/>
  <c r="I291" i="15"/>
  <c r="H291" i="15"/>
  <c r="G291" i="15"/>
  <c r="K290" i="15"/>
  <c r="J290" i="15"/>
  <c r="I290" i="15"/>
  <c r="H290" i="15"/>
  <c r="G290" i="15"/>
  <c r="K289" i="15"/>
  <c r="J289" i="15"/>
  <c r="I289" i="15"/>
  <c r="H289" i="15"/>
  <c r="G289" i="15"/>
  <c r="K288" i="15"/>
  <c r="J288" i="15"/>
  <c r="I288" i="15"/>
  <c r="H288" i="15"/>
  <c r="G288" i="15"/>
  <c r="K287" i="15"/>
  <c r="J287" i="15"/>
  <c r="I287" i="15"/>
  <c r="H287" i="15"/>
  <c r="G287" i="15"/>
  <c r="K286" i="15"/>
  <c r="J286" i="15"/>
  <c r="I286" i="15"/>
  <c r="H286" i="15"/>
  <c r="G286" i="15"/>
  <c r="K285" i="15"/>
  <c r="J285" i="15"/>
  <c r="I285" i="15"/>
  <c r="H285" i="15"/>
  <c r="G285" i="15"/>
  <c r="K284" i="15"/>
  <c r="J284" i="15"/>
  <c r="I284" i="15"/>
  <c r="H284" i="15"/>
  <c r="G284" i="15"/>
  <c r="K283" i="15"/>
  <c r="J283" i="15"/>
  <c r="I283" i="15"/>
  <c r="H283" i="15"/>
  <c r="G283" i="15"/>
  <c r="K282" i="15"/>
  <c r="J282" i="15"/>
  <c r="I282" i="15"/>
  <c r="H282" i="15"/>
  <c r="G282" i="15"/>
  <c r="K281" i="15"/>
  <c r="J281" i="15"/>
  <c r="I281" i="15"/>
  <c r="H281" i="15"/>
  <c r="G281" i="15"/>
  <c r="K280" i="15"/>
  <c r="J280" i="15"/>
  <c r="I280" i="15"/>
  <c r="H280" i="15"/>
  <c r="G280" i="15"/>
  <c r="K279" i="15"/>
  <c r="J279" i="15"/>
  <c r="I279" i="15"/>
  <c r="H279" i="15"/>
  <c r="G279" i="15"/>
  <c r="K278" i="15"/>
  <c r="J278" i="15"/>
  <c r="I278" i="15"/>
  <c r="H278" i="15"/>
  <c r="G278" i="15"/>
  <c r="K277" i="15"/>
  <c r="J277" i="15"/>
  <c r="I277" i="15"/>
  <c r="H277" i="15"/>
  <c r="G277" i="15"/>
  <c r="K276" i="15"/>
  <c r="J276" i="15"/>
  <c r="I276" i="15"/>
  <c r="H276" i="15"/>
  <c r="G276" i="15"/>
  <c r="K275" i="15"/>
  <c r="J275" i="15"/>
  <c r="I275" i="15"/>
  <c r="H275" i="15"/>
  <c r="G275" i="15"/>
  <c r="K274" i="15"/>
  <c r="J274" i="15"/>
  <c r="I274" i="15"/>
  <c r="H274" i="15"/>
  <c r="G274" i="15"/>
  <c r="K273" i="15"/>
  <c r="J273" i="15"/>
  <c r="I273" i="15"/>
  <c r="H273" i="15"/>
  <c r="G273" i="15"/>
  <c r="K272" i="15"/>
  <c r="J272" i="15"/>
  <c r="I272" i="15"/>
  <c r="H272" i="15"/>
  <c r="G272" i="15"/>
  <c r="K271" i="15"/>
  <c r="J271" i="15"/>
  <c r="I271" i="15"/>
  <c r="H271" i="15"/>
  <c r="G271" i="15"/>
  <c r="K270" i="15"/>
  <c r="J270" i="15"/>
  <c r="I270" i="15"/>
  <c r="H270" i="15"/>
  <c r="G270" i="15"/>
  <c r="K269" i="15"/>
  <c r="J269" i="15"/>
  <c r="I269" i="15"/>
  <c r="H269" i="15"/>
  <c r="G269" i="15"/>
  <c r="K268" i="15"/>
  <c r="J268" i="15"/>
  <c r="I268" i="15"/>
  <c r="H268" i="15"/>
  <c r="G268" i="15"/>
  <c r="K267" i="15"/>
  <c r="J267" i="15"/>
  <c r="I267" i="15"/>
  <c r="H267" i="15"/>
  <c r="G267" i="15"/>
  <c r="K266" i="15"/>
  <c r="J266" i="15"/>
  <c r="I266" i="15"/>
  <c r="H266" i="15"/>
  <c r="G266" i="15"/>
  <c r="K265" i="15"/>
  <c r="J265" i="15"/>
  <c r="I265" i="15"/>
  <c r="H265" i="15"/>
  <c r="G265" i="15"/>
  <c r="K264" i="15"/>
  <c r="J264" i="15"/>
  <c r="I264" i="15"/>
  <c r="H264" i="15"/>
  <c r="G264" i="15"/>
  <c r="K263" i="15"/>
  <c r="J263" i="15"/>
  <c r="I263" i="15"/>
  <c r="H263" i="15"/>
  <c r="G263" i="15"/>
  <c r="K262" i="15"/>
  <c r="J262" i="15"/>
  <c r="I262" i="15"/>
  <c r="H262" i="15"/>
  <c r="G262" i="15"/>
  <c r="K261" i="15"/>
  <c r="J261" i="15"/>
  <c r="I261" i="15"/>
  <c r="H261" i="15"/>
  <c r="G261" i="15"/>
  <c r="K260" i="15"/>
  <c r="J260" i="15"/>
  <c r="I260" i="15"/>
  <c r="H260" i="15"/>
  <c r="G260" i="15"/>
  <c r="K259" i="15"/>
  <c r="J259" i="15"/>
  <c r="I259" i="15"/>
  <c r="H259" i="15"/>
  <c r="G259" i="15"/>
  <c r="K258" i="15"/>
  <c r="J258" i="15"/>
  <c r="I258" i="15"/>
  <c r="H258" i="15"/>
  <c r="G258" i="15"/>
  <c r="K257" i="15"/>
  <c r="J257" i="15"/>
  <c r="I257" i="15"/>
  <c r="H257" i="15"/>
  <c r="G257" i="15"/>
  <c r="K256" i="15"/>
  <c r="J256" i="15"/>
  <c r="I256" i="15"/>
  <c r="H256" i="15"/>
  <c r="G256" i="15"/>
  <c r="K255" i="15"/>
  <c r="J255" i="15"/>
  <c r="I255" i="15"/>
  <c r="H255" i="15"/>
  <c r="G255" i="15"/>
  <c r="K254" i="15"/>
  <c r="J254" i="15"/>
  <c r="I254" i="15"/>
  <c r="H254" i="15"/>
  <c r="G254" i="15"/>
  <c r="K253" i="15"/>
  <c r="J253" i="15"/>
  <c r="I253" i="15"/>
  <c r="H253" i="15"/>
  <c r="G253" i="15"/>
  <c r="K252" i="15"/>
  <c r="J252" i="15"/>
  <c r="I252" i="15"/>
  <c r="H252" i="15"/>
  <c r="G252" i="15"/>
  <c r="K251" i="15"/>
  <c r="J251" i="15"/>
  <c r="I251" i="15"/>
  <c r="H251" i="15"/>
  <c r="G251" i="15"/>
  <c r="K250" i="15"/>
  <c r="J250" i="15"/>
  <c r="I250" i="15"/>
  <c r="H250" i="15"/>
  <c r="G250" i="15"/>
  <c r="K249" i="15"/>
  <c r="J249" i="15"/>
  <c r="I249" i="15"/>
  <c r="H249" i="15"/>
  <c r="G249" i="15"/>
  <c r="K248" i="15"/>
  <c r="J248" i="15"/>
  <c r="I248" i="15"/>
  <c r="H248" i="15"/>
  <c r="G248" i="15"/>
  <c r="K247" i="15"/>
  <c r="J247" i="15"/>
  <c r="I247" i="15"/>
  <c r="H247" i="15"/>
  <c r="G247" i="15"/>
  <c r="K246" i="15"/>
  <c r="J246" i="15"/>
  <c r="I246" i="15"/>
  <c r="H246" i="15"/>
  <c r="G246" i="15"/>
  <c r="K245" i="15"/>
  <c r="J245" i="15"/>
  <c r="I245" i="15"/>
  <c r="H245" i="15"/>
  <c r="G245" i="15"/>
  <c r="K244" i="15"/>
  <c r="J244" i="15"/>
  <c r="I244" i="15"/>
  <c r="H244" i="15"/>
  <c r="G244" i="15"/>
  <c r="K243" i="15"/>
  <c r="J243" i="15"/>
  <c r="I243" i="15"/>
  <c r="H243" i="15"/>
  <c r="G243" i="15"/>
  <c r="K242" i="15"/>
  <c r="J242" i="15"/>
  <c r="I242" i="15"/>
  <c r="H242" i="15"/>
  <c r="G242" i="15"/>
  <c r="K241" i="15"/>
  <c r="J241" i="15"/>
  <c r="I241" i="15"/>
  <c r="H241" i="15"/>
  <c r="G241" i="15"/>
  <c r="K240" i="15"/>
  <c r="J240" i="15"/>
  <c r="I240" i="15"/>
  <c r="H240" i="15"/>
  <c r="G240" i="15"/>
  <c r="K239" i="15"/>
  <c r="J239" i="15"/>
  <c r="I239" i="15"/>
  <c r="H239" i="15"/>
  <c r="G239" i="15"/>
  <c r="K238" i="15"/>
  <c r="J238" i="15"/>
  <c r="I238" i="15"/>
  <c r="H238" i="15"/>
  <c r="G238" i="15"/>
  <c r="K237" i="15"/>
  <c r="J237" i="15"/>
  <c r="I237" i="15"/>
  <c r="H237" i="15"/>
  <c r="G237" i="15"/>
  <c r="K236" i="15"/>
  <c r="J236" i="15"/>
  <c r="I236" i="15"/>
  <c r="H236" i="15"/>
  <c r="G236" i="15"/>
  <c r="K235" i="15"/>
  <c r="J235" i="15"/>
  <c r="I235" i="15"/>
  <c r="H235" i="15"/>
  <c r="G235" i="15"/>
  <c r="K234" i="15"/>
  <c r="J234" i="15"/>
  <c r="I234" i="15"/>
  <c r="H234" i="15"/>
  <c r="G234" i="15"/>
  <c r="K233" i="15"/>
  <c r="J233" i="15"/>
  <c r="I233" i="15"/>
  <c r="H233" i="15"/>
  <c r="G233" i="15"/>
  <c r="K232" i="15"/>
  <c r="J232" i="15"/>
  <c r="I232" i="15"/>
  <c r="H232" i="15"/>
  <c r="G232" i="15"/>
  <c r="K231" i="15"/>
  <c r="J231" i="15"/>
  <c r="I231" i="15"/>
  <c r="H231" i="15"/>
  <c r="G231" i="15"/>
  <c r="K230" i="15"/>
  <c r="J230" i="15"/>
  <c r="I230" i="15"/>
  <c r="H230" i="15"/>
  <c r="G230" i="15"/>
  <c r="K229" i="15"/>
  <c r="J229" i="15"/>
  <c r="I229" i="15"/>
  <c r="H229" i="15"/>
  <c r="G229" i="15"/>
  <c r="K228" i="15"/>
  <c r="J228" i="15"/>
  <c r="I228" i="15"/>
  <c r="H228" i="15"/>
  <c r="G228" i="15"/>
  <c r="K227" i="15"/>
  <c r="J227" i="15"/>
  <c r="I227" i="15"/>
  <c r="H227" i="15"/>
  <c r="G227" i="15"/>
  <c r="K226" i="15"/>
  <c r="J226" i="15"/>
  <c r="I226" i="15"/>
  <c r="H226" i="15"/>
  <c r="G226" i="15"/>
  <c r="K225" i="15"/>
  <c r="J225" i="15"/>
  <c r="I225" i="15"/>
  <c r="H225" i="15"/>
  <c r="G225" i="15"/>
  <c r="K224" i="15"/>
  <c r="J224" i="15"/>
  <c r="I224" i="15"/>
  <c r="H224" i="15"/>
  <c r="G224" i="15"/>
  <c r="K223" i="15"/>
  <c r="J223" i="15"/>
  <c r="I223" i="15"/>
  <c r="H223" i="15"/>
  <c r="G223" i="15"/>
  <c r="K222" i="15"/>
  <c r="J222" i="15"/>
  <c r="I222" i="15"/>
  <c r="H222" i="15"/>
  <c r="G222" i="15"/>
  <c r="K221" i="15"/>
  <c r="J221" i="15"/>
  <c r="I221" i="15"/>
  <c r="H221" i="15"/>
  <c r="G221" i="15"/>
  <c r="K220" i="15"/>
  <c r="J220" i="15"/>
  <c r="I220" i="15"/>
  <c r="H220" i="15"/>
  <c r="G220" i="15"/>
  <c r="K219" i="15"/>
  <c r="J219" i="15"/>
  <c r="I219" i="15"/>
  <c r="H219" i="15"/>
  <c r="G219" i="15"/>
  <c r="K218" i="15"/>
  <c r="J218" i="15"/>
  <c r="I218" i="15"/>
  <c r="H218" i="15"/>
  <c r="G218" i="15"/>
  <c r="K217" i="15"/>
  <c r="J217" i="15"/>
  <c r="I217" i="15"/>
  <c r="H217" i="15"/>
  <c r="G217" i="15"/>
  <c r="K216" i="15"/>
  <c r="J216" i="15"/>
  <c r="I216" i="15"/>
  <c r="H216" i="15"/>
  <c r="G216" i="15"/>
  <c r="K215" i="15"/>
  <c r="J215" i="15"/>
  <c r="I215" i="15"/>
  <c r="H215" i="15"/>
  <c r="G215" i="15"/>
  <c r="K214" i="15"/>
  <c r="J214" i="15"/>
  <c r="I214" i="15"/>
  <c r="H214" i="15"/>
  <c r="G214" i="15"/>
  <c r="K213" i="15"/>
  <c r="J213" i="15"/>
  <c r="I213" i="15"/>
  <c r="H213" i="15"/>
  <c r="G213" i="15"/>
  <c r="K212" i="15"/>
  <c r="J212" i="15"/>
  <c r="I212" i="15"/>
  <c r="H212" i="15"/>
  <c r="G212" i="15"/>
  <c r="K211" i="15"/>
  <c r="J211" i="15"/>
  <c r="I211" i="15"/>
  <c r="H211" i="15"/>
  <c r="G211" i="15"/>
  <c r="K210" i="15"/>
  <c r="J210" i="15"/>
  <c r="I210" i="15"/>
  <c r="H210" i="15"/>
  <c r="G210" i="15"/>
  <c r="K209" i="15"/>
  <c r="J209" i="15"/>
  <c r="I209" i="15"/>
  <c r="H209" i="15"/>
  <c r="G209" i="15"/>
  <c r="K208" i="15"/>
  <c r="J208" i="15"/>
  <c r="I208" i="15"/>
  <c r="H208" i="15"/>
  <c r="G208" i="15"/>
  <c r="K207" i="15"/>
  <c r="J207" i="15"/>
  <c r="I207" i="15"/>
  <c r="H207" i="15"/>
  <c r="G207" i="15"/>
  <c r="K206" i="15"/>
  <c r="J206" i="15"/>
  <c r="I206" i="15"/>
  <c r="H206" i="15"/>
  <c r="G206" i="15"/>
  <c r="K205" i="15"/>
  <c r="J205" i="15"/>
  <c r="I205" i="15"/>
  <c r="H205" i="15"/>
  <c r="G205" i="15"/>
  <c r="K204" i="15"/>
  <c r="J204" i="15"/>
  <c r="I204" i="15"/>
  <c r="H204" i="15"/>
  <c r="G204" i="15"/>
  <c r="K203" i="15"/>
  <c r="J203" i="15"/>
  <c r="I203" i="15"/>
  <c r="H203" i="15"/>
  <c r="G203" i="15"/>
  <c r="K202" i="15"/>
  <c r="J202" i="15"/>
  <c r="I202" i="15"/>
  <c r="H202" i="15"/>
  <c r="G202" i="15"/>
  <c r="K201" i="15"/>
  <c r="J201" i="15"/>
  <c r="I201" i="15"/>
  <c r="H201" i="15"/>
  <c r="G201" i="15"/>
  <c r="K200" i="15"/>
  <c r="J200" i="15"/>
  <c r="I200" i="15"/>
  <c r="H200" i="15"/>
  <c r="G200" i="15"/>
  <c r="K199" i="15"/>
  <c r="J199" i="15"/>
  <c r="I199" i="15"/>
  <c r="H199" i="15"/>
  <c r="G199" i="15"/>
  <c r="K198" i="15"/>
  <c r="J198" i="15"/>
  <c r="I198" i="15"/>
  <c r="H198" i="15"/>
  <c r="G198" i="15"/>
  <c r="K197" i="15"/>
  <c r="J197" i="15"/>
  <c r="I197" i="15"/>
  <c r="H197" i="15"/>
  <c r="G197" i="15"/>
  <c r="K196" i="15"/>
  <c r="J196" i="15"/>
  <c r="I196" i="15"/>
  <c r="H196" i="15"/>
  <c r="G196" i="15"/>
  <c r="K195" i="15"/>
  <c r="J195" i="15"/>
  <c r="I195" i="15"/>
  <c r="H195" i="15"/>
  <c r="G195" i="15"/>
  <c r="K151" i="15"/>
  <c r="J151" i="15"/>
  <c r="I151" i="15"/>
  <c r="H151" i="15"/>
  <c r="G151" i="15"/>
  <c r="K135" i="15"/>
  <c r="J135" i="15"/>
  <c r="I135" i="15"/>
  <c r="H135" i="15"/>
  <c r="G135" i="15"/>
  <c r="K111" i="15"/>
  <c r="J111" i="15"/>
  <c r="I111" i="15"/>
  <c r="H111" i="15"/>
  <c r="G111" i="15"/>
  <c r="K130" i="15"/>
  <c r="J130" i="15"/>
  <c r="I130" i="15"/>
  <c r="H130" i="15"/>
  <c r="G130" i="15"/>
  <c r="K129" i="15"/>
  <c r="J129" i="15"/>
  <c r="I129" i="15"/>
  <c r="H129" i="15"/>
  <c r="G129" i="15"/>
  <c r="K109" i="15"/>
  <c r="J109" i="15"/>
  <c r="I109" i="15"/>
  <c r="H109" i="15"/>
  <c r="G109" i="15"/>
  <c r="K143" i="15"/>
  <c r="J143" i="15"/>
  <c r="I143" i="15"/>
  <c r="H143" i="15"/>
  <c r="G143" i="15"/>
  <c r="K187" i="15"/>
  <c r="J187" i="15"/>
  <c r="I187" i="15"/>
  <c r="H187" i="15"/>
  <c r="G187" i="15"/>
  <c r="K194" i="15"/>
  <c r="J194" i="15"/>
  <c r="I194" i="15"/>
  <c r="H194" i="15"/>
  <c r="G194" i="15"/>
  <c r="K137" i="15"/>
  <c r="J137" i="15"/>
  <c r="I137" i="15"/>
  <c r="H137" i="15"/>
  <c r="G137" i="15"/>
  <c r="K116" i="15"/>
  <c r="J116" i="15"/>
  <c r="I116" i="15"/>
  <c r="H116" i="15"/>
  <c r="G116" i="15"/>
  <c r="K139" i="15"/>
  <c r="J139" i="15"/>
  <c r="I139" i="15"/>
  <c r="H139" i="15"/>
  <c r="G139" i="15"/>
  <c r="K115" i="15"/>
  <c r="J115" i="15"/>
  <c r="I115" i="15"/>
  <c r="H115" i="15"/>
  <c r="G115" i="15"/>
  <c r="K114" i="15"/>
  <c r="J114" i="15"/>
  <c r="I114" i="15"/>
  <c r="H114" i="15"/>
  <c r="G114" i="15"/>
  <c r="K184" i="15"/>
  <c r="J184" i="15"/>
  <c r="I184" i="15"/>
  <c r="H184" i="15"/>
  <c r="G184" i="15"/>
  <c r="K165" i="15"/>
  <c r="J165" i="15"/>
  <c r="I165" i="15"/>
  <c r="H165" i="15"/>
  <c r="G165" i="15"/>
  <c r="K150" i="15"/>
  <c r="J150" i="15"/>
  <c r="I150" i="15"/>
  <c r="H150" i="15"/>
  <c r="G150" i="15"/>
  <c r="K144" i="15"/>
  <c r="J144" i="15"/>
  <c r="I144" i="15"/>
  <c r="H144" i="15"/>
  <c r="G144" i="15"/>
  <c r="K170" i="15"/>
  <c r="J170" i="15"/>
  <c r="I170" i="15"/>
  <c r="H170" i="15"/>
  <c r="G170" i="15"/>
  <c r="K160" i="15"/>
  <c r="J160" i="15"/>
  <c r="I160" i="15"/>
  <c r="H160" i="15"/>
  <c r="G160" i="15"/>
  <c r="K140" i="15"/>
  <c r="J140" i="15"/>
  <c r="I140" i="15"/>
  <c r="H140" i="15"/>
  <c r="G140" i="15"/>
  <c r="K149" i="15"/>
  <c r="J149" i="15"/>
  <c r="I149" i="15"/>
  <c r="H149" i="15"/>
  <c r="G149" i="15"/>
  <c r="K141" i="15"/>
  <c r="J141" i="15"/>
  <c r="I141" i="15"/>
  <c r="H141" i="15"/>
  <c r="G141" i="15"/>
  <c r="K148" i="15"/>
  <c r="J148" i="15"/>
  <c r="I148" i="15"/>
  <c r="H148" i="15"/>
  <c r="G148" i="15"/>
  <c r="K162" i="15"/>
  <c r="J162" i="15"/>
  <c r="I162" i="15"/>
  <c r="H162" i="15"/>
  <c r="G162" i="15"/>
  <c r="K164" i="15"/>
  <c r="J164" i="15"/>
  <c r="I164" i="15"/>
  <c r="H164" i="15"/>
  <c r="G164" i="15"/>
  <c r="K108" i="15"/>
  <c r="J108" i="15"/>
  <c r="I108" i="15"/>
  <c r="H108" i="15"/>
  <c r="G108" i="15"/>
  <c r="K155" i="15"/>
  <c r="J155" i="15"/>
  <c r="I155" i="15"/>
  <c r="H155" i="15"/>
  <c r="G155" i="15"/>
  <c r="K131" i="15"/>
  <c r="J131" i="15"/>
  <c r="I131" i="15"/>
  <c r="H131" i="15"/>
  <c r="G131" i="15"/>
  <c r="K133" i="15"/>
  <c r="J133" i="15"/>
  <c r="I133" i="15"/>
  <c r="H133" i="15"/>
  <c r="G133" i="15"/>
  <c r="K121" i="15"/>
  <c r="J121" i="15"/>
  <c r="I121" i="15"/>
  <c r="H121" i="15"/>
  <c r="G121" i="15"/>
  <c r="K132" i="15"/>
  <c r="J132" i="15"/>
  <c r="I132" i="15"/>
  <c r="H132" i="15"/>
  <c r="G132" i="15"/>
  <c r="K120" i="15"/>
  <c r="J120" i="15"/>
  <c r="I120" i="15"/>
  <c r="H120" i="15"/>
  <c r="G120" i="15"/>
  <c r="K119" i="15"/>
  <c r="J119" i="15"/>
  <c r="I119" i="15"/>
  <c r="H119" i="15"/>
  <c r="G119" i="15"/>
  <c r="K118" i="15"/>
  <c r="J118" i="15"/>
  <c r="I118" i="15"/>
  <c r="H118" i="15"/>
  <c r="G118" i="15"/>
  <c r="K128" i="15"/>
  <c r="J128" i="15"/>
  <c r="I128" i="15"/>
  <c r="H128" i="15"/>
  <c r="G128" i="15"/>
  <c r="K145" i="15"/>
  <c r="J145" i="15"/>
  <c r="I145" i="15"/>
  <c r="H145" i="15"/>
  <c r="G145" i="15"/>
  <c r="K127" i="15"/>
  <c r="J127" i="15"/>
  <c r="I127" i="15"/>
  <c r="H127" i="15"/>
  <c r="G127" i="15"/>
  <c r="K117" i="15"/>
  <c r="J117" i="15"/>
  <c r="I117" i="15"/>
  <c r="H117" i="15"/>
  <c r="G117" i="15"/>
  <c r="K191" i="15"/>
  <c r="J191" i="15"/>
  <c r="I191" i="15"/>
  <c r="H191" i="15"/>
  <c r="G191" i="15"/>
  <c r="K192" i="15"/>
  <c r="J192" i="15"/>
  <c r="I192" i="15"/>
  <c r="H192" i="15"/>
  <c r="G192" i="15"/>
  <c r="K186" i="15"/>
  <c r="J186" i="15"/>
  <c r="I186" i="15"/>
  <c r="H186" i="15"/>
  <c r="G186" i="15"/>
  <c r="K110" i="15"/>
  <c r="J110" i="15"/>
  <c r="I110" i="15"/>
  <c r="H110" i="15"/>
  <c r="G110" i="15"/>
  <c r="K136" i="15"/>
  <c r="J136" i="15"/>
  <c r="I136" i="15"/>
  <c r="H136" i="15"/>
  <c r="G136" i="15"/>
  <c r="K142" i="15"/>
  <c r="J142" i="15"/>
  <c r="I142" i="15"/>
  <c r="H142" i="15"/>
  <c r="G142" i="15"/>
  <c r="K113" i="15"/>
  <c r="J113" i="15"/>
  <c r="I113" i="15"/>
  <c r="H113" i="15"/>
  <c r="G113" i="15"/>
  <c r="K123" i="15"/>
  <c r="J123" i="15"/>
  <c r="I123" i="15"/>
  <c r="H123" i="15"/>
  <c r="G123" i="15"/>
  <c r="K177" i="15"/>
  <c r="J177" i="15"/>
  <c r="I177" i="15"/>
  <c r="H177" i="15"/>
  <c r="G177" i="15"/>
  <c r="K179" i="15"/>
  <c r="J179" i="15"/>
  <c r="I179" i="15"/>
  <c r="H179" i="15"/>
  <c r="G179" i="15"/>
  <c r="K147" i="15"/>
  <c r="J147" i="15"/>
  <c r="I147" i="15"/>
  <c r="H147" i="15"/>
  <c r="G147" i="15"/>
  <c r="K126" i="15"/>
  <c r="J126" i="15"/>
  <c r="I126" i="15"/>
  <c r="H126" i="15"/>
  <c r="G126" i="15"/>
  <c r="K193" i="15"/>
  <c r="J193" i="15"/>
  <c r="I193" i="15"/>
  <c r="H193" i="15"/>
  <c r="G193" i="15"/>
  <c r="K190" i="15"/>
  <c r="J190" i="15"/>
  <c r="I190" i="15"/>
  <c r="H190" i="15"/>
  <c r="G190" i="15"/>
  <c r="K180" i="15"/>
  <c r="J180" i="15"/>
  <c r="I180" i="15"/>
  <c r="H180" i="15"/>
  <c r="G180" i="15"/>
  <c r="K178" i="15"/>
  <c r="J178" i="15"/>
  <c r="I178" i="15"/>
  <c r="H178" i="15"/>
  <c r="G178" i="15"/>
  <c r="K182" i="15"/>
  <c r="J182" i="15"/>
  <c r="I182" i="15"/>
  <c r="H182" i="15"/>
  <c r="G182" i="15"/>
  <c r="K189" i="15"/>
  <c r="J189" i="15"/>
  <c r="I189" i="15"/>
  <c r="H189" i="15"/>
  <c r="G189" i="15"/>
  <c r="K181" i="15"/>
  <c r="J181" i="15"/>
  <c r="I181" i="15"/>
  <c r="H181" i="15"/>
  <c r="G181" i="15"/>
  <c r="K183" i="15"/>
  <c r="J183" i="15"/>
  <c r="I183" i="15"/>
  <c r="H183" i="15"/>
  <c r="G183" i="15"/>
  <c r="K153" i="15"/>
  <c r="J153" i="15"/>
  <c r="I153" i="15"/>
  <c r="H153" i="15"/>
  <c r="G153" i="15"/>
  <c r="K185" i="15"/>
  <c r="J185" i="15"/>
  <c r="I185" i="15"/>
  <c r="H185" i="15"/>
  <c r="G185" i="15"/>
  <c r="K159" i="15"/>
  <c r="J159" i="15"/>
  <c r="I159" i="15"/>
  <c r="H159" i="15"/>
  <c r="G159" i="15"/>
  <c r="K146" i="15"/>
  <c r="J146" i="15"/>
  <c r="I146" i="15"/>
  <c r="H146" i="15"/>
  <c r="G146" i="15"/>
  <c r="K158" i="15"/>
  <c r="J158" i="15"/>
  <c r="I158" i="15"/>
  <c r="H158" i="15"/>
  <c r="G158" i="15"/>
  <c r="K167" i="15"/>
  <c r="J167" i="15"/>
  <c r="I167" i="15"/>
  <c r="H167" i="15"/>
  <c r="G167" i="15"/>
  <c r="K138" i="15"/>
  <c r="J138" i="15"/>
  <c r="I138" i="15"/>
  <c r="H138" i="15"/>
  <c r="G138" i="15"/>
  <c r="K124" i="15"/>
  <c r="J124" i="15"/>
  <c r="I124" i="15"/>
  <c r="H124" i="15"/>
  <c r="G124" i="15"/>
  <c r="K112" i="15"/>
  <c r="J112" i="15"/>
  <c r="I112" i="15"/>
  <c r="H112" i="15"/>
  <c r="G112" i="15"/>
  <c r="K125" i="15"/>
  <c r="J125" i="15"/>
  <c r="I125" i="15"/>
  <c r="H125" i="15"/>
  <c r="G125" i="15"/>
  <c r="K168" i="15"/>
  <c r="J168" i="15"/>
  <c r="I168" i="15"/>
  <c r="H168" i="15"/>
  <c r="G168" i="15"/>
  <c r="K173" i="15"/>
  <c r="J173" i="15"/>
  <c r="I173" i="15"/>
  <c r="H173" i="15"/>
  <c r="G173" i="15"/>
  <c r="K172" i="15"/>
  <c r="J172" i="15"/>
  <c r="I172" i="15"/>
  <c r="H172" i="15"/>
  <c r="G172" i="15"/>
  <c r="K134" i="15"/>
  <c r="J134" i="15"/>
  <c r="I134" i="15"/>
  <c r="H134" i="15"/>
  <c r="G134" i="15"/>
  <c r="K188" i="15"/>
  <c r="J188" i="15"/>
  <c r="I188" i="15"/>
  <c r="H188" i="15"/>
  <c r="G188" i="15"/>
  <c r="K175" i="15"/>
  <c r="J175" i="15"/>
  <c r="I175" i="15"/>
  <c r="H175" i="15"/>
  <c r="G175" i="15"/>
  <c r="K176" i="15"/>
  <c r="J176" i="15"/>
  <c r="I176" i="15"/>
  <c r="H176" i="15"/>
  <c r="G176" i="15"/>
  <c r="K122" i="15"/>
  <c r="J122" i="15"/>
  <c r="I122" i="15"/>
  <c r="H122" i="15"/>
  <c r="G122" i="15"/>
  <c r="K174" i="15"/>
  <c r="J174" i="15"/>
  <c r="I174" i="15"/>
  <c r="H174" i="15"/>
  <c r="G174" i="15"/>
  <c r="K161" i="15"/>
  <c r="J161" i="15"/>
  <c r="I161" i="15"/>
  <c r="H161" i="15"/>
  <c r="G161" i="15"/>
  <c r="K154" i="15"/>
  <c r="J154" i="15"/>
  <c r="I154" i="15"/>
  <c r="H154" i="15"/>
  <c r="G154" i="15"/>
  <c r="K152" i="15"/>
  <c r="J152" i="15"/>
  <c r="I152" i="15"/>
  <c r="H152" i="15"/>
  <c r="G152" i="15"/>
  <c r="K169" i="15"/>
  <c r="J169" i="15"/>
  <c r="I169" i="15"/>
  <c r="H169" i="15"/>
  <c r="G169" i="15"/>
  <c r="K157" i="15"/>
  <c r="J157" i="15"/>
  <c r="I157" i="15"/>
  <c r="H157" i="15"/>
  <c r="G157" i="15"/>
  <c r="K156" i="15"/>
  <c r="J156" i="15"/>
  <c r="I156" i="15"/>
  <c r="H156" i="15"/>
  <c r="G156" i="15"/>
  <c r="K166" i="15"/>
  <c r="J166" i="15"/>
  <c r="I166" i="15"/>
  <c r="H166" i="15"/>
  <c r="G166" i="15"/>
  <c r="K171" i="15"/>
  <c r="J171" i="15"/>
  <c r="I171" i="15"/>
  <c r="H171" i="15"/>
  <c r="G171" i="15"/>
  <c r="K163" i="15"/>
  <c r="J163" i="15"/>
  <c r="I163" i="15"/>
  <c r="H163" i="15"/>
  <c r="G163" i="15"/>
  <c r="K15" i="15"/>
  <c r="J15" i="15"/>
  <c r="I15" i="15"/>
  <c r="H15" i="15"/>
  <c r="G15" i="15"/>
  <c r="K28" i="15"/>
  <c r="J28" i="15"/>
  <c r="I28" i="15"/>
  <c r="H28" i="15"/>
  <c r="G28" i="15"/>
  <c r="K42" i="15"/>
  <c r="J42" i="15"/>
  <c r="I42" i="15"/>
  <c r="H42" i="15"/>
  <c r="G42" i="15"/>
  <c r="K24" i="15"/>
  <c r="J24" i="15"/>
  <c r="I24" i="15"/>
  <c r="H24" i="15"/>
  <c r="G24" i="15"/>
  <c r="K17" i="15"/>
  <c r="J17" i="15"/>
  <c r="I17" i="15"/>
  <c r="H17" i="15"/>
  <c r="G17" i="15"/>
  <c r="K106" i="15"/>
  <c r="J106" i="15"/>
  <c r="I106" i="15"/>
  <c r="H106" i="15"/>
  <c r="G106" i="15"/>
  <c r="K27" i="15"/>
  <c r="J27" i="15"/>
  <c r="I27" i="15"/>
  <c r="H27" i="15"/>
  <c r="G27" i="15"/>
  <c r="K14" i="15"/>
  <c r="J14" i="15"/>
  <c r="I14" i="15"/>
  <c r="H14" i="15"/>
  <c r="G14" i="15"/>
  <c r="K79" i="15"/>
  <c r="J79" i="15"/>
  <c r="I79" i="15"/>
  <c r="H79" i="15"/>
  <c r="G79" i="15"/>
  <c r="K57" i="15"/>
  <c r="J57" i="15"/>
  <c r="I57" i="15"/>
  <c r="H57" i="15"/>
  <c r="G57" i="15"/>
  <c r="K51" i="15"/>
  <c r="J51" i="15"/>
  <c r="I51" i="15"/>
  <c r="H51" i="15"/>
  <c r="G51" i="15"/>
  <c r="K25" i="15"/>
  <c r="J25" i="15"/>
  <c r="I25" i="15"/>
  <c r="H25" i="15"/>
  <c r="G25" i="15"/>
  <c r="K50" i="15"/>
  <c r="J50" i="15"/>
  <c r="I50" i="15"/>
  <c r="H50" i="15"/>
  <c r="G50" i="15"/>
  <c r="K32" i="15"/>
  <c r="J32" i="15"/>
  <c r="I32" i="15"/>
  <c r="H32" i="15"/>
  <c r="G32" i="15"/>
  <c r="K34" i="15"/>
  <c r="J34" i="15"/>
  <c r="I34" i="15"/>
  <c r="H34" i="15"/>
  <c r="G34" i="15"/>
  <c r="K41" i="15"/>
  <c r="J41" i="15"/>
  <c r="I41" i="15"/>
  <c r="H41" i="15"/>
  <c r="G41" i="15"/>
  <c r="K33" i="15"/>
  <c r="J33" i="15"/>
  <c r="I33" i="15"/>
  <c r="H33" i="15"/>
  <c r="G33" i="15"/>
  <c r="K40" i="15"/>
  <c r="J40" i="15"/>
  <c r="I40" i="15"/>
  <c r="H40" i="15"/>
  <c r="G40" i="15"/>
  <c r="K47" i="15"/>
  <c r="J47" i="15"/>
  <c r="I47" i="15"/>
  <c r="H47" i="15"/>
  <c r="G47" i="15"/>
  <c r="K36" i="15"/>
  <c r="J36" i="15"/>
  <c r="I36" i="15"/>
  <c r="H36" i="15"/>
  <c r="G36" i="15"/>
  <c r="K31" i="15"/>
  <c r="J31" i="15"/>
  <c r="I31" i="15"/>
  <c r="H31" i="15"/>
  <c r="G31" i="15"/>
  <c r="K107" i="15"/>
  <c r="J107" i="15"/>
  <c r="I107" i="15"/>
  <c r="H107" i="15"/>
  <c r="G107" i="15"/>
  <c r="K72" i="15"/>
  <c r="J72" i="15"/>
  <c r="I72" i="15"/>
  <c r="H72" i="15"/>
  <c r="G72" i="15"/>
  <c r="K60" i="15"/>
  <c r="J60" i="15"/>
  <c r="I60" i="15"/>
  <c r="H60" i="15"/>
  <c r="G60" i="15"/>
  <c r="K69" i="15"/>
  <c r="J69" i="15"/>
  <c r="I69" i="15"/>
  <c r="H69" i="15"/>
  <c r="G69" i="15"/>
  <c r="K65" i="15"/>
  <c r="J65" i="15"/>
  <c r="I65" i="15"/>
  <c r="H65" i="15"/>
  <c r="G65" i="15"/>
  <c r="K81" i="15"/>
  <c r="J81" i="15"/>
  <c r="I81" i="15"/>
  <c r="H81" i="15"/>
  <c r="G81" i="15"/>
  <c r="K52" i="15"/>
  <c r="J52" i="15"/>
  <c r="I52" i="15"/>
  <c r="H52" i="15"/>
  <c r="G52" i="15"/>
  <c r="K49" i="15"/>
  <c r="J49" i="15"/>
  <c r="I49" i="15"/>
  <c r="H49" i="15"/>
  <c r="G49" i="15"/>
  <c r="K96" i="15"/>
  <c r="J96" i="15"/>
  <c r="I96" i="15"/>
  <c r="H96" i="15"/>
  <c r="G96" i="15"/>
  <c r="K91" i="15"/>
  <c r="J91" i="15"/>
  <c r="I91" i="15"/>
  <c r="H91" i="15"/>
  <c r="G91" i="15"/>
  <c r="K55" i="15"/>
  <c r="J55" i="15"/>
  <c r="I55" i="15"/>
  <c r="H55" i="15"/>
  <c r="G55" i="15"/>
  <c r="K29" i="15"/>
  <c r="J29" i="15"/>
  <c r="I29" i="15"/>
  <c r="H29" i="15"/>
  <c r="G29" i="15"/>
  <c r="K20" i="15"/>
  <c r="J20" i="15"/>
  <c r="I20" i="15"/>
  <c r="H20" i="15"/>
  <c r="G20" i="15"/>
  <c r="J70" i="15"/>
  <c r="I70" i="15"/>
  <c r="H70" i="15"/>
  <c r="G70" i="15"/>
  <c r="K99" i="15"/>
  <c r="J99" i="15"/>
  <c r="I99" i="15"/>
  <c r="H99" i="15"/>
  <c r="G99" i="15"/>
  <c r="K38" i="15"/>
  <c r="J38" i="15"/>
  <c r="I38" i="15"/>
  <c r="H38" i="15"/>
  <c r="G38" i="15"/>
  <c r="K5" i="15"/>
  <c r="J5" i="15"/>
  <c r="I5" i="15"/>
  <c r="H5" i="15"/>
  <c r="G5" i="15"/>
  <c r="K10" i="15"/>
  <c r="J10" i="15"/>
  <c r="I10" i="15"/>
  <c r="H10" i="15"/>
  <c r="G10" i="15"/>
  <c r="K16" i="15"/>
  <c r="J16" i="15"/>
  <c r="I16" i="15"/>
  <c r="H16" i="15"/>
  <c r="G16" i="15"/>
  <c r="K75" i="15"/>
  <c r="J75" i="15"/>
  <c r="I75" i="15"/>
  <c r="H75" i="15"/>
  <c r="G75" i="15"/>
  <c r="K77" i="15"/>
  <c r="J77" i="15"/>
  <c r="I77" i="15"/>
  <c r="H77" i="15"/>
  <c r="G77" i="15"/>
  <c r="K67" i="15"/>
  <c r="J67" i="15"/>
  <c r="I67" i="15"/>
  <c r="H67" i="15"/>
  <c r="G67" i="15"/>
  <c r="K68" i="15"/>
  <c r="J68" i="15"/>
  <c r="I68" i="15"/>
  <c r="H68" i="15"/>
  <c r="G68" i="15"/>
  <c r="K59" i="15"/>
  <c r="J59" i="15"/>
  <c r="I59" i="15"/>
  <c r="H59" i="15"/>
  <c r="G59" i="15"/>
  <c r="K71" i="15"/>
  <c r="J71" i="15"/>
  <c r="I71" i="15"/>
  <c r="H71" i="15"/>
  <c r="G71" i="15"/>
  <c r="K103" i="15"/>
  <c r="J103" i="15"/>
  <c r="I103" i="15"/>
  <c r="H103" i="15"/>
  <c r="G103" i="15"/>
  <c r="K98" i="15"/>
  <c r="J98" i="15"/>
  <c r="I98" i="15"/>
  <c r="H98" i="15"/>
  <c r="G98" i="15"/>
  <c r="K76" i="15"/>
  <c r="J76" i="15"/>
  <c r="I76" i="15"/>
  <c r="H76" i="15"/>
  <c r="G76" i="15"/>
  <c r="K88" i="15"/>
  <c r="J88" i="15"/>
  <c r="I88" i="15"/>
  <c r="H88" i="15"/>
  <c r="G88" i="15"/>
  <c r="K92" i="15"/>
  <c r="J92" i="15"/>
  <c r="I92" i="15"/>
  <c r="H92" i="15"/>
  <c r="G92" i="15"/>
  <c r="K93" i="15"/>
  <c r="J93" i="15"/>
  <c r="I93" i="15"/>
  <c r="H93" i="15"/>
  <c r="G93" i="15"/>
  <c r="K8" i="15"/>
  <c r="J8" i="15"/>
  <c r="I8" i="15"/>
  <c r="H8" i="15"/>
  <c r="G8" i="15"/>
  <c r="K44" i="15"/>
  <c r="J44" i="15"/>
  <c r="I44" i="15"/>
  <c r="H44" i="15"/>
  <c r="G44" i="15"/>
  <c r="K61" i="15"/>
  <c r="J61" i="15"/>
  <c r="I61" i="15"/>
  <c r="H61" i="15"/>
  <c r="G61" i="15"/>
  <c r="K11" i="15"/>
  <c r="J11" i="15"/>
  <c r="I11" i="15"/>
  <c r="H11" i="15"/>
  <c r="G11" i="15"/>
  <c r="K73" i="15"/>
  <c r="J73" i="15"/>
  <c r="I73" i="15"/>
  <c r="H73" i="15"/>
  <c r="G73" i="15"/>
  <c r="K58" i="15"/>
  <c r="J58" i="15"/>
  <c r="I58" i="15"/>
  <c r="H58" i="15"/>
  <c r="G58" i="15"/>
  <c r="K63" i="15"/>
  <c r="J63" i="15"/>
  <c r="I63" i="15"/>
  <c r="H63" i="15"/>
  <c r="G63" i="15"/>
  <c r="K66" i="15"/>
  <c r="J66" i="15"/>
  <c r="I66" i="15"/>
  <c r="H66" i="15"/>
  <c r="G66" i="15"/>
  <c r="K62" i="15"/>
  <c r="J62" i="15"/>
  <c r="I62" i="15"/>
  <c r="H62" i="15"/>
  <c r="G62" i="15"/>
  <c r="K95" i="15"/>
  <c r="J95" i="15"/>
  <c r="I95" i="15"/>
  <c r="H95" i="15"/>
  <c r="G95" i="15"/>
  <c r="K102" i="15"/>
  <c r="J102" i="15"/>
  <c r="I102" i="15"/>
  <c r="H102" i="15"/>
  <c r="G102" i="15"/>
  <c r="K97" i="15"/>
  <c r="J97" i="15"/>
  <c r="I97" i="15"/>
  <c r="H97" i="15"/>
  <c r="G97" i="15"/>
  <c r="K85" i="15"/>
  <c r="J85" i="15"/>
  <c r="I85" i="15"/>
  <c r="H85" i="15"/>
  <c r="G85" i="15"/>
  <c r="K43" i="15"/>
  <c r="J43" i="15"/>
  <c r="I43" i="15"/>
  <c r="H43" i="15"/>
  <c r="G43" i="15"/>
  <c r="K53" i="15"/>
  <c r="J53" i="15"/>
  <c r="I53" i="15"/>
  <c r="H53" i="15"/>
  <c r="G53" i="15"/>
  <c r="K78" i="15"/>
  <c r="J78" i="15"/>
  <c r="I78" i="15"/>
  <c r="H78" i="15"/>
  <c r="G78" i="15"/>
  <c r="K48" i="15"/>
  <c r="J48" i="15"/>
  <c r="I48" i="15"/>
  <c r="H48" i="15"/>
  <c r="G48" i="15"/>
  <c r="K54" i="15"/>
  <c r="J54" i="15"/>
  <c r="I54" i="15"/>
  <c r="H54" i="15"/>
  <c r="G54" i="15"/>
  <c r="K64" i="15"/>
  <c r="J64" i="15"/>
  <c r="I64" i="15"/>
  <c r="H64" i="15"/>
  <c r="G64" i="15"/>
  <c r="K22" i="15"/>
  <c r="J22" i="15"/>
  <c r="I22" i="15"/>
  <c r="H22" i="15"/>
  <c r="G22" i="15"/>
  <c r="K23" i="15"/>
  <c r="J23" i="15"/>
  <c r="I23" i="15"/>
  <c r="H23" i="15"/>
  <c r="G23" i="15"/>
  <c r="K4" i="15"/>
  <c r="J4" i="15"/>
  <c r="I4" i="15"/>
  <c r="H4" i="15"/>
  <c r="G4" i="15"/>
  <c r="K9" i="15"/>
  <c r="J9" i="15"/>
  <c r="I9" i="15"/>
  <c r="H9" i="15"/>
  <c r="G9" i="15"/>
  <c r="K39" i="15"/>
  <c r="J39" i="15"/>
  <c r="I39" i="15"/>
  <c r="H39" i="15"/>
  <c r="G39" i="15"/>
  <c r="K21" i="15"/>
  <c r="J21" i="15"/>
  <c r="I21" i="15"/>
  <c r="H21" i="15"/>
  <c r="G21" i="15"/>
  <c r="K7" i="15"/>
  <c r="J7" i="15"/>
  <c r="I7" i="15"/>
  <c r="H7" i="15"/>
  <c r="G7" i="15"/>
  <c r="K45" i="15"/>
  <c r="J45" i="15"/>
  <c r="I45" i="15"/>
  <c r="H45" i="15"/>
  <c r="G45" i="15"/>
  <c r="K13" i="15"/>
  <c r="J13" i="15"/>
  <c r="I13" i="15"/>
  <c r="H13" i="15"/>
  <c r="G13" i="15"/>
  <c r="K90" i="15"/>
  <c r="J90" i="15"/>
  <c r="I90" i="15"/>
  <c r="H90" i="15"/>
  <c r="G90" i="15"/>
  <c r="K83" i="15"/>
  <c r="J83" i="15"/>
  <c r="I83" i="15"/>
  <c r="H83" i="15"/>
  <c r="G83" i="15"/>
  <c r="K56" i="15"/>
  <c r="J56" i="15"/>
  <c r="I56" i="15"/>
  <c r="H56" i="15"/>
  <c r="G56" i="15"/>
  <c r="K26" i="15"/>
  <c r="J26" i="15"/>
  <c r="I26" i="15"/>
  <c r="H26" i="15"/>
  <c r="G26" i="15"/>
  <c r="K18" i="15"/>
  <c r="J18" i="15"/>
  <c r="I18" i="15"/>
  <c r="H18" i="15"/>
  <c r="G18" i="15"/>
  <c r="K12" i="15"/>
  <c r="J12" i="15"/>
  <c r="I12" i="15"/>
  <c r="H12" i="15"/>
  <c r="G12" i="15"/>
  <c r="K30" i="15"/>
  <c r="J30" i="15"/>
  <c r="I30" i="15"/>
  <c r="H30" i="15"/>
  <c r="G30" i="15"/>
  <c r="K19" i="15"/>
  <c r="J19" i="15"/>
  <c r="I19" i="15"/>
  <c r="H19" i="15"/>
  <c r="G19" i="15"/>
  <c r="K37" i="15"/>
  <c r="J37" i="15"/>
  <c r="I37" i="15"/>
  <c r="H37" i="15"/>
  <c r="G37" i="15"/>
  <c r="K35" i="15"/>
  <c r="J35" i="15"/>
  <c r="I35" i="15"/>
  <c r="H35" i="15"/>
  <c r="G35" i="15"/>
  <c r="K87" i="15"/>
  <c r="J87" i="15"/>
  <c r="I87" i="15"/>
  <c r="H87" i="15"/>
  <c r="G87" i="15"/>
  <c r="K101" i="15"/>
  <c r="J101" i="15"/>
  <c r="I101" i="15"/>
  <c r="H101" i="15"/>
  <c r="G101" i="15"/>
  <c r="K86" i="15"/>
  <c r="J86" i="15"/>
  <c r="I86" i="15"/>
  <c r="H86" i="15"/>
  <c r="G86" i="15"/>
  <c r="K74" i="15"/>
  <c r="J74" i="15"/>
  <c r="I74" i="15"/>
  <c r="H74" i="15"/>
  <c r="G74" i="15"/>
  <c r="K105" i="15"/>
  <c r="J105" i="15"/>
  <c r="I105" i="15"/>
  <c r="H105" i="15"/>
  <c r="G105" i="15"/>
  <c r="K94" i="15"/>
  <c r="J94" i="15"/>
  <c r="I94" i="15"/>
  <c r="H94" i="15"/>
  <c r="G94" i="15"/>
  <c r="K80" i="15"/>
  <c r="J80" i="15"/>
  <c r="I80" i="15"/>
  <c r="H80" i="15"/>
  <c r="G80" i="15"/>
  <c r="K104" i="15"/>
  <c r="J104" i="15"/>
  <c r="I104" i="15"/>
  <c r="H104" i="15"/>
  <c r="G104" i="15"/>
  <c r="K100" i="15"/>
  <c r="J100" i="15"/>
  <c r="I100" i="15"/>
  <c r="H100" i="15"/>
  <c r="G100" i="15"/>
  <c r="K84" i="15"/>
  <c r="J84" i="15"/>
  <c r="I84" i="15"/>
  <c r="H84" i="15"/>
  <c r="G84" i="15"/>
  <c r="K82" i="15"/>
  <c r="J82" i="15"/>
  <c r="I82" i="15"/>
  <c r="H82" i="15"/>
  <c r="G82" i="15"/>
  <c r="K89" i="15"/>
  <c r="J89" i="15"/>
  <c r="I89" i="15"/>
  <c r="H89" i="15"/>
  <c r="G89" i="15"/>
  <c r="K6" i="15"/>
  <c r="J6" i="15"/>
  <c r="I6" i="15"/>
  <c r="H6" i="15"/>
  <c r="G6" i="15"/>
  <c r="K3" i="15"/>
  <c r="J3" i="15"/>
  <c r="I3" i="15"/>
  <c r="H3" i="15"/>
  <c r="G3" i="15"/>
  <c r="W351" i="14"/>
  <c r="V351" i="14"/>
  <c r="U351" i="14"/>
  <c r="T351" i="14"/>
  <c r="S351" i="14"/>
  <c r="R351" i="14"/>
  <c r="Q351" i="14"/>
  <c r="P351" i="14"/>
  <c r="O351" i="14"/>
  <c r="N351" i="14"/>
  <c r="M351" i="14"/>
  <c r="L351" i="14"/>
  <c r="K351" i="14"/>
  <c r="J351" i="14"/>
  <c r="I351" i="14"/>
  <c r="H351" i="14"/>
  <c r="G351" i="14"/>
  <c r="F351" i="14"/>
  <c r="E351" i="14"/>
  <c r="D351" i="14"/>
  <c r="C351" i="14"/>
  <c r="B351" i="14"/>
  <c r="X351" i="14" s="1"/>
  <c r="X349" i="14"/>
  <c r="W349" i="14"/>
  <c r="W353" i="14" s="1"/>
  <c r="V349" i="14"/>
  <c r="V353" i="14" s="1"/>
  <c r="U349" i="14"/>
  <c r="U353" i="14" s="1"/>
  <c r="T349" i="14"/>
  <c r="T353" i="14" s="1"/>
  <c r="S349" i="14"/>
  <c r="S353" i="14" s="1"/>
  <c r="R349" i="14"/>
  <c r="R353" i="14" s="1"/>
  <c r="Q349" i="14"/>
  <c r="Q353" i="14" s="1"/>
  <c r="P349" i="14"/>
  <c r="P353" i="14" s="1"/>
  <c r="O349" i="14"/>
  <c r="O353" i="14" s="1"/>
  <c r="N349" i="14"/>
  <c r="N353" i="14" s="1"/>
  <c r="M349" i="14"/>
  <c r="M353" i="14" s="1"/>
  <c r="L349" i="14"/>
  <c r="L353" i="14" s="1"/>
  <c r="K349" i="14"/>
  <c r="K353" i="14" s="1"/>
  <c r="J349" i="14"/>
  <c r="J353" i="14" s="1"/>
  <c r="I349" i="14"/>
  <c r="I353" i="14" s="1"/>
  <c r="H349" i="14"/>
  <c r="H353" i="14" s="1"/>
  <c r="G349" i="14"/>
  <c r="G353" i="14" s="1"/>
  <c r="F349" i="14"/>
  <c r="F353" i="14" s="1"/>
  <c r="E349" i="14"/>
  <c r="E353" i="14" s="1"/>
  <c r="D349" i="14"/>
  <c r="D353" i="14" s="1"/>
  <c r="C349" i="14"/>
  <c r="C353" i="14" s="1"/>
  <c r="B349" i="14"/>
  <c r="B353" i="14" s="1"/>
  <c r="X353" i="14" s="1"/>
  <c r="K257" i="14"/>
  <c r="J257" i="14"/>
  <c r="I257" i="14"/>
  <c r="H257" i="14"/>
  <c r="G257" i="14"/>
  <c r="K256" i="14"/>
  <c r="J256" i="14"/>
  <c r="I256" i="14"/>
  <c r="H256" i="14"/>
  <c r="G256" i="14"/>
  <c r="K255" i="14"/>
  <c r="J255" i="14"/>
  <c r="I255" i="14"/>
  <c r="H255" i="14"/>
  <c r="G255" i="14"/>
  <c r="K254" i="14"/>
  <c r="J254" i="14"/>
  <c r="I254" i="14"/>
  <c r="H254" i="14"/>
  <c r="G254" i="14"/>
  <c r="K253" i="14"/>
  <c r="J253" i="14"/>
  <c r="I253" i="14"/>
  <c r="H253" i="14"/>
  <c r="G253" i="14"/>
  <c r="K252" i="14"/>
  <c r="J252" i="14"/>
  <c r="I252" i="14"/>
  <c r="H252" i="14"/>
  <c r="G252" i="14"/>
  <c r="K251" i="14"/>
  <c r="J251" i="14"/>
  <c r="I251" i="14"/>
  <c r="H251" i="14"/>
  <c r="G251" i="14"/>
  <c r="K250" i="14"/>
  <c r="J250" i="14"/>
  <c r="I250" i="14"/>
  <c r="H250" i="14"/>
  <c r="G250" i="14"/>
  <c r="K249" i="14"/>
  <c r="J249" i="14"/>
  <c r="I249" i="14"/>
  <c r="H249" i="14"/>
  <c r="G249" i="14"/>
  <c r="K248" i="14"/>
  <c r="J248" i="14"/>
  <c r="I248" i="14"/>
  <c r="H248" i="14"/>
  <c r="G248" i="14"/>
  <c r="K247" i="14"/>
  <c r="J247" i="14"/>
  <c r="I247" i="14"/>
  <c r="H247" i="14"/>
  <c r="G247" i="14"/>
  <c r="K246" i="14"/>
  <c r="J246" i="14"/>
  <c r="I246" i="14"/>
  <c r="H246" i="14"/>
  <c r="G246" i="14"/>
  <c r="K245" i="14"/>
  <c r="J245" i="14"/>
  <c r="I245" i="14"/>
  <c r="H245" i="14"/>
  <c r="G245" i="14"/>
  <c r="K244" i="14"/>
  <c r="J244" i="14"/>
  <c r="I244" i="14"/>
  <c r="H244" i="14"/>
  <c r="G244" i="14"/>
  <c r="K243" i="14"/>
  <c r="J243" i="14"/>
  <c r="I243" i="14"/>
  <c r="H243" i="14"/>
  <c r="G243" i="14"/>
  <c r="K242" i="14"/>
  <c r="J242" i="14"/>
  <c r="I242" i="14"/>
  <c r="H242" i="14"/>
  <c r="G242" i="14"/>
  <c r="K241" i="14"/>
  <c r="J241" i="14"/>
  <c r="I241" i="14"/>
  <c r="H241" i="14"/>
  <c r="G241" i="14"/>
  <c r="K240" i="14"/>
  <c r="J240" i="14"/>
  <c r="I240" i="14"/>
  <c r="H240" i="14"/>
  <c r="G240" i="14"/>
  <c r="K239" i="14"/>
  <c r="J239" i="14"/>
  <c r="I239" i="14"/>
  <c r="H239" i="14"/>
  <c r="G239" i="14"/>
  <c r="K238" i="14"/>
  <c r="J238" i="14"/>
  <c r="I238" i="14"/>
  <c r="H238" i="14"/>
  <c r="G238" i="14"/>
  <c r="K237" i="14"/>
  <c r="J237" i="14"/>
  <c r="I237" i="14"/>
  <c r="H237" i="14"/>
  <c r="G237" i="14"/>
  <c r="K236" i="14"/>
  <c r="J236" i="14"/>
  <c r="I236" i="14"/>
  <c r="H236" i="14"/>
  <c r="G236" i="14"/>
  <c r="K235" i="14"/>
  <c r="J235" i="14"/>
  <c r="I235" i="14"/>
  <c r="H235" i="14"/>
  <c r="G235" i="14"/>
  <c r="K234" i="14"/>
  <c r="J234" i="14"/>
  <c r="I234" i="14"/>
  <c r="H234" i="14"/>
  <c r="G234" i="14"/>
  <c r="K233" i="14"/>
  <c r="J233" i="14"/>
  <c r="I233" i="14"/>
  <c r="H233" i="14"/>
  <c r="G233" i="14"/>
  <c r="K232" i="14"/>
  <c r="J232" i="14"/>
  <c r="I232" i="14"/>
  <c r="H232" i="14"/>
  <c r="G232" i="14"/>
  <c r="K231" i="14"/>
  <c r="J231" i="14"/>
  <c r="I231" i="14"/>
  <c r="H231" i="14"/>
  <c r="G231" i="14"/>
  <c r="K230" i="14"/>
  <c r="J230" i="14"/>
  <c r="I230" i="14"/>
  <c r="H230" i="14"/>
  <c r="G230" i="14"/>
  <c r="K229" i="14"/>
  <c r="J229" i="14"/>
  <c r="I229" i="14"/>
  <c r="H229" i="14"/>
  <c r="G229" i="14"/>
  <c r="K228" i="14"/>
  <c r="J228" i="14"/>
  <c r="I228" i="14"/>
  <c r="H228" i="14"/>
  <c r="G228" i="14"/>
  <c r="K227" i="14"/>
  <c r="J227" i="14"/>
  <c r="I227" i="14"/>
  <c r="H227" i="14"/>
  <c r="G227" i="14"/>
  <c r="K226" i="14"/>
  <c r="J226" i="14"/>
  <c r="I226" i="14"/>
  <c r="H226" i="14"/>
  <c r="G226" i="14"/>
  <c r="K225" i="14"/>
  <c r="J225" i="14"/>
  <c r="I225" i="14"/>
  <c r="H225" i="14"/>
  <c r="G225" i="14"/>
  <c r="K224" i="14"/>
  <c r="J224" i="14"/>
  <c r="I224" i="14"/>
  <c r="H224" i="14"/>
  <c r="G224" i="14"/>
  <c r="K223" i="14"/>
  <c r="J223" i="14"/>
  <c r="I223" i="14"/>
  <c r="H223" i="14"/>
  <c r="G223" i="14"/>
  <c r="K222" i="14"/>
  <c r="J222" i="14"/>
  <c r="I222" i="14"/>
  <c r="H222" i="14"/>
  <c r="G222" i="14"/>
  <c r="K221" i="14"/>
  <c r="J221" i="14"/>
  <c r="I221" i="14"/>
  <c r="H221" i="14"/>
  <c r="G221" i="14"/>
  <c r="K220" i="14"/>
  <c r="J220" i="14"/>
  <c r="I220" i="14"/>
  <c r="H220" i="14"/>
  <c r="G220" i="14"/>
  <c r="K219" i="14"/>
  <c r="J219" i="14"/>
  <c r="I219" i="14"/>
  <c r="H219" i="14"/>
  <c r="G219" i="14"/>
  <c r="K218" i="14"/>
  <c r="J218" i="14"/>
  <c r="I218" i="14"/>
  <c r="H218" i="14"/>
  <c r="G218" i="14"/>
  <c r="K217" i="14"/>
  <c r="J217" i="14"/>
  <c r="I217" i="14"/>
  <c r="H217" i="14"/>
  <c r="G217" i="14"/>
  <c r="K216" i="14"/>
  <c r="J216" i="14"/>
  <c r="I216" i="14"/>
  <c r="H216" i="14"/>
  <c r="G216" i="14"/>
  <c r="K215" i="14"/>
  <c r="J215" i="14"/>
  <c r="I215" i="14"/>
  <c r="H215" i="14"/>
  <c r="G215" i="14"/>
  <c r="K214" i="14"/>
  <c r="J214" i="14"/>
  <c r="I214" i="14"/>
  <c r="H214" i="14"/>
  <c r="G214" i="14"/>
  <c r="K213" i="14"/>
  <c r="J213" i="14"/>
  <c r="I213" i="14"/>
  <c r="H213" i="14"/>
  <c r="G213" i="14"/>
  <c r="K212" i="14"/>
  <c r="J212" i="14"/>
  <c r="I212" i="14"/>
  <c r="H212" i="14"/>
  <c r="G212" i="14"/>
  <c r="K211" i="14"/>
  <c r="J211" i="14"/>
  <c r="I211" i="14"/>
  <c r="H211" i="14"/>
  <c r="G211" i="14"/>
  <c r="K210" i="14"/>
  <c r="J210" i="14"/>
  <c r="I210" i="14"/>
  <c r="H210" i="14"/>
  <c r="G210" i="14"/>
  <c r="K209" i="14"/>
  <c r="J209" i="14"/>
  <c r="I209" i="14"/>
  <c r="H209" i="14"/>
  <c r="G209" i="14"/>
  <c r="K208" i="14"/>
  <c r="J208" i="14"/>
  <c r="I208" i="14"/>
  <c r="H208" i="14"/>
  <c r="G208" i="14"/>
  <c r="K207" i="14"/>
  <c r="J207" i="14"/>
  <c r="I207" i="14"/>
  <c r="H207" i="14"/>
  <c r="G207" i="14"/>
  <c r="K206" i="14"/>
  <c r="J206" i="14"/>
  <c r="I206" i="14"/>
  <c r="H206" i="14"/>
  <c r="G206" i="14"/>
  <c r="K205" i="14"/>
  <c r="J205" i="14"/>
  <c r="I205" i="14"/>
  <c r="H205" i="14"/>
  <c r="G205" i="14"/>
  <c r="K204" i="14"/>
  <c r="J204" i="14"/>
  <c r="I204" i="14"/>
  <c r="H204" i="14"/>
  <c r="G204" i="14"/>
  <c r="K203" i="14"/>
  <c r="J203" i="14"/>
  <c r="I203" i="14"/>
  <c r="H203" i="14"/>
  <c r="G203" i="14"/>
  <c r="K202" i="14"/>
  <c r="J202" i="14"/>
  <c r="I202" i="14"/>
  <c r="H202" i="14"/>
  <c r="G202" i="14"/>
  <c r="K201" i="14"/>
  <c r="J201" i="14"/>
  <c r="I201" i="14"/>
  <c r="H201" i="14"/>
  <c r="G201" i="14"/>
  <c r="K200" i="14"/>
  <c r="J200" i="14"/>
  <c r="I200" i="14"/>
  <c r="H200" i="14"/>
  <c r="G200" i="14"/>
  <c r="K199" i="14"/>
  <c r="J199" i="14"/>
  <c r="I199" i="14"/>
  <c r="H199" i="14"/>
  <c r="G199" i="14"/>
  <c r="K198" i="14"/>
  <c r="J198" i="14"/>
  <c r="I198" i="14"/>
  <c r="H198" i="14"/>
  <c r="G198" i="14"/>
  <c r="K197" i="14"/>
  <c r="J197" i="14"/>
  <c r="I197" i="14"/>
  <c r="H197" i="14"/>
  <c r="G197" i="14"/>
  <c r="K196" i="14"/>
  <c r="J196" i="14"/>
  <c r="I196" i="14"/>
  <c r="H196" i="14"/>
  <c r="G196" i="14"/>
  <c r="K195" i="14"/>
  <c r="J195" i="14"/>
  <c r="I195" i="14"/>
  <c r="H195" i="14"/>
  <c r="G195" i="14"/>
  <c r="K194" i="14"/>
  <c r="J194" i="14"/>
  <c r="I194" i="14"/>
  <c r="H194" i="14"/>
  <c r="G194" i="14"/>
  <c r="K193" i="14"/>
  <c r="J193" i="14"/>
  <c r="I193" i="14"/>
  <c r="H193" i="14"/>
  <c r="G193" i="14"/>
  <c r="K192" i="14"/>
  <c r="J192" i="14"/>
  <c r="I192" i="14"/>
  <c r="H192" i="14"/>
  <c r="G192" i="14"/>
  <c r="K191" i="14"/>
  <c r="J191" i="14"/>
  <c r="I191" i="14"/>
  <c r="H191" i="14"/>
  <c r="G191" i="14"/>
  <c r="K190" i="14"/>
  <c r="J190" i="14"/>
  <c r="I190" i="14"/>
  <c r="H190" i="14"/>
  <c r="G190" i="14"/>
  <c r="K189" i="14"/>
  <c r="J189" i="14"/>
  <c r="I189" i="14"/>
  <c r="H189" i="14"/>
  <c r="G189" i="14"/>
  <c r="K188" i="14"/>
  <c r="J188" i="14"/>
  <c r="I188" i="14"/>
  <c r="H188" i="14"/>
  <c r="G188" i="14"/>
  <c r="K187" i="14"/>
  <c r="J187" i="14"/>
  <c r="I187" i="14"/>
  <c r="H187" i="14"/>
  <c r="G187" i="14"/>
  <c r="K186" i="14"/>
  <c r="J186" i="14"/>
  <c r="I186" i="14"/>
  <c r="H186" i="14"/>
  <c r="G186" i="14"/>
  <c r="K185" i="14"/>
  <c r="J185" i="14"/>
  <c r="I185" i="14"/>
  <c r="H185" i="14"/>
  <c r="G185" i="14"/>
  <c r="K184" i="14"/>
  <c r="J184" i="14"/>
  <c r="I184" i="14"/>
  <c r="H184" i="14"/>
  <c r="G184" i="14"/>
  <c r="K183" i="14"/>
  <c r="J183" i="14"/>
  <c r="I183" i="14"/>
  <c r="H183" i="14"/>
  <c r="G183" i="14"/>
  <c r="K182" i="14"/>
  <c r="J182" i="14"/>
  <c r="I182" i="14"/>
  <c r="H182" i="14"/>
  <c r="G182" i="14"/>
  <c r="K181" i="14"/>
  <c r="J181" i="14"/>
  <c r="I181" i="14"/>
  <c r="H181" i="14"/>
  <c r="G181" i="14"/>
  <c r="K180" i="14"/>
  <c r="J180" i="14"/>
  <c r="I180" i="14"/>
  <c r="H180" i="14"/>
  <c r="G180" i="14"/>
  <c r="K179" i="14"/>
  <c r="J179" i="14"/>
  <c r="I179" i="14"/>
  <c r="H179" i="14"/>
  <c r="G179" i="14"/>
  <c r="K178" i="14"/>
  <c r="J178" i="14"/>
  <c r="I178" i="14"/>
  <c r="H178" i="14"/>
  <c r="G178" i="14"/>
  <c r="K177" i="14"/>
  <c r="J177" i="14"/>
  <c r="I177" i="14"/>
  <c r="H177" i="14"/>
  <c r="G177" i="14"/>
  <c r="K176" i="14"/>
  <c r="J176" i="14"/>
  <c r="I176" i="14"/>
  <c r="H176" i="14"/>
  <c r="G176" i="14"/>
  <c r="K175" i="14"/>
  <c r="J175" i="14"/>
  <c r="I175" i="14"/>
  <c r="H175" i="14"/>
  <c r="G175" i="14"/>
  <c r="K174" i="14"/>
  <c r="J174" i="14"/>
  <c r="I174" i="14"/>
  <c r="H174" i="14"/>
  <c r="G174" i="14"/>
  <c r="K173" i="14"/>
  <c r="J173" i="14"/>
  <c r="I173" i="14"/>
  <c r="H173" i="14"/>
  <c r="G173" i="14"/>
  <c r="K172" i="14"/>
  <c r="J172" i="14"/>
  <c r="I172" i="14"/>
  <c r="H172" i="14"/>
  <c r="G172" i="14"/>
  <c r="K171" i="14"/>
  <c r="J171" i="14"/>
  <c r="I171" i="14"/>
  <c r="H171" i="14"/>
  <c r="G171" i="14"/>
  <c r="K170" i="14"/>
  <c r="J170" i="14"/>
  <c r="I170" i="14"/>
  <c r="H170" i="14"/>
  <c r="G170" i="14"/>
  <c r="K169" i="14"/>
  <c r="J169" i="14"/>
  <c r="I169" i="14"/>
  <c r="H169" i="14"/>
  <c r="G169" i="14"/>
  <c r="K168" i="14"/>
  <c r="J168" i="14"/>
  <c r="I168" i="14"/>
  <c r="H168" i="14"/>
  <c r="G168" i="14"/>
  <c r="K167" i="14"/>
  <c r="J167" i="14"/>
  <c r="I167" i="14"/>
  <c r="H167" i="14"/>
  <c r="G167" i="14"/>
  <c r="K166" i="14"/>
  <c r="J166" i="14"/>
  <c r="I166" i="14"/>
  <c r="H166" i="14"/>
  <c r="G166" i="14"/>
  <c r="K165" i="14"/>
  <c r="J165" i="14"/>
  <c r="I165" i="14"/>
  <c r="H165" i="14"/>
  <c r="G165" i="14"/>
  <c r="K164" i="14"/>
  <c r="J164" i="14"/>
  <c r="I164" i="14"/>
  <c r="H164" i="14"/>
  <c r="G164" i="14"/>
  <c r="K163" i="14"/>
  <c r="J163" i="14"/>
  <c r="I163" i="14"/>
  <c r="H163" i="14"/>
  <c r="G163" i="14"/>
  <c r="K162" i="14"/>
  <c r="J162" i="14"/>
  <c r="I162" i="14"/>
  <c r="H162" i="14"/>
  <c r="G162" i="14"/>
  <c r="K161" i="14"/>
  <c r="J161" i="14"/>
  <c r="I161" i="14"/>
  <c r="H161" i="14"/>
  <c r="G161" i="14"/>
  <c r="K160" i="14"/>
  <c r="J160" i="14"/>
  <c r="I160" i="14"/>
  <c r="H160" i="14"/>
  <c r="G160" i="14"/>
  <c r="K159" i="14"/>
  <c r="J159" i="14"/>
  <c r="I159" i="14"/>
  <c r="H159" i="14"/>
  <c r="G159" i="14"/>
  <c r="K158" i="14"/>
  <c r="J158" i="14"/>
  <c r="I158" i="14"/>
  <c r="H158" i="14"/>
  <c r="G158" i="14"/>
  <c r="K157" i="14"/>
  <c r="J157" i="14"/>
  <c r="I157" i="14"/>
  <c r="H157" i="14"/>
  <c r="G157" i="14"/>
  <c r="K156" i="14"/>
  <c r="J156" i="14"/>
  <c r="I156" i="14"/>
  <c r="H156" i="14"/>
  <c r="G156" i="14"/>
  <c r="K155" i="14"/>
  <c r="J155" i="14"/>
  <c r="I155" i="14"/>
  <c r="H155" i="14"/>
  <c r="G155" i="14"/>
  <c r="K154" i="14"/>
  <c r="J154" i="14"/>
  <c r="I154" i="14"/>
  <c r="H154" i="14"/>
  <c r="G154" i="14"/>
  <c r="K153" i="14"/>
  <c r="J153" i="14"/>
  <c r="I153" i="14"/>
  <c r="H153" i="14"/>
  <c r="G153" i="14"/>
  <c r="K152" i="14"/>
  <c r="J152" i="14"/>
  <c r="I152" i="14"/>
  <c r="H152" i="14"/>
  <c r="G152" i="14"/>
  <c r="K151" i="14"/>
  <c r="J151" i="14"/>
  <c r="I151" i="14"/>
  <c r="H151" i="14"/>
  <c r="G151" i="14"/>
  <c r="K150" i="14"/>
  <c r="J150" i="14"/>
  <c r="I150" i="14"/>
  <c r="H150" i="14"/>
  <c r="G150" i="14"/>
  <c r="K149" i="14"/>
  <c r="J149" i="14"/>
  <c r="I149" i="14"/>
  <c r="H149" i="14"/>
  <c r="G149" i="14"/>
  <c r="K148" i="14"/>
  <c r="J148" i="14"/>
  <c r="I148" i="14"/>
  <c r="H148" i="14"/>
  <c r="G148" i="14"/>
  <c r="K147" i="14"/>
  <c r="J147" i="14"/>
  <c r="I147" i="14"/>
  <c r="H147" i="14"/>
  <c r="G147" i="14"/>
  <c r="K146" i="14"/>
  <c r="J146" i="14"/>
  <c r="I146" i="14"/>
  <c r="H146" i="14"/>
  <c r="G146" i="14"/>
  <c r="K145" i="14"/>
  <c r="J145" i="14"/>
  <c r="I145" i="14"/>
  <c r="H145" i="14"/>
  <c r="G145" i="14"/>
  <c r="K144" i="14"/>
  <c r="J144" i="14"/>
  <c r="I144" i="14"/>
  <c r="H144" i="14"/>
  <c r="G144" i="14"/>
  <c r="K143" i="14"/>
  <c r="J143" i="14"/>
  <c r="I143" i="14"/>
  <c r="H143" i="14"/>
  <c r="G143" i="14"/>
  <c r="K142" i="14"/>
  <c r="J142" i="14"/>
  <c r="I142" i="14"/>
  <c r="H142" i="14"/>
  <c r="G142" i="14"/>
  <c r="K141" i="14"/>
  <c r="J141" i="14"/>
  <c r="I141" i="14"/>
  <c r="H141" i="14"/>
  <c r="G141" i="14"/>
  <c r="K140" i="14"/>
  <c r="J140" i="14"/>
  <c r="I140" i="14"/>
  <c r="H140" i="14"/>
  <c r="G140" i="14"/>
  <c r="K139" i="14"/>
  <c r="J139" i="14"/>
  <c r="I139" i="14"/>
  <c r="H139" i="14"/>
  <c r="G139" i="14"/>
  <c r="K138" i="14"/>
  <c r="J138" i="14"/>
  <c r="I138" i="14"/>
  <c r="H138" i="14"/>
  <c r="G138" i="14"/>
  <c r="K137" i="14"/>
  <c r="J137" i="14"/>
  <c r="I137" i="14"/>
  <c r="H137" i="14"/>
  <c r="G137" i="14"/>
  <c r="K136" i="14"/>
  <c r="J136" i="14"/>
  <c r="I136" i="14"/>
  <c r="H136" i="14"/>
  <c r="G136" i="14"/>
  <c r="K135" i="14"/>
  <c r="J135" i="14"/>
  <c r="I135" i="14"/>
  <c r="H135" i="14"/>
  <c r="G135" i="14"/>
  <c r="K134" i="14"/>
  <c r="J134" i="14"/>
  <c r="I134" i="14"/>
  <c r="H134" i="14"/>
  <c r="G134" i="14"/>
  <c r="K133" i="14"/>
  <c r="J133" i="14"/>
  <c r="I133" i="14"/>
  <c r="H133" i="14"/>
  <c r="G133" i="14"/>
  <c r="K132" i="14"/>
  <c r="J132" i="14"/>
  <c r="I132" i="14"/>
  <c r="H132" i="14"/>
  <c r="G132" i="14"/>
  <c r="K131" i="14"/>
  <c r="J131" i="14"/>
  <c r="I131" i="14"/>
  <c r="H131" i="14"/>
  <c r="G131" i="14"/>
  <c r="K130" i="14"/>
  <c r="J130" i="14"/>
  <c r="I130" i="14"/>
  <c r="H130" i="14"/>
  <c r="G130" i="14"/>
  <c r="K129" i="14"/>
  <c r="J129" i="14"/>
  <c r="I129" i="14"/>
  <c r="H129" i="14"/>
  <c r="G129" i="14"/>
  <c r="K128" i="14"/>
  <c r="J128" i="14"/>
  <c r="I128" i="14"/>
  <c r="H128" i="14"/>
  <c r="G128" i="14"/>
  <c r="K127" i="14"/>
  <c r="J127" i="14"/>
  <c r="I127" i="14"/>
  <c r="H127" i="14"/>
  <c r="G127" i="14"/>
  <c r="K126" i="14"/>
  <c r="J126" i="14"/>
  <c r="I126" i="14"/>
  <c r="H126" i="14"/>
  <c r="G126" i="14"/>
  <c r="K125" i="14"/>
  <c r="J125" i="14"/>
  <c r="I125" i="14"/>
  <c r="H125" i="14"/>
  <c r="G125" i="14"/>
  <c r="K124" i="14"/>
  <c r="J124" i="14"/>
  <c r="I124" i="14"/>
  <c r="H124" i="14"/>
  <c r="G124" i="14"/>
  <c r="K123" i="14"/>
  <c r="J123" i="14"/>
  <c r="I123" i="14"/>
  <c r="H123" i="14"/>
  <c r="G123" i="14"/>
  <c r="K122" i="14"/>
  <c r="J122" i="14"/>
  <c r="I122" i="14"/>
  <c r="H122" i="14"/>
  <c r="G122" i="14"/>
  <c r="K121" i="14"/>
  <c r="J121" i="14"/>
  <c r="I121" i="14"/>
  <c r="H121" i="14"/>
  <c r="G121" i="14"/>
  <c r="K120" i="14"/>
  <c r="J120" i="14"/>
  <c r="I120" i="14"/>
  <c r="H120" i="14"/>
  <c r="G120" i="14"/>
  <c r="K119" i="14"/>
  <c r="J119" i="14"/>
  <c r="I119" i="14"/>
  <c r="H119" i="14"/>
  <c r="G119" i="14"/>
  <c r="K118" i="14"/>
  <c r="J118" i="14"/>
  <c r="I118" i="14"/>
  <c r="H118" i="14"/>
  <c r="G118" i="14"/>
  <c r="K117" i="14"/>
  <c r="J117" i="14"/>
  <c r="I117" i="14"/>
  <c r="H117" i="14"/>
  <c r="G117" i="14"/>
  <c r="K116" i="14"/>
  <c r="J116" i="14"/>
  <c r="I116" i="14"/>
  <c r="H116" i="14"/>
  <c r="G116" i="14"/>
  <c r="K115" i="14"/>
  <c r="J115" i="14"/>
  <c r="I115" i="14"/>
  <c r="H115" i="14"/>
  <c r="G115" i="14"/>
  <c r="K114" i="14"/>
  <c r="J114" i="14"/>
  <c r="I114" i="14"/>
  <c r="H114" i="14"/>
  <c r="G114" i="14"/>
  <c r="K113" i="14"/>
  <c r="J113" i="14"/>
  <c r="I113" i="14"/>
  <c r="H113" i="14"/>
  <c r="G113" i="14"/>
  <c r="K112" i="14"/>
  <c r="J112" i="14"/>
  <c r="I112" i="14"/>
  <c r="H112" i="14"/>
  <c r="G112" i="14"/>
  <c r="K111" i="14"/>
  <c r="J111" i="14"/>
  <c r="I111" i="14"/>
  <c r="H111" i="14"/>
  <c r="G111" i="14"/>
  <c r="K110" i="14"/>
  <c r="J110" i="14"/>
  <c r="I110" i="14"/>
  <c r="H110" i="14"/>
  <c r="G110" i="14"/>
  <c r="K109" i="14"/>
  <c r="J109" i="14"/>
  <c r="I109" i="14"/>
  <c r="H109" i="14"/>
  <c r="G109" i="14"/>
  <c r="K108" i="14"/>
  <c r="J108" i="14"/>
  <c r="I108" i="14"/>
  <c r="H108" i="14"/>
  <c r="G108" i="14"/>
  <c r="K107" i="14"/>
  <c r="J107" i="14"/>
  <c r="I107" i="14"/>
  <c r="H107" i="14"/>
  <c r="G107" i="14"/>
  <c r="K106" i="14"/>
  <c r="J106" i="14"/>
  <c r="I106" i="14"/>
  <c r="H106" i="14"/>
  <c r="G106" i="14"/>
  <c r="K105" i="14"/>
  <c r="J105" i="14"/>
  <c r="I105" i="14"/>
  <c r="H105" i="14"/>
  <c r="G105" i="14"/>
  <c r="K104" i="14"/>
  <c r="J104" i="14"/>
  <c r="I104" i="14"/>
  <c r="H104" i="14"/>
  <c r="G104" i="14"/>
  <c r="K103" i="14"/>
  <c r="J103" i="14"/>
  <c r="I103" i="14"/>
  <c r="H103" i="14"/>
  <c r="G103" i="14"/>
  <c r="K102" i="14"/>
  <c r="J102" i="14"/>
  <c r="I102" i="14"/>
  <c r="H102" i="14"/>
  <c r="G102" i="14"/>
  <c r="K101" i="14"/>
  <c r="J101" i="14"/>
  <c r="I101" i="14"/>
  <c r="H101" i="14"/>
  <c r="G101" i="14"/>
  <c r="K100" i="14"/>
  <c r="J100" i="14"/>
  <c r="I100" i="14"/>
  <c r="H100" i="14"/>
  <c r="G100" i="14"/>
  <c r="K99" i="14"/>
  <c r="J99" i="14"/>
  <c r="I99" i="14"/>
  <c r="H99" i="14"/>
  <c r="G99" i="14"/>
  <c r="K98" i="14"/>
  <c r="J98" i="14"/>
  <c r="I98" i="14"/>
  <c r="H98" i="14"/>
  <c r="G98" i="14"/>
  <c r="K97" i="14"/>
  <c r="J97" i="14"/>
  <c r="I97" i="14"/>
  <c r="H97" i="14"/>
  <c r="G97" i="14"/>
  <c r="K96" i="14"/>
  <c r="J96" i="14"/>
  <c r="I96" i="14"/>
  <c r="H96" i="14"/>
  <c r="G96" i="14"/>
  <c r="K95" i="14"/>
  <c r="J95" i="14"/>
  <c r="I95" i="14"/>
  <c r="H95" i="14"/>
  <c r="G95" i="14"/>
  <c r="K94" i="14"/>
  <c r="J94" i="14"/>
  <c r="I94" i="14"/>
  <c r="H94" i="14"/>
  <c r="G94" i="14"/>
  <c r="K93" i="14"/>
  <c r="J93" i="14"/>
  <c r="I93" i="14"/>
  <c r="H93" i="14"/>
  <c r="G93" i="14"/>
  <c r="K92" i="14"/>
  <c r="J92" i="14"/>
  <c r="I92" i="14"/>
  <c r="H92" i="14"/>
  <c r="G92" i="14"/>
  <c r="K91" i="14"/>
  <c r="J91" i="14"/>
  <c r="I91" i="14"/>
  <c r="H91" i="14"/>
  <c r="G91" i="14"/>
  <c r="K90" i="14"/>
  <c r="J90" i="14"/>
  <c r="I90" i="14"/>
  <c r="H90" i="14"/>
  <c r="G90" i="14"/>
  <c r="K71" i="14"/>
  <c r="J71" i="14"/>
  <c r="I71" i="14"/>
  <c r="H71" i="14"/>
  <c r="G71" i="14"/>
  <c r="J76" i="14"/>
  <c r="I76" i="14"/>
  <c r="H76" i="14"/>
  <c r="G76" i="14"/>
  <c r="K64" i="14"/>
  <c r="J64" i="14"/>
  <c r="I64" i="14"/>
  <c r="H64" i="14"/>
  <c r="G64" i="14"/>
  <c r="K65" i="14"/>
  <c r="J65" i="14"/>
  <c r="I65" i="14"/>
  <c r="H65" i="14"/>
  <c r="G65" i="14"/>
  <c r="K70" i="14"/>
  <c r="J70" i="14"/>
  <c r="I70" i="14"/>
  <c r="H70" i="14"/>
  <c r="G70" i="14"/>
  <c r="J77" i="14"/>
  <c r="I77" i="14"/>
  <c r="H77" i="14"/>
  <c r="G77" i="14"/>
  <c r="J75" i="14"/>
  <c r="I75" i="14"/>
  <c r="H75" i="14"/>
  <c r="G75" i="14"/>
  <c r="K63" i="14"/>
  <c r="J63" i="14"/>
  <c r="I63" i="14"/>
  <c r="H63" i="14"/>
  <c r="G63" i="14"/>
  <c r="K82" i="14"/>
  <c r="J82" i="14"/>
  <c r="I82" i="14"/>
  <c r="H82" i="14"/>
  <c r="G82" i="14"/>
  <c r="K78" i="14"/>
  <c r="J78" i="14"/>
  <c r="I78" i="14"/>
  <c r="H78" i="14"/>
  <c r="G78" i="14"/>
  <c r="K79" i="14"/>
  <c r="J79" i="14"/>
  <c r="I79" i="14"/>
  <c r="H79" i="14"/>
  <c r="G79" i="14"/>
  <c r="K83" i="14"/>
  <c r="J83" i="14"/>
  <c r="I83" i="14"/>
  <c r="H83" i="14"/>
  <c r="G83" i="14"/>
  <c r="K81" i="14"/>
  <c r="J81" i="14"/>
  <c r="I81" i="14"/>
  <c r="H81" i="14"/>
  <c r="G81" i="14"/>
  <c r="K86" i="14"/>
  <c r="J86" i="14"/>
  <c r="I86" i="14"/>
  <c r="H86" i="14"/>
  <c r="G86" i="14"/>
  <c r="K88" i="14"/>
  <c r="J88" i="14"/>
  <c r="I88" i="14"/>
  <c r="H88" i="14"/>
  <c r="G88" i="14"/>
  <c r="K85" i="14"/>
  <c r="J85" i="14"/>
  <c r="I85" i="14"/>
  <c r="H85" i="14"/>
  <c r="G85" i="14"/>
  <c r="K89" i="14"/>
  <c r="J89" i="14"/>
  <c r="I89" i="14"/>
  <c r="H89" i="14"/>
  <c r="G89" i="14"/>
  <c r="K80" i="14"/>
  <c r="J80" i="14"/>
  <c r="I80" i="14"/>
  <c r="H80" i="14"/>
  <c r="G80" i="14"/>
  <c r="K87" i="14"/>
  <c r="J87" i="14"/>
  <c r="I87" i="14"/>
  <c r="H87" i="14"/>
  <c r="G87" i="14"/>
  <c r="K68" i="14"/>
  <c r="J68" i="14"/>
  <c r="I68" i="14"/>
  <c r="H68" i="14"/>
  <c r="G68" i="14"/>
  <c r="J69" i="14"/>
  <c r="I69" i="14"/>
  <c r="H69" i="14"/>
  <c r="G69" i="14"/>
  <c r="K72" i="14"/>
  <c r="J72" i="14"/>
  <c r="I72" i="14"/>
  <c r="H72" i="14"/>
  <c r="G72" i="14"/>
  <c r="K67" i="14"/>
  <c r="J67" i="14"/>
  <c r="I67" i="14"/>
  <c r="H67" i="14"/>
  <c r="G67" i="14"/>
  <c r="K74" i="14"/>
  <c r="J74" i="14"/>
  <c r="I74" i="14"/>
  <c r="H74" i="14"/>
  <c r="G74" i="14"/>
  <c r="K66" i="14"/>
  <c r="J66" i="14"/>
  <c r="I66" i="14"/>
  <c r="H66" i="14"/>
  <c r="G66" i="14"/>
  <c r="K62" i="14"/>
  <c r="J62" i="14"/>
  <c r="I62" i="14"/>
  <c r="H62" i="14"/>
  <c r="G62" i="14"/>
  <c r="K73" i="14"/>
  <c r="J73" i="14"/>
  <c r="I73" i="14"/>
  <c r="H73" i="14"/>
  <c r="G73" i="14"/>
  <c r="K84" i="14"/>
  <c r="J84" i="14"/>
  <c r="I84" i="14"/>
  <c r="H84" i="14"/>
  <c r="G84" i="14"/>
  <c r="K61" i="14"/>
  <c r="J61" i="14"/>
  <c r="I61" i="14"/>
  <c r="H61" i="14"/>
  <c r="G61" i="14"/>
  <c r="J34" i="14"/>
  <c r="I34" i="14"/>
  <c r="H34" i="14"/>
  <c r="G34" i="14"/>
  <c r="J32" i="14"/>
  <c r="I32" i="14"/>
  <c r="H32" i="14"/>
  <c r="G32" i="14"/>
  <c r="J6" i="14"/>
  <c r="I6" i="14"/>
  <c r="H6" i="14"/>
  <c r="G6" i="14"/>
  <c r="J22" i="14"/>
  <c r="I22" i="14"/>
  <c r="H22" i="14"/>
  <c r="G22" i="14"/>
  <c r="J33" i="14"/>
  <c r="I33" i="14"/>
  <c r="H33" i="14"/>
  <c r="G33" i="14"/>
  <c r="J16" i="14"/>
  <c r="I16" i="14"/>
  <c r="H16" i="14"/>
  <c r="G16" i="14"/>
  <c r="J26" i="14"/>
  <c r="I26" i="14"/>
  <c r="H26" i="14"/>
  <c r="G26" i="14"/>
  <c r="K55" i="14"/>
  <c r="J55" i="14"/>
  <c r="I55" i="14"/>
  <c r="H55" i="14"/>
  <c r="G55" i="14"/>
  <c r="K53" i="14"/>
  <c r="J53" i="14"/>
  <c r="I53" i="14"/>
  <c r="H53" i="14"/>
  <c r="G53" i="14"/>
  <c r="K48" i="14"/>
  <c r="J48" i="14"/>
  <c r="I48" i="14"/>
  <c r="H48" i="14"/>
  <c r="G48" i="14"/>
  <c r="K54" i="14"/>
  <c r="J54" i="14"/>
  <c r="I54" i="14"/>
  <c r="H54" i="14"/>
  <c r="G54" i="14"/>
  <c r="K37" i="14"/>
  <c r="J37" i="14"/>
  <c r="I37" i="14"/>
  <c r="H37" i="14"/>
  <c r="G37" i="14"/>
  <c r="K23" i="14"/>
  <c r="J23" i="14"/>
  <c r="I23" i="14"/>
  <c r="H23" i="14"/>
  <c r="G23" i="14"/>
  <c r="K11" i="14"/>
  <c r="J11" i="14"/>
  <c r="I11" i="14"/>
  <c r="H11" i="14"/>
  <c r="G11" i="14"/>
  <c r="K4" i="14"/>
  <c r="J4" i="14"/>
  <c r="I4" i="14"/>
  <c r="H4" i="14"/>
  <c r="G4" i="14"/>
  <c r="K60" i="14"/>
  <c r="J60" i="14"/>
  <c r="I60" i="14"/>
  <c r="H60" i="14"/>
  <c r="G60" i="14"/>
  <c r="K59" i="14"/>
  <c r="J59" i="14"/>
  <c r="I59" i="14"/>
  <c r="H59" i="14"/>
  <c r="G59" i="14"/>
  <c r="J12" i="14"/>
  <c r="I12" i="14"/>
  <c r="H12" i="14"/>
  <c r="G12" i="14"/>
  <c r="K49" i="14"/>
  <c r="J49" i="14"/>
  <c r="I49" i="14"/>
  <c r="H49" i="14"/>
  <c r="G49" i="14"/>
  <c r="K10" i="14"/>
  <c r="J10" i="14"/>
  <c r="I10" i="14"/>
  <c r="H10" i="14"/>
  <c r="G10" i="14"/>
  <c r="K50" i="14"/>
  <c r="J50" i="14"/>
  <c r="I50" i="14"/>
  <c r="H50" i="14"/>
  <c r="G50" i="14"/>
  <c r="K44" i="14"/>
  <c r="J44" i="14"/>
  <c r="I44" i="14"/>
  <c r="H44" i="14"/>
  <c r="G44" i="14"/>
  <c r="J35" i="14"/>
  <c r="I35" i="14"/>
  <c r="H35" i="14"/>
  <c r="G35" i="14"/>
  <c r="J27" i="14"/>
  <c r="I27" i="14"/>
  <c r="H27" i="14"/>
  <c r="G27" i="14"/>
  <c r="K25" i="14"/>
  <c r="J25" i="14"/>
  <c r="I25" i="14"/>
  <c r="H25" i="14"/>
  <c r="G25" i="14"/>
  <c r="K47" i="14"/>
  <c r="J47" i="14"/>
  <c r="I47" i="14"/>
  <c r="H47" i="14"/>
  <c r="G47" i="14"/>
  <c r="K46" i="14"/>
  <c r="J46" i="14"/>
  <c r="I46" i="14"/>
  <c r="H46" i="14"/>
  <c r="G46" i="14"/>
  <c r="K51" i="14"/>
  <c r="J51" i="14"/>
  <c r="I51" i="14"/>
  <c r="H51" i="14"/>
  <c r="G51" i="14"/>
  <c r="K39" i="14"/>
  <c r="J39" i="14"/>
  <c r="I39" i="14"/>
  <c r="H39" i="14"/>
  <c r="G39" i="14"/>
  <c r="K58" i="14"/>
  <c r="J58" i="14"/>
  <c r="I58" i="14"/>
  <c r="H58" i="14"/>
  <c r="G58" i="14"/>
  <c r="K28" i="14"/>
  <c r="J28" i="14"/>
  <c r="I28" i="14"/>
  <c r="H28" i="14"/>
  <c r="G28" i="14"/>
  <c r="J24" i="14"/>
  <c r="I24" i="14"/>
  <c r="H24" i="14"/>
  <c r="G24" i="14"/>
  <c r="J29" i="14"/>
  <c r="I29" i="14"/>
  <c r="H29" i="14"/>
  <c r="G29" i="14"/>
  <c r="J36" i="14"/>
  <c r="I36" i="14"/>
  <c r="H36" i="14"/>
  <c r="G36" i="14"/>
  <c r="K45" i="14"/>
  <c r="J45" i="14"/>
  <c r="I45" i="14"/>
  <c r="H45" i="14"/>
  <c r="G45" i="14"/>
  <c r="K38" i="14"/>
  <c r="J38" i="14"/>
  <c r="I38" i="14"/>
  <c r="H38" i="14"/>
  <c r="G38" i="14"/>
  <c r="J30" i="14"/>
  <c r="I30" i="14"/>
  <c r="H30" i="14"/>
  <c r="G30" i="14"/>
  <c r="K20" i="14"/>
  <c r="J20" i="14"/>
  <c r="I20" i="14"/>
  <c r="H20" i="14"/>
  <c r="G20" i="14"/>
  <c r="K19" i="14"/>
  <c r="J19" i="14"/>
  <c r="I19" i="14"/>
  <c r="H19" i="14"/>
  <c r="G19" i="14"/>
  <c r="K52" i="14"/>
  <c r="J52" i="14"/>
  <c r="I52" i="14"/>
  <c r="H52" i="14"/>
  <c r="G52" i="14"/>
  <c r="K42" i="14"/>
  <c r="J42" i="14"/>
  <c r="I42" i="14"/>
  <c r="H42" i="14"/>
  <c r="G42" i="14"/>
  <c r="K7" i="14"/>
  <c r="J7" i="14"/>
  <c r="I7" i="14"/>
  <c r="H7" i="14"/>
  <c r="G7" i="14"/>
  <c r="K5" i="14"/>
  <c r="J5" i="14"/>
  <c r="I5" i="14"/>
  <c r="H5" i="14"/>
  <c r="G5" i="14"/>
  <c r="K17" i="14"/>
  <c r="J17" i="14"/>
  <c r="I17" i="14"/>
  <c r="H17" i="14"/>
  <c r="G17" i="14"/>
  <c r="K13" i="14"/>
  <c r="J13" i="14"/>
  <c r="I13" i="14"/>
  <c r="H13" i="14"/>
  <c r="G13" i="14"/>
  <c r="K21" i="14"/>
  <c r="J21" i="14"/>
  <c r="I21" i="14"/>
  <c r="H21" i="14"/>
  <c r="G21" i="14"/>
  <c r="K9" i="14"/>
  <c r="J9" i="14"/>
  <c r="I9" i="14"/>
  <c r="H9" i="14"/>
  <c r="G9" i="14"/>
  <c r="K8" i="14"/>
  <c r="J8" i="14"/>
  <c r="I8" i="14"/>
  <c r="H8" i="14"/>
  <c r="G8" i="14"/>
  <c r="K15" i="14"/>
  <c r="J15" i="14"/>
  <c r="I15" i="14"/>
  <c r="H15" i="14"/>
  <c r="G15" i="14"/>
  <c r="K3" i="14"/>
  <c r="J3" i="14"/>
  <c r="I3" i="14"/>
  <c r="H3" i="14"/>
  <c r="G3" i="14"/>
  <c r="K14" i="14"/>
  <c r="J14" i="14"/>
  <c r="I14" i="14"/>
  <c r="H14" i="14"/>
  <c r="G14" i="14"/>
  <c r="K31" i="14"/>
  <c r="J31" i="14"/>
  <c r="I31" i="14"/>
  <c r="H31" i="14"/>
  <c r="G31" i="14"/>
  <c r="K56" i="14"/>
  <c r="J56" i="14"/>
  <c r="I56" i="14"/>
  <c r="H56" i="14"/>
  <c r="G56" i="14"/>
  <c r="K57" i="14"/>
  <c r="J57" i="14"/>
  <c r="I57" i="14"/>
  <c r="H57" i="14"/>
  <c r="G57" i="14"/>
  <c r="K18" i="14"/>
  <c r="J18" i="14"/>
  <c r="I18" i="14"/>
  <c r="H18" i="14"/>
  <c r="G18" i="14"/>
  <c r="K43" i="14"/>
  <c r="J43" i="14"/>
  <c r="I43" i="14"/>
  <c r="H43" i="14"/>
  <c r="G43" i="14"/>
  <c r="K41" i="14"/>
  <c r="J41" i="14"/>
  <c r="I41" i="14"/>
  <c r="H41" i="14"/>
  <c r="G41" i="14"/>
  <c r="K40" i="14"/>
  <c r="J40" i="14"/>
  <c r="I40" i="14"/>
  <c r="H40" i="14"/>
  <c r="G40" i="14"/>
  <c r="W362" i="13"/>
  <c r="V362" i="13"/>
  <c r="U362" i="13"/>
  <c r="T362" i="13"/>
  <c r="S362" i="13"/>
  <c r="R362" i="13"/>
  <c r="Q362" i="13"/>
  <c r="P362" i="13"/>
  <c r="O362" i="13"/>
  <c r="N362" i="13"/>
  <c r="M362" i="13"/>
  <c r="L362" i="13"/>
  <c r="K362" i="13"/>
  <c r="J362" i="13"/>
  <c r="I362" i="13"/>
  <c r="H362" i="13"/>
  <c r="G362" i="13"/>
  <c r="F362" i="13"/>
  <c r="E362" i="13"/>
  <c r="D362" i="13"/>
  <c r="C362" i="13"/>
  <c r="B362" i="13"/>
  <c r="X362" i="13" s="1"/>
  <c r="W360" i="13"/>
  <c r="W364" i="13" s="1"/>
  <c r="V360" i="13"/>
  <c r="V364" i="13" s="1"/>
  <c r="U360" i="13"/>
  <c r="U364" i="13" s="1"/>
  <c r="T360" i="13"/>
  <c r="T364" i="13" s="1"/>
  <c r="S360" i="13"/>
  <c r="S364" i="13" s="1"/>
  <c r="R360" i="13"/>
  <c r="R364" i="13" s="1"/>
  <c r="Q360" i="13"/>
  <c r="Q364" i="13" s="1"/>
  <c r="P360" i="13"/>
  <c r="P364" i="13" s="1"/>
  <c r="O360" i="13"/>
  <c r="O364" i="13" s="1"/>
  <c r="N360" i="13"/>
  <c r="N364" i="13" s="1"/>
  <c r="M360" i="13"/>
  <c r="M364" i="13" s="1"/>
  <c r="L360" i="13"/>
  <c r="L364" i="13" s="1"/>
  <c r="K360" i="13"/>
  <c r="K364" i="13" s="1"/>
  <c r="J360" i="13"/>
  <c r="J364" i="13" s="1"/>
  <c r="I360" i="13"/>
  <c r="I364" i="13" s="1"/>
  <c r="H360" i="13"/>
  <c r="H364" i="13" s="1"/>
  <c r="G360" i="13"/>
  <c r="G364" i="13" s="1"/>
  <c r="F360" i="13"/>
  <c r="F364" i="13" s="1"/>
  <c r="E360" i="13"/>
  <c r="E364" i="13" s="1"/>
  <c r="D360" i="13"/>
  <c r="D364" i="13" s="1"/>
  <c r="C360" i="13"/>
  <c r="C364" i="13" s="1"/>
  <c r="B360" i="13"/>
  <c r="B364" i="13" s="1"/>
  <c r="X364" i="13" s="1"/>
  <c r="K199" i="13"/>
  <c r="J199" i="13"/>
  <c r="I199" i="13"/>
  <c r="H199" i="13"/>
  <c r="G199" i="13"/>
  <c r="K198" i="13"/>
  <c r="J198" i="13"/>
  <c r="I198" i="13"/>
  <c r="H198" i="13"/>
  <c r="G198" i="13"/>
  <c r="K197" i="13"/>
  <c r="J197" i="13"/>
  <c r="I197" i="13"/>
  <c r="H197" i="13"/>
  <c r="G197" i="13"/>
  <c r="K196" i="13"/>
  <c r="J196" i="13"/>
  <c r="I196" i="13"/>
  <c r="H196" i="13"/>
  <c r="G196" i="13"/>
  <c r="K195" i="13"/>
  <c r="J195" i="13"/>
  <c r="I195" i="13"/>
  <c r="H195" i="13"/>
  <c r="G195" i="13"/>
  <c r="K194" i="13"/>
  <c r="J194" i="13"/>
  <c r="I194" i="13"/>
  <c r="H194" i="13"/>
  <c r="G194" i="13"/>
  <c r="K193" i="13"/>
  <c r="J193" i="13"/>
  <c r="I193" i="13"/>
  <c r="H193" i="13"/>
  <c r="G193" i="13"/>
  <c r="K192" i="13"/>
  <c r="J192" i="13"/>
  <c r="I192" i="13"/>
  <c r="H192" i="13"/>
  <c r="G192" i="13"/>
  <c r="K191" i="13"/>
  <c r="J191" i="13"/>
  <c r="I191" i="13"/>
  <c r="H191" i="13"/>
  <c r="G191" i="13"/>
  <c r="K190" i="13"/>
  <c r="J190" i="13"/>
  <c r="I190" i="13"/>
  <c r="H190" i="13"/>
  <c r="G190" i="13"/>
  <c r="K189" i="13"/>
  <c r="J189" i="13"/>
  <c r="I189" i="13"/>
  <c r="H189" i="13"/>
  <c r="G189" i="13"/>
  <c r="K188" i="13"/>
  <c r="J188" i="13"/>
  <c r="I188" i="13"/>
  <c r="H188" i="13"/>
  <c r="G188" i="13"/>
  <c r="K187" i="13"/>
  <c r="J187" i="13"/>
  <c r="I187" i="13"/>
  <c r="H187" i="13"/>
  <c r="G187" i="13"/>
  <c r="K186" i="13"/>
  <c r="J186" i="13"/>
  <c r="I186" i="13"/>
  <c r="H186" i="13"/>
  <c r="G186" i="13"/>
  <c r="K185" i="13"/>
  <c r="J185" i="13"/>
  <c r="I185" i="13"/>
  <c r="H185" i="13"/>
  <c r="G185" i="13"/>
  <c r="K184" i="13"/>
  <c r="J184" i="13"/>
  <c r="I184" i="13"/>
  <c r="H184" i="13"/>
  <c r="G184" i="13"/>
  <c r="K183" i="13"/>
  <c r="J183" i="13"/>
  <c r="I183" i="13"/>
  <c r="H183" i="13"/>
  <c r="G183" i="13"/>
  <c r="K182" i="13"/>
  <c r="J182" i="13"/>
  <c r="I182" i="13"/>
  <c r="H182" i="13"/>
  <c r="G182" i="13"/>
  <c r="K181" i="13"/>
  <c r="J181" i="13"/>
  <c r="I181" i="13"/>
  <c r="H181" i="13"/>
  <c r="G181" i="13"/>
  <c r="K180" i="13"/>
  <c r="J180" i="13"/>
  <c r="I180" i="13"/>
  <c r="H180" i="13"/>
  <c r="G180" i="13"/>
  <c r="K179" i="13"/>
  <c r="J179" i="13"/>
  <c r="I179" i="13"/>
  <c r="H179" i="13"/>
  <c r="G179" i="13"/>
  <c r="K178" i="13"/>
  <c r="J178" i="13"/>
  <c r="I178" i="13"/>
  <c r="H178" i="13"/>
  <c r="G178" i="13"/>
  <c r="K177" i="13"/>
  <c r="J177" i="13"/>
  <c r="I177" i="13"/>
  <c r="H177" i="13"/>
  <c r="G177" i="13"/>
  <c r="K176" i="13"/>
  <c r="J176" i="13"/>
  <c r="I176" i="13"/>
  <c r="H176" i="13"/>
  <c r="G176" i="13"/>
  <c r="K175" i="13"/>
  <c r="J175" i="13"/>
  <c r="I175" i="13"/>
  <c r="H175" i="13"/>
  <c r="G175" i="13"/>
  <c r="K174" i="13"/>
  <c r="J174" i="13"/>
  <c r="I174" i="13"/>
  <c r="H174" i="13"/>
  <c r="G174" i="13"/>
  <c r="K173" i="13"/>
  <c r="J173" i="13"/>
  <c r="I173" i="13"/>
  <c r="H173" i="13"/>
  <c r="G173" i="13"/>
  <c r="K172" i="13"/>
  <c r="J172" i="13"/>
  <c r="I172" i="13"/>
  <c r="H172" i="13"/>
  <c r="G172" i="13"/>
  <c r="K171" i="13"/>
  <c r="J171" i="13"/>
  <c r="I171" i="13"/>
  <c r="H171" i="13"/>
  <c r="G171" i="13"/>
  <c r="K170" i="13"/>
  <c r="J170" i="13"/>
  <c r="I170" i="13"/>
  <c r="H170" i="13"/>
  <c r="G170" i="13"/>
  <c r="K169" i="13"/>
  <c r="J169" i="13"/>
  <c r="I169" i="13"/>
  <c r="H169" i="13"/>
  <c r="G169" i="13"/>
  <c r="K168" i="13"/>
  <c r="J168" i="13"/>
  <c r="I168" i="13"/>
  <c r="H168" i="13"/>
  <c r="G168" i="13"/>
  <c r="K167" i="13"/>
  <c r="J167" i="13"/>
  <c r="I167" i="13"/>
  <c r="H167" i="13"/>
  <c r="G167" i="13"/>
  <c r="K166" i="13"/>
  <c r="J166" i="13"/>
  <c r="I166" i="13"/>
  <c r="H166" i="13"/>
  <c r="G166" i="13"/>
  <c r="K165" i="13"/>
  <c r="J165" i="13"/>
  <c r="I165" i="13"/>
  <c r="H165" i="13"/>
  <c r="G165" i="13"/>
  <c r="K164" i="13"/>
  <c r="J164" i="13"/>
  <c r="I164" i="13"/>
  <c r="H164" i="13"/>
  <c r="G164" i="13"/>
  <c r="K163" i="13"/>
  <c r="J163" i="13"/>
  <c r="I163" i="13"/>
  <c r="H163" i="13"/>
  <c r="G163" i="13"/>
  <c r="K162" i="13"/>
  <c r="J162" i="13"/>
  <c r="I162" i="13"/>
  <c r="H162" i="13"/>
  <c r="G162" i="13"/>
  <c r="K161" i="13"/>
  <c r="J161" i="13"/>
  <c r="I161" i="13"/>
  <c r="H161" i="13"/>
  <c r="G161" i="13"/>
  <c r="K160" i="13"/>
  <c r="J160" i="13"/>
  <c r="I160" i="13"/>
  <c r="H160" i="13"/>
  <c r="G160" i="13"/>
  <c r="K159" i="13"/>
  <c r="J159" i="13"/>
  <c r="I159" i="13"/>
  <c r="H159" i="13"/>
  <c r="G159" i="13"/>
  <c r="K158" i="13"/>
  <c r="J158" i="13"/>
  <c r="I158" i="13"/>
  <c r="H158" i="13"/>
  <c r="G158" i="13"/>
  <c r="K157" i="13"/>
  <c r="J157" i="13"/>
  <c r="I157" i="13"/>
  <c r="H157" i="13"/>
  <c r="G157" i="13"/>
  <c r="K156" i="13"/>
  <c r="J156" i="13"/>
  <c r="I156" i="13"/>
  <c r="H156" i="13"/>
  <c r="G156" i="13"/>
  <c r="K155" i="13"/>
  <c r="J155" i="13"/>
  <c r="I155" i="13"/>
  <c r="H155" i="13"/>
  <c r="G155" i="13"/>
  <c r="K154" i="13"/>
  <c r="J154" i="13"/>
  <c r="I154" i="13"/>
  <c r="H154" i="13"/>
  <c r="G154" i="13"/>
  <c r="K153" i="13"/>
  <c r="J153" i="13"/>
  <c r="I153" i="13"/>
  <c r="H153" i="13"/>
  <c r="G153" i="13"/>
  <c r="K152" i="13"/>
  <c r="J152" i="13"/>
  <c r="I152" i="13"/>
  <c r="H152" i="13"/>
  <c r="G152" i="13"/>
  <c r="K151" i="13"/>
  <c r="J151" i="13"/>
  <c r="I151" i="13"/>
  <c r="H151" i="13"/>
  <c r="G151" i="13"/>
  <c r="K150" i="13"/>
  <c r="J150" i="13"/>
  <c r="I150" i="13"/>
  <c r="H150" i="13"/>
  <c r="G150" i="13"/>
  <c r="K149" i="13"/>
  <c r="J149" i="13"/>
  <c r="I149" i="13"/>
  <c r="H149" i="13"/>
  <c r="G149" i="13"/>
  <c r="K148" i="13"/>
  <c r="J148" i="13"/>
  <c r="I148" i="13"/>
  <c r="H148" i="13"/>
  <c r="G148" i="13"/>
  <c r="K147" i="13"/>
  <c r="J147" i="13"/>
  <c r="I147" i="13"/>
  <c r="H147" i="13"/>
  <c r="G147" i="13"/>
  <c r="K146" i="13"/>
  <c r="J146" i="13"/>
  <c r="I146" i="13"/>
  <c r="H146" i="13"/>
  <c r="G146" i="13"/>
  <c r="K145" i="13"/>
  <c r="J145" i="13"/>
  <c r="I145" i="13"/>
  <c r="H145" i="13"/>
  <c r="G145" i="13"/>
  <c r="K144" i="13"/>
  <c r="J144" i="13"/>
  <c r="I144" i="13"/>
  <c r="H144" i="13"/>
  <c r="G144" i="13"/>
  <c r="K143" i="13"/>
  <c r="J143" i="13"/>
  <c r="I143" i="13"/>
  <c r="H143" i="13"/>
  <c r="G143" i="13"/>
  <c r="K142" i="13"/>
  <c r="J142" i="13"/>
  <c r="I142" i="13"/>
  <c r="H142" i="13"/>
  <c r="G142" i="13"/>
  <c r="K141" i="13"/>
  <c r="J141" i="13"/>
  <c r="I141" i="13"/>
  <c r="H141" i="13"/>
  <c r="G141" i="13"/>
  <c r="K140" i="13"/>
  <c r="J140" i="13"/>
  <c r="I140" i="13"/>
  <c r="H140" i="13"/>
  <c r="G140" i="13"/>
  <c r="K139" i="13"/>
  <c r="J139" i="13"/>
  <c r="I139" i="13"/>
  <c r="H139" i="13"/>
  <c r="G139" i="13"/>
  <c r="K138" i="13"/>
  <c r="J138" i="13"/>
  <c r="I138" i="13"/>
  <c r="H138" i="13"/>
  <c r="G138" i="13"/>
  <c r="K137" i="13"/>
  <c r="J137" i="13"/>
  <c r="I137" i="13"/>
  <c r="H137" i="13"/>
  <c r="G137" i="13"/>
  <c r="K136" i="13"/>
  <c r="J136" i="13"/>
  <c r="I136" i="13"/>
  <c r="H136" i="13"/>
  <c r="G136" i="13"/>
  <c r="K135" i="13"/>
  <c r="J135" i="13"/>
  <c r="I135" i="13"/>
  <c r="H135" i="13"/>
  <c r="G135" i="13"/>
  <c r="K134" i="13"/>
  <c r="J134" i="13"/>
  <c r="I134" i="13"/>
  <c r="H134" i="13"/>
  <c r="G134" i="13"/>
  <c r="K133" i="13"/>
  <c r="J133" i="13"/>
  <c r="I133" i="13"/>
  <c r="H133" i="13"/>
  <c r="G133" i="13"/>
  <c r="K132" i="13"/>
  <c r="J132" i="13"/>
  <c r="I132" i="13"/>
  <c r="H132" i="13"/>
  <c r="G132" i="13"/>
  <c r="K131" i="13"/>
  <c r="J131" i="13"/>
  <c r="I131" i="13"/>
  <c r="H131" i="13"/>
  <c r="G131" i="13"/>
  <c r="K130" i="13"/>
  <c r="J130" i="13"/>
  <c r="I130" i="13"/>
  <c r="H130" i="13"/>
  <c r="G130" i="13"/>
  <c r="K129" i="13"/>
  <c r="J129" i="13"/>
  <c r="I129" i="13"/>
  <c r="H129" i="13"/>
  <c r="G129" i="13"/>
  <c r="K128" i="13"/>
  <c r="J128" i="13"/>
  <c r="I128" i="13"/>
  <c r="H128" i="13"/>
  <c r="G128" i="13"/>
  <c r="K127" i="13"/>
  <c r="J127" i="13"/>
  <c r="I127" i="13"/>
  <c r="H127" i="13"/>
  <c r="G127" i="13"/>
  <c r="K126" i="13"/>
  <c r="J126" i="13"/>
  <c r="I126" i="13"/>
  <c r="H126" i="13"/>
  <c r="G126" i="13"/>
  <c r="K125" i="13"/>
  <c r="J125" i="13"/>
  <c r="I125" i="13"/>
  <c r="H125" i="13"/>
  <c r="G125" i="13"/>
  <c r="K124" i="13"/>
  <c r="J124" i="13"/>
  <c r="I124" i="13"/>
  <c r="H124" i="13"/>
  <c r="G124" i="13"/>
  <c r="K123" i="13"/>
  <c r="J123" i="13"/>
  <c r="I123" i="13"/>
  <c r="H123" i="13"/>
  <c r="G123" i="13"/>
  <c r="K122" i="13"/>
  <c r="J122" i="13"/>
  <c r="I122" i="13"/>
  <c r="H122" i="13"/>
  <c r="G122" i="13"/>
  <c r="K121" i="13"/>
  <c r="J121" i="13"/>
  <c r="I121" i="13"/>
  <c r="H121" i="13"/>
  <c r="G121" i="13"/>
  <c r="K120" i="13"/>
  <c r="J120" i="13"/>
  <c r="I120" i="13"/>
  <c r="H120" i="13"/>
  <c r="G120" i="13"/>
  <c r="K119" i="13"/>
  <c r="J119" i="13"/>
  <c r="I119" i="13"/>
  <c r="H119" i="13"/>
  <c r="G119" i="13"/>
  <c r="K118" i="13"/>
  <c r="J118" i="13"/>
  <c r="I118" i="13"/>
  <c r="H118" i="13"/>
  <c r="G118" i="13"/>
  <c r="K117" i="13"/>
  <c r="J117" i="13"/>
  <c r="I117" i="13"/>
  <c r="H117" i="13"/>
  <c r="G117" i="13"/>
  <c r="K116" i="13"/>
  <c r="J116" i="13"/>
  <c r="I116" i="13"/>
  <c r="H116" i="13"/>
  <c r="G116" i="13"/>
  <c r="K115" i="13"/>
  <c r="J115" i="13"/>
  <c r="I115" i="13"/>
  <c r="H115" i="13"/>
  <c r="G115" i="13"/>
  <c r="K114" i="13"/>
  <c r="J114" i="13"/>
  <c r="I114" i="13"/>
  <c r="H114" i="13"/>
  <c r="G114" i="13"/>
  <c r="K113" i="13"/>
  <c r="J113" i="13"/>
  <c r="I113" i="13"/>
  <c r="H113" i="13"/>
  <c r="G113" i="13"/>
  <c r="K112" i="13"/>
  <c r="J112" i="13"/>
  <c r="I112" i="13"/>
  <c r="H112" i="13"/>
  <c r="G112" i="13"/>
  <c r="K111" i="13"/>
  <c r="J111" i="13"/>
  <c r="I111" i="13"/>
  <c r="H111" i="13"/>
  <c r="G111" i="13"/>
  <c r="K110" i="13"/>
  <c r="J110" i="13"/>
  <c r="I110" i="13"/>
  <c r="H110" i="13"/>
  <c r="G110" i="13"/>
  <c r="K109" i="13"/>
  <c r="J109" i="13"/>
  <c r="I109" i="13"/>
  <c r="H109" i="13"/>
  <c r="G109" i="13"/>
  <c r="K108" i="13"/>
  <c r="J108" i="13"/>
  <c r="I108" i="13"/>
  <c r="H108" i="13"/>
  <c r="G108" i="13"/>
  <c r="K107" i="13"/>
  <c r="J107" i="13"/>
  <c r="I107" i="13"/>
  <c r="H107" i="13"/>
  <c r="G107" i="13"/>
  <c r="K106" i="13"/>
  <c r="J106" i="13"/>
  <c r="I106" i="13"/>
  <c r="H106" i="13"/>
  <c r="G106" i="13"/>
  <c r="K105" i="13"/>
  <c r="J105" i="13"/>
  <c r="I105" i="13"/>
  <c r="H105" i="13"/>
  <c r="G105" i="13"/>
  <c r="K104" i="13"/>
  <c r="J104" i="13"/>
  <c r="I104" i="13"/>
  <c r="H104" i="13"/>
  <c r="G104" i="13"/>
  <c r="K103" i="13"/>
  <c r="J103" i="13"/>
  <c r="I103" i="13"/>
  <c r="H103" i="13"/>
  <c r="G103" i="13"/>
  <c r="K102" i="13"/>
  <c r="J102" i="13"/>
  <c r="I102" i="13"/>
  <c r="H102" i="13"/>
  <c r="G102" i="13"/>
  <c r="K101" i="13"/>
  <c r="J101" i="13"/>
  <c r="I101" i="13"/>
  <c r="H101" i="13"/>
  <c r="G101" i="13"/>
  <c r="K100" i="13"/>
  <c r="J100" i="13"/>
  <c r="I100" i="13"/>
  <c r="H100" i="13"/>
  <c r="G100" i="13"/>
  <c r="K99" i="13"/>
  <c r="J99" i="13"/>
  <c r="I99" i="13"/>
  <c r="H99" i="13"/>
  <c r="G99" i="13"/>
  <c r="K98" i="13"/>
  <c r="J98" i="13"/>
  <c r="I98" i="13"/>
  <c r="H98" i="13"/>
  <c r="G98" i="13"/>
  <c r="K97" i="13"/>
  <c r="J97" i="13"/>
  <c r="I97" i="13"/>
  <c r="H97" i="13"/>
  <c r="G97" i="13"/>
  <c r="K96" i="13"/>
  <c r="J96" i="13"/>
  <c r="I96" i="13"/>
  <c r="H96" i="13"/>
  <c r="G96" i="13"/>
  <c r="K95" i="13"/>
  <c r="J95" i="13"/>
  <c r="I95" i="13"/>
  <c r="H95" i="13"/>
  <c r="G95" i="13"/>
  <c r="K94" i="13"/>
  <c r="J94" i="13"/>
  <c r="I94" i="13"/>
  <c r="H94" i="13"/>
  <c r="G94" i="13"/>
  <c r="K93" i="13"/>
  <c r="J93" i="13"/>
  <c r="I93" i="13"/>
  <c r="H93" i="13"/>
  <c r="G93" i="13"/>
  <c r="K92" i="13"/>
  <c r="J92" i="13"/>
  <c r="I92" i="13"/>
  <c r="H92" i="13"/>
  <c r="G92" i="13"/>
  <c r="K91" i="13"/>
  <c r="J91" i="13"/>
  <c r="I91" i="13"/>
  <c r="H91" i="13"/>
  <c r="G91" i="13"/>
  <c r="K90" i="13"/>
  <c r="J90" i="13"/>
  <c r="I90" i="13"/>
  <c r="H90" i="13"/>
  <c r="G90" i="13"/>
  <c r="K89" i="13"/>
  <c r="J89" i="13"/>
  <c r="I89" i="13"/>
  <c r="H89" i="13"/>
  <c r="G89" i="13"/>
  <c r="K88" i="13"/>
  <c r="J88" i="13"/>
  <c r="I88" i="13"/>
  <c r="H88" i="13"/>
  <c r="G88" i="13"/>
  <c r="K87" i="13"/>
  <c r="J87" i="13"/>
  <c r="I87" i="13"/>
  <c r="H87" i="13"/>
  <c r="G87" i="13"/>
  <c r="K86" i="13"/>
  <c r="J86" i="13"/>
  <c r="I86" i="13"/>
  <c r="H86" i="13"/>
  <c r="G86" i="13"/>
  <c r="K85" i="13"/>
  <c r="J85" i="13"/>
  <c r="I85" i="13"/>
  <c r="H85" i="13"/>
  <c r="G85" i="13"/>
  <c r="K84" i="13"/>
  <c r="J84" i="13"/>
  <c r="I84" i="13"/>
  <c r="H84" i="13"/>
  <c r="G84" i="13"/>
  <c r="K83" i="13"/>
  <c r="J83" i="13"/>
  <c r="I83" i="13"/>
  <c r="H83" i="13"/>
  <c r="G83" i="13"/>
  <c r="K82" i="13"/>
  <c r="J82" i="13"/>
  <c r="I82" i="13"/>
  <c r="H82" i="13"/>
  <c r="G82" i="13"/>
  <c r="K81" i="13"/>
  <c r="J81" i="13"/>
  <c r="I81" i="13"/>
  <c r="H81" i="13"/>
  <c r="G81" i="13"/>
  <c r="K80" i="13"/>
  <c r="J80" i="13"/>
  <c r="I80" i="13"/>
  <c r="H80" i="13"/>
  <c r="G80" i="13"/>
  <c r="K79" i="13"/>
  <c r="J79" i="13"/>
  <c r="I79" i="13"/>
  <c r="H79" i="13"/>
  <c r="G79" i="13"/>
  <c r="K78" i="13"/>
  <c r="J78" i="13"/>
  <c r="I78" i="13"/>
  <c r="H78" i="13"/>
  <c r="G78" i="13"/>
  <c r="K77" i="13"/>
  <c r="J77" i="13"/>
  <c r="I77" i="13"/>
  <c r="H77" i="13"/>
  <c r="G77" i="13"/>
  <c r="K76" i="13"/>
  <c r="J76" i="13"/>
  <c r="I76" i="13"/>
  <c r="H76" i="13"/>
  <c r="G76" i="13"/>
  <c r="K75" i="13"/>
  <c r="J75" i="13"/>
  <c r="I75" i="13"/>
  <c r="H75" i="13"/>
  <c r="G75" i="13"/>
  <c r="K74" i="13"/>
  <c r="J74" i="13"/>
  <c r="I74" i="13"/>
  <c r="H74" i="13"/>
  <c r="G74" i="13"/>
  <c r="K73" i="13"/>
  <c r="J73" i="13"/>
  <c r="I73" i="13"/>
  <c r="H73" i="13"/>
  <c r="G73" i="13"/>
  <c r="K72" i="13"/>
  <c r="J72" i="13"/>
  <c r="I72" i="13"/>
  <c r="H72" i="13"/>
  <c r="G72" i="13"/>
  <c r="K71" i="13"/>
  <c r="J71" i="13"/>
  <c r="I71" i="13"/>
  <c r="H71" i="13"/>
  <c r="G71" i="13"/>
  <c r="K70" i="13"/>
  <c r="J70" i="13"/>
  <c r="I70" i="13"/>
  <c r="H70" i="13"/>
  <c r="G70" i="13"/>
  <c r="K69" i="13"/>
  <c r="J69" i="13"/>
  <c r="I69" i="13"/>
  <c r="H69" i="13"/>
  <c r="G69" i="13"/>
  <c r="K68" i="13"/>
  <c r="J68" i="13"/>
  <c r="I68" i="13"/>
  <c r="H68" i="13"/>
  <c r="G68" i="13"/>
  <c r="K67" i="13"/>
  <c r="J67" i="13"/>
  <c r="I67" i="13"/>
  <c r="H67" i="13"/>
  <c r="G67" i="13"/>
  <c r="K66" i="13"/>
  <c r="J66" i="13"/>
  <c r="I66" i="13"/>
  <c r="H66" i="13"/>
  <c r="G66" i="13"/>
  <c r="K65" i="13"/>
  <c r="J65" i="13"/>
  <c r="I65" i="13"/>
  <c r="H65" i="13"/>
  <c r="G65" i="13"/>
  <c r="K64" i="13"/>
  <c r="J64" i="13"/>
  <c r="I64" i="13"/>
  <c r="H64" i="13"/>
  <c r="G64" i="13"/>
  <c r="K63" i="13"/>
  <c r="J63" i="13"/>
  <c r="I63" i="13"/>
  <c r="H63" i="13"/>
  <c r="G63" i="13"/>
  <c r="K62" i="13"/>
  <c r="J62" i="13"/>
  <c r="I62" i="13"/>
  <c r="H62" i="13"/>
  <c r="G62" i="13"/>
  <c r="K61" i="13"/>
  <c r="J61" i="13"/>
  <c r="I61" i="13"/>
  <c r="H61" i="13"/>
  <c r="G61" i="13"/>
  <c r="K60" i="13"/>
  <c r="J60" i="13"/>
  <c r="I60" i="13"/>
  <c r="H60" i="13"/>
  <c r="G60" i="13"/>
  <c r="K59" i="13"/>
  <c r="J59" i="13"/>
  <c r="I59" i="13"/>
  <c r="H59" i="13"/>
  <c r="G59" i="13"/>
  <c r="K58" i="13"/>
  <c r="J58" i="13"/>
  <c r="I58" i="13"/>
  <c r="H58" i="13"/>
  <c r="G58" i="13"/>
  <c r="K57" i="13"/>
  <c r="J57" i="13"/>
  <c r="I57" i="13"/>
  <c r="H57" i="13"/>
  <c r="G57" i="13"/>
  <c r="K56" i="13"/>
  <c r="J56" i="13"/>
  <c r="I56" i="13"/>
  <c r="H56" i="13"/>
  <c r="G56" i="13"/>
  <c r="K55" i="13"/>
  <c r="J55" i="13"/>
  <c r="I55" i="13"/>
  <c r="H55" i="13"/>
  <c r="G55" i="13"/>
  <c r="K54" i="13"/>
  <c r="J54" i="13"/>
  <c r="I54" i="13"/>
  <c r="H54" i="13"/>
  <c r="G54" i="13"/>
  <c r="J38" i="13"/>
  <c r="I38" i="13"/>
  <c r="H38" i="13"/>
  <c r="G38" i="13"/>
  <c r="K40" i="13"/>
  <c r="J40" i="13"/>
  <c r="I40" i="13"/>
  <c r="H40" i="13"/>
  <c r="G40" i="13"/>
  <c r="K51" i="13"/>
  <c r="J51" i="13"/>
  <c r="I51" i="13"/>
  <c r="H51" i="13"/>
  <c r="G51" i="13"/>
  <c r="K34" i="13"/>
  <c r="J34" i="13"/>
  <c r="I34" i="13"/>
  <c r="H34" i="13"/>
  <c r="G34" i="13"/>
  <c r="K37" i="13"/>
  <c r="J37" i="13"/>
  <c r="I37" i="13"/>
  <c r="H37" i="13"/>
  <c r="G37" i="13"/>
  <c r="K32" i="13"/>
  <c r="J32" i="13"/>
  <c r="I32" i="13"/>
  <c r="H32" i="13"/>
  <c r="G32" i="13"/>
  <c r="K39" i="13"/>
  <c r="J39" i="13"/>
  <c r="I39" i="13"/>
  <c r="H39" i="13"/>
  <c r="G39" i="13"/>
  <c r="K49" i="13"/>
  <c r="J49" i="13"/>
  <c r="I49" i="13"/>
  <c r="H49" i="13"/>
  <c r="G49" i="13"/>
  <c r="K45" i="13"/>
  <c r="J45" i="13"/>
  <c r="I45" i="13"/>
  <c r="H45" i="13"/>
  <c r="G45" i="13"/>
  <c r="K47" i="13"/>
  <c r="J47" i="13"/>
  <c r="I47" i="13"/>
  <c r="H47" i="13"/>
  <c r="G47" i="13"/>
  <c r="K36" i="13"/>
  <c r="J36" i="13"/>
  <c r="I36" i="13"/>
  <c r="H36" i="13"/>
  <c r="G36" i="13"/>
  <c r="K42" i="13"/>
  <c r="J42" i="13"/>
  <c r="I42" i="13"/>
  <c r="H42" i="13"/>
  <c r="G42" i="13"/>
  <c r="K41" i="13"/>
  <c r="J41" i="13"/>
  <c r="I41" i="13"/>
  <c r="H41" i="13"/>
  <c r="G41" i="13"/>
  <c r="K50" i="13"/>
  <c r="J50" i="13"/>
  <c r="I50" i="13"/>
  <c r="H50" i="13"/>
  <c r="G50" i="13"/>
  <c r="K48" i="13"/>
  <c r="J48" i="13"/>
  <c r="I48" i="13"/>
  <c r="H48" i="13"/>
  <c r="G48" i="13"/>
  <c r="K46" i="13"/>
  <c r="J46" i="13"/>
  <c r="I46" i="13"/>
  <c r="H46" i="13"/>
  <c r="G46" i="13"/>
  <c r="K44" i="13"/>
  <c r="J44" i="13"/>
  <c r="I44" i="13"/>
  <c r="H44" i="13"/>
  <c r="G44" i="13"/>
  <c r="K52" i="13"/>
  <c r="J52" i="13"/>
  <c r="I52" i="13"/>
  <c r="H52" i="13"/>
  <c r="G52" i="13"/>
  <c r="K53" i="13"/>
  <c r="J53" i="13"/>
  <c r="I53" i="13"/>
  <c r="H53" i="13"/>
  <c r="G53" i="13"/>
  <c r="K33" i="13"/>
  <c r="J33" i="13"/>
  <c r="I33" i="13"/>
  <c r="H33" i="13"/>
  <c r="G33" i="13"/>
  <c r="K43" i="13"/>
  <c r="J43" i="13"/>
  <c r="I43" i="13"/>
  <c r="H43" i="13"/>
  <c r="G43" i="13"/>
  <c r="K31" i="13"/>
  <c r="J31" i="13"/>
  <c r="I31" i="13"/>
  <c r="H31" i="13"/>
  <c r="G31" i="13"/>
  <c r="J17" i="13"/>
  <c r="I17" i="13"/>
  <c r="H17" i="13"/>
  <c r="G17" i="13"/>
  <c r="J14" i="13"/>
  <c r="I14" i="13"/>
  <c r="H14" i="13"/>
  <c r="G14" i="13"/>
  <c r="K6" i="13"/>
  <c r="J6" i="13"/>
  <c r="I6" i="13"/>
  <c r="H6" i="13"/>
  <c r="G6" i="13"/>
  <c r="J16" i="13"/>
  <c r="I16" i="13"/>
  <c r="H16" i="13"/>
  <c r="G16" i="13"/>
  <c r="J18" i="13"/>
  <c r="I18" i="13"/>
  <c r="H18" i="13"/>
  <c r="G18" i="13"/>
  <c r="K12" i="13"/>
  <c r="J12" i="13"/>
  <c r="I12" i="13"/>
  <c r="H12" i="13"/>
  <c r="G12" i="13"/>
  <c r="K22" i="13"/>
  <c r="J22" i="13"/>
  <c r="I22" i="13"/>
  <c r="H22" i="13"/>
  <c r="G22" i="13"/>
  <c r="K30" i="13"/>
  <c r="J30" i="13"/>
  <c r="I30" i="13"/>
  <c r="H30" i="13"/>
  <c r="G30" i="13"/>
  <c r="J15" i="13"/>
  <c r="I15" i="13"/>
  <c r="H15" i="13"/>
  <c r="G15" i="13"/>
  <c r="K20" i="13"/>
  <c r="J20" i="13"/>
  <c r="I20" i="13"/>
  <c r="H20" i="13"/>
  <c r="G20" i="13"/>
  <c r="K8" i="13"/>
  <c r="J8" i="13"/>
  <c r="I8" i="13"/>
  <c r="H8" i="13"/>
  <c r="G8" i="13"/>
  <c r="K25" i="13"/>
  <c r="J25" i="13"/>
  <c r="I25" i="13"/>
  <c r="H25" i="13"/>
  <c r="G25" i="13"/>
  <c r="K28" i="13"/>
  <c r="J28" i="13"/>
  <c r="I28" i="13"/>
  <c r="H28" i="13"/>
  <c r="G28" i="13"/>
  <c r="K9" i="13"/>
  <c r="J9" i="13"/>
  <c r="I9" i="13"/>
  <c r="H9" i="13"/>
  <c r="G9" i="13"/>
  <c r="K11" i="13"/>
  <c r="J11" i="13"/>
  <c r="I11" i="13"/>
  <c r="H11" i="13"/>
  <c r="G11" i="13"/>
  <c r="K10" i="13"/>
  <c r="J10" i="13"/>
  <c r="I10" i="13"/>
  <c r="H10" i="13"/>
  <c r="G10" i="13"/>
  <c r="K3" i="13"/>
  <c r="J3" i="13"/>
  <c r="I3" i="13"/>
  <c r="H3" i="13"/>
  <c r="G3" i="13"/>
  <c r="K13" i="13"/>
  <c r="J13" i="13"/>
  <c r="I13" i="13"/>
  <c r="H13" i="13"/>
  <c r="G13" i="13"/>
  <c r="K26" i="13"/>
  <c r="J26" i="13"/>
  <c r="I26" i="13"/>
  <c r="H26" i="13"/>
  <c r="G26" i="13"/>
  <c r="K21" i="13"/>
  <c r="J21" i="13"/>
  <c r="I21" i="13"/>
  <c r="H21" i="13"/>
  <c r="G21" i="13"/>
  <c r="K19" i="13"/>
  <c r="J19" i="13"/>
  <c r="I19" i="13"/>
  <c r="H19" i="13"/>
  <c r="G19" i="13"/>
  <c r="K7" i="13"/>
  <c r="J7" i="13"/>
  <c r="I7" i="13"/>
  <c r="H7" i="13"/>
  <c r="G7" i="13"/>
  <c r="K29" i="13"/>
  <c r="J29" i="13"/>
  <c r="I29" i="13"/>
  <c r="H29" i="13"/>
  <c r="G29" i="13"/>
  <c r="K5" i="13"/>
  <c r="J5" i="13"/>
  <c r="I5" i="13"/>
  <c r="H5" i="13"/>
  <c r="G5" i="13"/>
  <c r="K4" i="13"/>
  <c r="J4" i="13"/>
  <c r="I4" i="13"/>
  <c r="H4" i="13"/>
  <c r="G4" i="13"/>
  <c r="K27" i="13"/>
  <c r="J27" i="13"/>
  <c r="I27" i="13"/>
  <c r="H27" i="13"/>
  <c r="G27" i="13"/>
  <c r="K23" i="13"/>
  <c r="J23" i="13"/>
  <c r="I23" i="13"/>
  <c r="H23" i="13"/>
  <c r="G23" i="13"/>
  <c r="K24" i="13"/>
  <c r="J24" i="13"/>
  <c r="I24" i="13"/>
  <c r="H24" i="13"/>
  <c r="G24" i="13"/>
  <c r="V125" i="12"/>
  <c r="T125" i="12"/>
  <c r="R125" i="12"/>
  <c r="P125" i="12"/>
  <c r="J125" i="12"/>
  <c r="N125" i="12" s="1"/>
  <c r="I125" i="12"/>
  <c r="H125" i="12"/>
  <c r="G125" i="12"/>
  <c r="F125" i="12"/>
  <c r="V124" i="12"/>
  <c r="T124" i="12"/>
  <c r="R124" i="12"/>
  <c r="P124" i="12"/>
  <c r="J124" i="12"/>
  <c r="N124" i="12" s="1"/>
  <c r="I124" i="12"/>
  <c r="H124" i="12"/>
  <c r="G124" i="12"/>
  <c r="F124" i="12"/>
  <c r="V123" i="12"/>
  <c r="T123" i="12"/>
  <c r="R123" i="12"/>
  <c r="P123" i="12"/>
  <c r="J123" i="12"/>
  <c r="N123" i="12" s="1"/>
  <c r="I123" i="12"/>
  <c r="H123" i="12"/>
  <c r="G123" i="12"/>
  <c r="F123" i="12"/>
  <c r="V122" i="12"/>
  <c r="T122" i="12"/>
  <c r="R122" i="12"/>
  <c r="P122" i="12"/>
  <c r="J122" i="12"/>
  <c r="N122" i="12" s="1"/>
  <c r="I122" i="12"/>
  <c r="H122" i="12"/>
  <c r="G122" i="12"/>
  <c r="F122" i="12"/>
  <c r="V121" i="12"/>
  <c r="T121" i="12"/>
  <c r="R121" i="12"/>
  <c r="P121" i="12"/>
  <c r="J121" i="12"/>
  <c r="N121" i="12" s="1"/>
  <c r="I121" i="12"/>
  <c r="H121" i="12"/>
  <c r="G121" i="12"/>
  <c r="F121" i="12"/>
  <c r="V120" i="12"/>
  <c r="T120" i="12"/>
  <c r="R120" i="12"/>
  <c r="P120" i="12"/>
  <c r="J120" i="12"/>
  <c r="N120" i="12" s="1"/>
  <c r="I120" i="12"/>
  <c r="H120" i="12"/>
  <c r="G120" i="12"/>
  <c r="F120" i="12"/>
  <c r="V119" i="12"/>
  <c r="T119" i="12"/>
  <c r="R119" i="12"/>
  <c r="P119" i="12"/>
  <c r="J119" i="12"/>
  <c r="N119" i="12" s="1"/>
  <c r="I119" i="12"/>
  <c r="H119" i="12"/>
  <c r="G119" i="12"/>
  <c r="F119" i="12"/>
  <c r="V118" i="12"/>
  <c r="T118" i="12"/>
  <c r="R118" i="12"/>
  <c r="P118" i="12"/>
  <c r="J118" i="12"/>
  <c r="N118" i="12" s="1"/>
  <c r="I118" i="12"/>
  <c r="H118" i="12"/>
  <c r="G118" i="12"/>
  <c r="F118" i="12"/>
  <c r="V117" i="12"/>
  <c r="T117" i="12"/>
  <c r="R117" i="12"/>
  <c r="P117" i="12"/>
  <c r="J117" i="12"/>
  <c r="N117" i="12" s="1"/>
  <c r="I117" i="12"/>
  <c r="H117" i="12"/>
  <c r="G117" i="12"/>
  <c r="F117" i="12"/>
  <c r="V116" i="12"/>
  <c r="T116" i="12"/>
  <c r="R116" i="12"/>
  <c r="P116" i="12"/>
  <c r="J116" i="12"/>
  <c r="N116" i="12" s="1"/>
  <c r="I116" i="12"/>
  <c r="H116" i="12"/>
  <c r="G116" i="12"/>
  <c r="F116" i="12"/>
  <c r="V115" i="12"/>
  <c r="T115" i="12"/>
  <c r="R115" i="12"/>
  <c r="P115" i="12"/>
  <c r="J115" i="12"/>
  <c r="N115" i="12" s="1"/>
  <c r="I115" i="12"/>
  <c r="H115" i="12"/>
  <c r="G115" i="12"/>
  <c r="F115" i="12"/>
  <c r="V114" i="12"/>
  <c r="T114" i="12"/>
  <c r="R114" i="12"/>
  <c r="P114" i="12"/>
  <c r="J114" i="12"/>
  <c r="N114" i="12" s="1"/>
  <c r="I114" i="12"/>
  <c r="H114" i="12"/>
  <c r="G114" i="12"/>
  <c r="F114" i="12"/>
  <c r="V113" i="12"/>
  <c r="T113" i="12"/>
  <c r="R113" i="12"/>
  <c r="P113" i="12"/>
  <c r="J113" i="12"/>
  <c r="N113" i="12" s="1"/>
  <c r="I113" i="12"/>
  <c r="H113" i="12"/>
  <c r="G113" i="12"/>
  <c r="F113" i="12"/>
  <c r="V112" i="12"/>
  <c r="T112" i="12"/>
  <c r="R112" i="12"/>
  <c r="P112" i="12"/>
  <c r="J112" i="12"/>
  <c r="N112" i="12" s="1"/>
  <c r="I112" i="12"/>
  <c r="H112" i="12"/>
  <c r="G112" i="12"/>
  <c r="F112" i="12"/>
  <c r="V111" i="12"/>
  <c r="T111" i="12"/>
  <c r="R111" i="12"/>
  <c r="P111" i="12"/>
  <c r="J111" i="12"/>
  <c r="N111" i="12" s="1"/>
  <c r="I111" i="12"/>
  <c r="H111" i="12"/>
  <c r="G111" i="12"/>
  <c r="F111" i="12"/>
  <c r="V110" i="12"/>
  <c r="T110" i="12"/>
  <c r="R110" i="12"/>
  <c r="P110" i="12"/>
  <c r="J110" i="12"/>
  <c r="N110" i="12" s="1"/>
  <c r="I110" i="12"/>
  <c r="H110" i="12"/>
  <c r="G110" i="12"/>
  <c r="F110" i="12"/>
  <c r="V109" i="12"/>
  <c r="T109" i="12"/>
  <c r="R109" i="12"/>
  <c r="P109" i="12"/>
  <c r="J109" i="12"/>
  <c r="N109" i="12" s="1"/>
  <c r="I109" i="12"/>
  <c r="H109" i="12"/>
  <c r="G109" i="12"/>
  <c r="F109" i="12"/>
  <c r="V108" i="12"/>
  <c r="T108" i="12"/>
  <c r="R108" i="12"/>
  <c r="P108" i="12"/>
  <c r="J108" i="12"/>
  <c r="N108" i="12" s="1"/>
  <c r="I108" i="12"/>
  <c r="H108" i="12"/>
  <c r="G108" i="12"/>
  <c r="F108" i="12"/>
  <c r="V107" i="12"/>
  <c r="T107" i="12"/>
  <c r="R107" i="12"/>
  <c r="P107" i="12"/>
  <c r="J107" i="12"/>
  <c r="N107" i="12" s="1"/>
  <c r="I107" i="12"/>
  <c r="H107" i="12"/>
  <c r="G107" i="12"/>
  <c r="F107" i="12"/>
  <c r="V106" i="12"/>
  <c r="T106" i="12"/>
  <c r="R106" i="12"/>
  <c r="P106" i="12"/>
  <c r="J106" i="12"/>
  <c r="N106" i="12" s="1"/>
  <c r="I106" i="12"/>
  <c r="H106" i="12"/>
  <c r="G106" i="12"/>
  <c r="F106" i="12"/>
  <c r="V105" i="12"/>
  <c r="T105" i="12"/>
  <c r="R105" i="12"/>
  <c r="P105" i="12"/>
  <c r="J105" i="12"/>
  <c r="N105" i="12" s="1"/>
  <c r="I105" i="12"/>
  <c r="H105" i="12"/>
  <c r="G105" i="12"/>
  <c r="F105" i="12"/>
  <c r="V104" i="12"/>
  <c r="T104" i="12"/>
  <c r="R104" i="12"/>
  <c r="P104" i="12"/>
  <c r="J104" i="12"/>
  <c r="N104" i="12" s="1"/>
  <c r="I104" i="12"/>
  <c r="H104" i="12"/>
  <c r="G104" i="12"/>
  <c r="F104" i="12"/>
  <c r="V103" i="12"/>
  <c r="T103" i="12"/>
  <c r="R103" i="12"/>
  <c r="P103" i="12"/>
  <c r="J103" i="12"/>
  <c r="N103" i="12" s="1"/>
  <c r="I103" i="12"/>
  <c r="H103" i="12"/>
  <c r="G103" i="12"/>
  <c r="F103" i="12"/>
  <c r="V102" i="12"/>
  <c r="T102" i="12"/>
  <c r="R102" i="12"/>
  <c r="P102" i="12"/>
  <c r="J102" i="12"/>
  <c r="N102" i="12" s="1"/>
  <c r="I102" i="12"/>
  <c r="H102" i="12"/>
  <c r="G102" i="12"/>
  <c r="F102" i="12"/>
  <c r="V101" i="12"/>
  <c r="T101" i="12"/>
  <c r="R101" i="12"/>
  <c r="P101" i="12"/>
  <c r="J101" i="12"/>
  <c r="N101" i="12" s="1"/>
  <c r="I101" i="12"/>
  <c r="H101" i="12"/>
  <c r="G101" i="12"/>
  <c r="F101" i="12"/>
  <c r="V100" i="12"/>
  <c r="T100" i="12"/>
  <c r="R100" i="12"/>
  <c r="P100" i="12"/>
  <c r="J100" i="12"/>
  <c r="N100" i="12" s="1"/>
  <c r="I100" i="12"/>
  <c r="H100" i="12"/>
  <c r="G100" i="12"/>
  <c r="F100" i="12"/>
  <c r="V99" i="12"/>
  <c r="T99" i="12"/>
  <c r="R99" i="12"/>
  <c r="P99" i="12"/>
  <c r="J99" i="12"/>
  <c r="N99" i="12" s="1"/>
  <c r="I99" i="12"/>
  <c r="H99" i="12"/>
  <c r="G99" i="12"/>
  <c r="F99" i="12"/>
  <c r="V98" i="12"/>
  <c r="T98" i="12"/>
  <c r="R98" i="12"/>
  <c r="P98" i="12"/>
  <c r="J98" i="12"/>
  <c r="N98" i="12" s="1"/>
  <c r="I98" i="12"/>
  <c r="H98" i="12"/>
  <c r="G98" i="12"/>
  <c r="F98" i="12"/>
  <c r="V97" i="12"/>
  <c r="T97" i="12"/>
  <c r="R97" i="12"/>
  <c r="P97" i="12"/>
  <c r="J97" i="12"/>
  <c r="N97" i="12" s="1"/>
  <c r="I97" i="12"/>
  <c r="H97" i="12"/>
  <c r="G97" i="12"/>
  <c r="F97" i="12"/>
  <c r="V96" i="12"/>
  <c r="T96" i="12"/>
  <c r="R96" i="12"/>
  <c r="P96" i="12"/>
  <c r="J96" i="12"/>
  <c r="N96" i="12" s="1"/>
  <c r="I96" i="12"/>
  <c r="H96" i="12"/>
  <c r="G96" i="12"/>
  <c r="F96" i="12"/>
  <c r="V95" i="12"/>
  <c r="T95" i="12"/>
  <c r="R95" i="12"/>
  <c r="P95" i="12"/>
  <c r="J95" i="12"/>
  <c r="N95" i="12" s="1"/>
  <c r="I95" i="12"/>
  <c r="H95" i="12"/>
  <c r="G95" i="12"/>
  <c r="F95" i="12"/>
  <c r="V94" i="12"/>
  <c r="T94" i="12"/>
  <c r="R94" i="12"/>
  <c r="P94" i="12"/>
  <c r="J94" i="12"/>
  <c r="N94" i="12" s="1"/>
  <c r="I94" i="12"/>
  <c r="H94" i="12"/>
  <c r="G94" i="12"/>
  <c r="F94" i="12"/>
  <c r="V93" i="12"/>
  <c r="T93" i="12"/>
  <c r="R93" i="12"/>
  <c r="P93" i="12"/>
  <c r="J93" i="12"/>
  <c r="N93" i="12" s="1"/>
  <c r="I93" i="12"/>
  <c r="H93" i="12"/>
  <c r="G93" i="12"/>
  <c r="F93" i="12"/>
  <c r="V92" i="12"/>
  <c r="T92" i="12"/>
  <c r="R92" i="12"/>
  <c r="P92" i="12"/>
  <c r="J92" i="12"/>
  <c r="N92" i="12" s="1"/>
  <c r="I92" i="12"/>
  <c r="H92" i="12"/>
  <c r="G92" i="12"/>
  <c r="F92" i="12"/>
  <c r="V91" i="12"/>
  <c r="T91" i="12"/>
  <c r="R91" i="12"/>
  <c r="P91" i="12"/>
  <c r="J91" i="12"/>
  <c r="N91" i="12" s="1"/>
  <c r="I91" i="12"/>
  <c r="H91" i="12"/>
  <c r="G91" i="12"/>
  <c r="F91" i="12"/>
  <c r="V90" i="12"/>
  <c r="T90" i="12"/>
  <c r="R90" i="12"/>
  <c r="P90" i="12"/>
  <c r="J90" i="12"/>
  <c r="N90" i="12" s="1"/>
  <c r="I90" i="12"/>
  <c r="H90" i="12"/>
  <c r="G90" i="12"/>
  <c r="F90" i="12"/>
  <c r="V89" i="12"/>
  <c r="T89" i="12"/>
  <c r="R89" i="12"/>
  <c r="P89" i="12"/>
  <c r="J89" i="12"/>
  <c r="N89" i="12" s="1"/>
  <c r="I89" i="12"/>
  <c r="H89" i="12"/>
  <c r="G89" i="12"/>
  <c r="F89" i="12"/>
  <c r="V88" i="12"/>
  <c r="T88" i="12"/>
  <c r="R88" i="12"/>
  <c r="P88" i="12"/>
  <c r="J88" i="12"/>
  <c r="N88" i="12" s="1"/>
  <c r="I88" i="12"/>
  <c r="H88" i="12"/>
  <c r="G88" i="12"/>
  <c r="F88" i="12"/>
  <c r="V87" i="12"/>
  <c r="T87" i="12"/>
  <c r="R87" i="12"/>
  <c r="P87" i="12"/>
  <c r="J87" i="12"/>
  <c r="N87" i="12" s="1"/>
  <c r="I87" i="12"/>
  <c r="H87" i="12"/>
  <c r="G87" i="12"/>
  <c r="F87" i="12"/>
  <c r="V86" i="12"/>
  <c r="T86" i="12"/>
  <c r="R86" i="12"/>
  <c r="P86" i="12"/>
  <c r="J86" i="12"/>
  <c r="N86" i="12" s="1"/>
  <c r="I86" i="12"/>
  <c r="H86" i="12"/>
  <c r="G86" i="12"/>
  <c r="F86" i="12"/>
  <c r="V85" i="12"/>
  <c r="T85" i="12"/>
  <c r="R85" i="12"/>
  <c r="P85" i="12"/>
  <c r="J85" i="12"/>
  <c r="N85" i="12" s="1"/>
  <c r="I85" i="12"/>
  <c r="H85" i="12"/>
  <c r="G85" i="12"/>
  <c r="F85" i="12"/>
  <c r="V84" i="12"/>
  <c r="T84" i="12"/>
  <c r="R84" i="12"/>
  <c r="P84" i="12"/>
  <c r="J84" i="12"/>
  <c r="N84" i="12" s="1"/>
  <c r="I84" i="12"/>
  <c r="H84" i="12"/>
  <c r="G84" i="12"/>
  <c r="F84" i="12"/>
  <c r="V83" i="12"/>
  <c r="T83" i="12"/>
  <c r="R83" i="12"/>
  <c r="P83" i="12"/>
  <c r="J83" i="12"/>
  <c r="N83" i="12" s="1"/>
  <c r="I83" i="12"/>
  <c r="H83" i="12"/>
  <c r="G83" i="12"/>
  <c r="F83" i="12"/>
  <c r="V82" i="12"/>
  <c r="T82" i="12"/>
  <c r="R82" i="12"/>
  <c r="P82" i="12"/>
  <c r="J82" i="12"/>
  <c r="N82" i="12" s="1"/>
  <c r="I82" i="12"/>
  <c r="H82" i="12"/>
  <c r="G82" i="12"/>
  <c r="F82" i="12"/>
  <c r="V81" i="12"/>
  <c r="T81" i="12"/>
  <c r="R81" i="12"/>
  <c r="P81" i="12"/>
  <c r="J81" i="12"/>
  <c r="N81" i="12" s="1"/>
  <c r="I81" i="12"/>
  <c r="H81" i="12"/>
  <c r="G81" i="12"/>
  <c r="F81" i="12"/>
  <c r="V80" i="12"/>
  <c r="T80" i="12"/>
  <c r="R80" i="12"/>
  <c r="P80" i="12"/>
  <c r="J80" i="12"/>
  <c r="N80" i="12" s="1"/>
  <c r="I80" i="12"/>
  <c r="H80" i="12"/>
  <c r="G80" i="12"/>
  <c r="F80" i="12"/>
  <c r="V79" i="12"/>
  <c r="T79" i="12"/>
  <c r="R79" i="12"/>
  <c r="P79" i="12"/>
  <c r="J79" i="12"/>
  <c r="N79" i="12" s="1"/>
  <c r="I79" i="12"/>
  <c r="H79" i="12"/>
  <c r="G79" i="12"/>
  <c r="F79" i="12"/>
  <c r="V78" i="12"/>
  <c r="T78" i="12"/>
  <c r="R78" i="12"/>
  <c r="P78" i="12"/>
  <c r="J78" i="12"/>
  <c r="N78" i="12" s="1"/>
  <c r="I78" i="12"/>
  <c r="H78" i="12"/>
  <c r="G78" i="12"/>
  <c r="F78" i="12"/>
  <c r="V77" i="12"/>
  <c r="T77" i="12"/>
  <c r="R77" i="12"/>
  <c r="P77" i="12"/>
  <c r="J77" i="12"/>
  <c r="N77" i="12" s="1"/>
  <c r="I77" i="12"/>
  <c r="H77" i="12"/>
  <c r="G77" i="12"/>
  <c r="F77" i="12"/>
  <c r="V76" i="12"/>
  <c r="T76" i="12"/>
  <c r="R76" i="12"/>
  <c r="P76" i="12"/>
  <c r="J76" i="12"/>
  <c r="N76" i="12" s="1"/>
  <c r="I76" i="12"/>
  <c r="H76" i="12"/>
  <c r="G76" i="12"/>
  <c r="F76" i="12"/>
  <c r="V75" i="12"/>
  <c r="T75" i="12"/>
  <c r="R75" i="12"/>
  <c r="P75" i="12"/>
  <c r="J75" i="12"/>
  <c r="N75" i="12" s="1"/>
  <c r="I75" i="12"/>
  <c r="H75" i="12"/>
  <c r="G75" i="12"/>
  <c r="F75" i="12"/>
  <c r="V74" i="12"/>
  <c r="T74" i="12"/>
  <c r="R74" i="12"/>
  <c r="P74" i="12"/>
  <c r="J74" i="12"/>
  <c r="N74" i="12" s="1"/>
  <c r="I74" i="12"/>
  <c r="H74" i="12"/>
  <c r="G74" i="12"/>
  <c r="F74" i="12"/>
  <c r="V73" i="12"/>
  <c r="T73" i="12"/>
  <c r="R73" i="12"/>
  <c r="P73" i="12"/>
  <c r="J73" i="12"/>
  <c r="N73" i="12" s="1"/>
  <c r="I73" i="12"/>
  <c r="H73" i="12"/>
  <c r="G73" i="12"/>
  <c r="F73" i="12"/>
  <c r="V72" i="12"/>
  <c r="T72" i="12"/>
  <c r="R72" i="12"/>
  <c r="P72" i="12"/>
  <c r="J72" i="12"/>
  <c r="N72" i="12" s="1"/>
  <c r="I72" i="12"/>
  <c r="H72" i="12"/>
  <c r="G72" i="12"/>
  <c r="F72" i="12"/>
  <c r="V71" i="12"/>
  <c r="T71" i="12"/>
  <c r="R71" i="12"/>
  <c r="P71" i="12"/>
  <c r="J71" i="12"/>
  <c r="N71" i="12" s="1"/>
  <c r="I71" i="12"/>
  <c r="H71" i="12"/>
  <c r="G71" i="12"/>
  <c r="F71" i="12"/>
  <c r="V70" i="12"/>
  <c r="T70" i="12"/>
  <c r="R70" i="12"/>
  <c r="P70" i="12"/>
  <c r="J70" i="12"/>
  <c r="N70" i="12" s="1"/>
  <c r="I70" i="12"/>
  <c r="H70" i="12"/>
  <c r="G70" i="12"/>
  <c r="F70" i="12"/>
  <c r="V69" i="12"/>
  <c r="T69" i="12"/>
  <c r="R69" i="12"/>
  <c r="P69" i="12"/>
  <c r="J69" i="12"/>
  <c r="N69" i="12" s="1"/>
  <c r="I69" i="12"/>
  <c r="H69" i="12"/>
  <c r="G69" i="12"/>
  <c r="F69" i="12"/>
  <c r="V68" i="12"/>
  <c r="T68" i="12"/>
  <c r="R68" i="12"/>
  <c r="P68" i="12"/>
  <c r="J68" i="12"/>
  <c r="N68" i="12" s="1"/>
  <c r="I68" i="12"/>
  <c r="H68" i="12"/>
  <c r="G68" i="12"/>
  <c r="F68" i="12"/>
  <c r="V67" i="12"/>
  <c r="T67" i="12"/>
  <c r="R67" i="12"/>
  <c r="P67" i="12"/>
  <c r="J67" i="12"/>
  <c r="N67" i="12" s="1"/>
  <c r="I67" i="12"/>
  <c r="H67" i="12"/>
  <c r="G67" i="12"/>
  <c r="F67" i="12"/>
  <c r="V66" i="12"/>
  <c r="T66" i="12"/>
  <c r="R66" i="12"/>
  <c r="P66" i="12"/>
  <c r="J66" i="12"/>
  <c r="N66" i="12" s="1"/>
  <c r="I66" i="12"/>
  <c r="H66" i="12"/>
  <c r="G66" i="12"/>
  <c r="F66" i="12"/>
  <c r="V65" i="12"/>
  <c r="T65" i="12"/>
  <c r="R65" i="12"/>
  <c r="P65" i="12"/>
  <c r="J65" i="12"/>
  <c r="N65" i="12" s="1"/>
  <c r="I65" i="12"/>
  <c r="H65" i="12"/>
  <c r="G65" i="12"/>
  <c r="F65" i="12"/>
  <c r="V64" i="12"/>
  <c r="T64" i="12"/>
  <c r="R64" i="12"/>
  <c r="P64" i="12"/>
  <c r="J64" i="12"/>
  <c r="N64" i="12" s="1"/>
  <c r="I64" i="12"/>
  <c r="H64" i="12"/>
  <c r="G64" i="12"/>
  <c r="F64" i="12"/>
  <c r="V63" i="12"/>
  <c r="T63" i="12"/>
  <c r="R63" i="12"/>
  <c r="P63" i="12"/>
  <c r="J63" i="12"/>
  <c r="N63" i="12" s="1"/>
  <c r="I63" i="12"/>
  <c r="H63" i="12"/>
  <c r="G63" i="12"/>
  <c r="F63" i="12"/>
  <c r="V62" i="12"/>
  <c r="T62" i="12"/>
  <c r="R62" i="12"/>
  <c r="P62" i="12"/>
  <c r="J62" i="12"/>
  <c r="N62" i="12" s="1"/>
  <c r="I62" i="12"/>
  <c r="H62" i="12"/>
  <c r="G62" i="12"/>
  <c r="F62" i="12"/>
  <c r="V61" i="12"/>
  <c r="T61" i="12"/>
  <c r="R61" i="12"/>
  <c r="P61" i="12"/>
  <c r="J61" i="12"/>
  <c r="N61" i="12" s="1"/>
  <c r="I61" i="12"/>
  <c r="H61" i="12"/>
  <c r="G61" i="12"/>
  <c r="F61" i="12"/>
  <c r="V60" i="12"/>
  <c r="T60" i="12"/>
  <c r="R60" i="12"/>
  <c r="P60" i="12"/>
  <c r="J60" i="12"/>
  <c r="N60" i="12" s="1"/>
  <c r="I60" i="12"/>
  <c r="H60" i="12"/>
  <c r="G60" i="12"/>
  <c r="F60" i="12"/>
  <c r="V59" i="12"/>
  <c r="T59" i="12"/>
  <c r="R59" i="12"/>
  <c r="P59" i="12"/>
  <c r="J59" i="12"/>
  <c r="N59" i="12" s="1"/>
  <c r="I59" i="12"/>
  <c r="H59" i="12"/>
  <c r="G59" i="12"/>
  <c r="F59" i="12"/>
  <c r="V58" i="12"/>
  <c r="T58" i="12"/>
  <c r="R58" i="12"/>
  <c r="P58" i="12"/>
  <c r="J58" i="12"/>
  <c r="N58" i="12" s="1"/>
  <c r="I58" i="12"/>
  <c r="H58" i="12"/>
  <c r="G58" i="12"/>
  <c r="F58" i="12"/>
  <c r="V57" i="12"/>
  <c r="T57" i="12"/>
  <c r="R57" i="12"/>
  <c r="P57" i="12"/>
  <c r="J57" i="12"/>
  <c r="N57" i="12" s="1"/>
  <c r="I57" i="12"/>
  <c r="H57" i="12"/>
  <c r="G57" i="12"/>
  <c r="F57" i="12"/>
  <c r="V56" i="12"/>
  <c r="T56" i="12"/>
  <c r="R56" i="12"/>
  <c r="P56" i="12"/>
  <c r="J56" i="12"/>
  <c r="N56" i="12" s="1"/>
  <c r="I56" i="12"/>
  <c r="H56" i="12"/>
  <c r="G56" i="12"/>
  <c r="F56" i="12"/>
  <c r="V55" i="12"/>
  <c r="T55" i="12"/>
  <c r="R55" i="12"/>
  <c r="P55" i="12"/>
  <c r="J55" i="12"/>
  <c r="N55" i="12" s="1"/>
  <c r="I55" i="12"/>
  <c r="H55" i="12"/>
  <c r="G55" i="12"/>
  <c r="F55" i="12"/>
  <c r="V54" i="12"/>
  <c r="T54" i="12"/>
  <c r="R54" i="12"/>
  <c r="P54" i="12"/>
  <c r="J54" i="12"/>
  <c r="N54" i="12" s="1"/>
  <c r="I54" i="12"/>
  <c r="H54" i="12"/>
  <c r="G54" i="12"/>
  <c r="F54" i="12"/>
  <c r="V53" i="12"/>
  <c r="T53" i="12"/>
  <c r="R53" i="12"/>
  <c r="P53" i="12"/>
  <c r="J53" i="12"/>
  <c r="N53" i="12" s="1"/>
  <c r="I53" i="12"/>
  <c r="H53" i="12"/>
  <c r="G53" i="12"/>
  <c r="F53" i="12"/>
  <c r="V52" i="12"/>
  <c r="T52" i="12"/>
  <c r="R52" i="12"/>
  <c r="P52" i="12"/>
  <c r="J52" i="12"/>
  <c r="N52" i="12" s="1"/>
  <c r="I52" i="12"/>
  <c r="H52" i="12"/>
  <c r="G52" i="12"/>
  <c r="F52" i="12"/>
  <c r="V51" i="12"/>
  <c r="T51" i="12"/>
  <c r="R51" i="12"/>
  <c r="P51" i="12"/>
  <c r="J51" i="12"/>
  <c r="N51" i="12" s="1"/>
  <c r="I51" i="12"/>
  <c r="H51" i="12"/>
  <c r="G51" i="12"/>
  <c r="F51" i="12"/>
  <c r="V50" i="12"/>
  <c r="T50" i="12"/>
  <c r="R50" i="12"/>
  <c r="P50" i="12"/>
  <c r="J50" i="12"/>
  <c r="N50" i="12" s="1"/>
  <c r="I50" i="12"/>
  <c r="H50" i="12"/>
  <c r="G50" i="12"/>
  <c r="F50" i="12"/>
  <c r="V49" i="12"/>
  <c r="T49" i="12"/>
  <c r="R49" i="12"/>
  <c r="P49" i="12"/>
  <c r="J49" i="12"/>
  <c r="N49" i="12" s="1"/>
  <c r="I49" i="12"/>
  <c r="H49" i="12"/>
  <c r="G49" i="12"/>
  <c r="F49" i="12"/>
  <c r="V48" i="12"/>
  <c r="T48" i="12"/>
  <c r="R48" i="12"/>
  <c r="P48" i="12"/>
  <c r="J48" i="12"/>
  <c r="N48" i="12" s="1"/>
  <c r="I48" i="12"/>
  <c r="H48" i="12"/>
  <c r="G48" i="12"/>
  <c r="F48" i="12"/>
  <c r="V47" i="12"/>
  <c r="T47" i="12"/>
  <c r="R47" i="12"/>
  <c r="P47" i="12"/>
  <c r="J47" i="12"/>
  <c r="N47" i="12" s="1"/>
  <c r="I47" i="12"/>
  <c r="H47" i="12"/>
  <c r="G47" i="12"/>
  <c r="F47" i="12"/>
  <c r="V46" i="12"/>
  <c r="T46" i="12"/>
  <c r="R46" i="12"/>
  <c r="P46" i="12"/>
  <c r="J46" i="12"/>
  <c r="N46" i="12" s="1"/>
  <c r="I46" i="12"/>
  <c r="H46" i="12"/>
  <c r="G46" i="12"/>
  <c r="F46" i="12"/>
  <c r="V45" i="12"/>
  <c r="T45" i="12"/>
  <c r="R45" i="12"/>
  <c r="P45" i="12"/>
  <c r="J45" i="12"/>
  <c r="N45" i="12" s="1"/>
  <c r="I45" i="12"/>
  <c r="H45" i="12"/>
  <c r="G45" i="12"/>
  <c r="F45" i="12"/>
  <c r="V44" i="12"/>
  <c r="T44" i="12"/>
  <c r="R44" i="12"/>
  <c r="P44" i="12"/>
  <c r="J44" i="12"/>
  <c r="N44" i="12" s="1"/>
  <c r="I44" i="12"/>
  <c r="H44" i="12"/>
  <c r="G44" i="12"/>
  <c r="F44" i="12"/>
  <c r="V43" i="12"/>
  <c r="T43" i="12"/>
  <c r="R43" i="12"/>
  <c r="P43" i="12"/>
  <c r="J43" i="12"/>
  <c r="N43" i="12" s="1"/>
  <c r="I43" i="12"/>
  <c r="H43" i="12"/>
  <c r="G43" i="12"/>
  <c r="F43" i="12"/>
  <c r="V42" i="12"/>
  <c r="T42" i="12"/>
  <c r="R42" i="12"/>
  <c r="P42" i="12"/>
  <c r="J42" i="12"/>
  <c r="N42" i="12" s="1"/>
  <c r="I42" i="12"/>
  <c r="H42" i="12"/>
  <c r="G42" i="12"/>
  <c r="F42" i="12"/>
  <c r="V41" i="12"/>
  <c r="T41" i="12"/>
  <c r="R41" i="12"/>
  <c r="P41" i="12"/>
  <c r="J41" i="12"/>
  <c r="N41" i="12" s="1"/>
  <c r="I41" i="12"/>
  <c r="H41" i="12"/>
  <c r="G41" i="12"/>
  <c r="F41" i="12"/>
  <c r="V40" i="12"/>
  <c r="T40" i="12"/>
  <c r="R40" i="12"/>
  <c r="P40" i="12"/>
  <c r="J40" i="12"/>
  <c r="N40" i="12" s="1"/>
  <c r="I40" i="12"/>
  <c r="H40" i="12"/>
  <c r="G40" i="12"/>
  <c r="F40" i="12"/>
  <c r="V39" i="12"/>
  <c r="T39" i="12"/>
  <c r="R39" i="12"/>
  <c r="P39" i="12"/>
  <c r="J39" i="12"/>
  <c r="N39" i="12" s="1"/>
  <c r="I39" i="12"/>
  <c r="H39" i="12"/>
  <c r="G39" i="12"/>
  <c r="F39" i="12"/>
  <c r="V38" i="12"/>
  <c r="T38" i="12"/>
  <c r="R38" i="12"/>
  <c r="P38" i="12"/>
  <c r="J38" i="12"/>
  <c r="N38" i="12" s="1"/>
  <c r="I38" i="12"/>
  <c r="H38" i="12"/>
  <c r="G38" i="12"/>
  <c r="F38" i="12"/>
  <c r="V37" i="12"/>
  <c r="T37" i="12"/>
  <c r="R37" i="12"/>
  <c r="P37" i="12"/>
  <c r="J37" i="12"/>
  <c r="N37" i="12" s="1"/>
  <c r="I37" i="12"/>
  <c r="H37" i="12"/>
  <c r="G37" i="12"/>
  <c r="F37" i="12"/>
  <c r="V36" i="12"/>
  <c r="T36" i="12"/>
  <c r="R36" i="12"/>
  <c r="P36" i="12"/>
  <c r="J36" i="12"/>
  <c r="N36" i="12" s="1"/>
  <c r="I36" i="12"/>
  <c r="H36" i="12"/>
  <c r="G36" i="12"/>
  <c r="F36" i="12"/>
  <c r="V35" i="12"/>
  <c r="T35" i="12"/>
  <c r="R35" i="12"/>
  <c r="P35" i="12"/>
  <c r="J35" i="12"/>
  <c r="N35" i="12" s="1"/>
  <c r="I35" i="12"/>
  <c r="H35" i="12"/>
  <c r="G35" i="12"/>
  <c r="F35" i="12"/>
  <c r="V34" i="12"/>
  <c r="T34" i="12"/>
  <c r="R34" i="12"/>
  <c r="P34" i="12"/>
  <c r="J34" i="12"/>
  <c r="N34" i="12" s="1"/>
  <c r="I34" i="12"/>
  <c r="H34" i="12"/>
  <c r="G34" i="12"/>
  <c r="F34" i="12"/>
  <c r="V33" i="12"/>
  <c r="T33" i="12"/>
  <c r="R33" i="12"/>
  <c r="P33" i="12"/>
  <c r="J33" i="12"/>
  <c r="N33" i="12" s="1"/>
  <c r="I33" i="12"/>
  <c r="H33" i="12"/>
  <c r="G33" i="12"/>
  <c r="F33" i="12"/>
  <c r="V32" i="12"/>
  <c r="T32" i="12"/>
  <c r="R32" i="12"/>
  <c r="P32" i="12"/>
  <c r="J32" i="12"/>
  <c r="N32" i="12" s="1"/>
  <c r="I32" i="12"/>
  <c r="H32" i="12"/>
  <c r="G32" i="12"/>
  <c r="F32" i="12"/>
  <c r="V31" i="12"/>
  <c r="T31" i="12"/>
  <c r="R31" i="12"/>
  <c r="P31" i="12"/>
  <c r="J31" i="12"/>
  <c r="N31" i="12" s="1"/>
  <c r="I31" i="12"/>
  <c r="H31" i="12"/>
  <c r="G31" i="12"/>
  <c r="F31" i="12"/>
  <c r="V30" i="12"/>
  <c r="T30" i="12"/>
  <c r="R30" i="12"/>
  <c r="P30" i="12"/>
  <c r="J30" i="12"/>
  <c r="N30" i="12" s="1"/>
  <c r="I30" i="12"/>
  <c r="H30" i="12"/>
  <c r="G30" i="12"/>
  <c r="F30" i="12"/>
  <c r="V29" i="12"/>
  <c r="T29" i="12"/>
  <c r="R29" i="12"/>
  <c r="P29" i="12"/>
  <c r="J29" i="12"/>
  <c r="N29" i="12" s="1"/>
  <c r="I29" i="12"/>
  <c r="H29" i="12"/>
  <c r="G29" i="12"/>
  <c r="F29" i="12"/>
  <c r="V28" i="12"/>
  <c r="T28" i="12"/>
  <c r="R28" i="12"/>
  <c r="P28" i="12"/>
  <c r="J28" i="12"/>
  <c r="N28" i="12" s="1"/>
  <c r="I28" i="12"/>
  <c r="H28" i="12"/>
  <c r="G28" i="12"/>
  <c r="F28" i="12"/>
  <c r="V27" i="12"/>
  <c r="T27" i="12"/>
  <c r="R27" i="12"/>
  <c r="P27" i="12"/>
  <c r="J27" i="12"/>
  <c r="N27" i="12" s="1"/>
  <c r="I27" i="12"/>
  <c r="H27" i="12"/>
  <c r="G27" i="12"/>
  <c r="F27" i="12"/>
  <c r="V26" i="12"/>
  <c r="T26" i="12"/>
  <c r="R26" i="12"/>
  <c r="P26" i="12"/>
  <c r="J26" i="12"/>
  <c r="N26" i="12" s="1"/>
  <c r="I26" i="12"/>
  <c r="H26" i="12"/>
  <c r="G26" i="12"/>
  <c r="F26" i="12"/>
  <c r="V25" i="12"/>
  <c r="T25" i="12"/>
  <c r="R25" i="12"/>
  <c r="P25" i="12"/>
  <c r="J25" i="12"/>
  <c r="N25" i="12" s="1"/>
  <c r="I25" i="12"/>
  <c r="H25" i="12"/>
  <c r="G25" i="12"/>
  <c r="F25" i="12"/>
  <c r="V24" i="12"/>
  <c r="T24" i="12"/>
  <c r="R24" i="12"/>
  <c r="P24" i="12"/>
  <c r="J24" i="12"/>
  <c r="N24" i="12" s="1"/>
  <c r="I24" i="12"/>
  <c r="H24" i="12"/>
  <c r="G24" i="12"/>
  <c r="F24" i="12"/>
  <c r="V23" i="12"/>
  <c r="T23" i="12"/>
  <c r="R23" i="12"/>
  <c r="P23" i="12"/>
  <c r="J23" i="12"/>
  <c r="N23" i="12" s="1"/>
  <c r="I23" i="12"/>
  <c r="H23" i="12"/>
  <c r="G23" i="12"/>
  <c r="F23" i="12"/>
  <c r="V22" i="12"/>
  <c r="T22" i="12"/>
  <c r="R22" i="12"/>
  <c r="P22" i="12"/>
  <c r="J22" i="12"/>
  <c r="N22" i="12" s="1"/>
  <c r="I22" i="12"/>
  <c r="H22" i="12"/>
  <c r="G22" i="12"/>
  <c r="F22" i="12"/>
  <c r="V21" i="12"/>
  <c r="T21" i="12"/>
  <c r="R21" i="12"/>
  <c r="P21" i="12"/>
  <c r="J21" i="12"/>
  <c r="N21" i="12" s="1"/>
  <c r="I21" i="12"/>
  <c r="H21" i="12"/>
  <c r="G21" i="12"/>
  <c r="F21" i="12"/>
  <c r="V20" i="12"/>
  <c r="T20" i="12"/>
  <c r="R20" i="12"/>
  <c r="P20" i="12"/>
  <c r="J20" i="12"/>
  <c r="N20" i="12" s="1"/>
  <c r="I20" i="12"/>
  <c r="H20" i="12"/>
  <c r="G20" i="12"/>
  <c r="F20" i="12"/>
  <c r="V19" i="12"/>
  <c r="T19" i="12"/>
  <c r="R19" i="12"/>
  <c r="P19" i="12"/>
  <c r="J19" i="12"/>
  <c r="N19" i="12" s="1"/>
  <c r="I19" i="12"/>
  <c r="H19" i="12"/>
  <c r="G19" i="12"/>
  <c r="F19" i="12"/>
  <c r="V18" i="12"/>
  <c r="T18" i="12"/>
  <c r="R18" i="12"/>
  <c r="P18" i="12"/>
  <c r="J18" i="12"/>
  <c r="N18" i="12" s="1"/>
  <c r="I18" i="12"/>
  <c r="H18" i="12"/>
  <c r="G18" i="12"/>
  <c r="F18" i="12"/>
  <c r="V17" i="12"/>
  <c r="T17" i="12"/>
  <c r="R17" i="12"/>
  <c r="P17" i="12"/>
  <c r="J17" i="12"/>
  <c r="N17" i="12" s="1"/>
  <c r="I17" i="12"/>
  <c r="H17" i="12"/>
  <c r="G17" i="12"/>
  <c r="F17" i="12"/>
  <c r="V16" i="12"/>
  <c r="T16" i="12"/>
  <c r="R16" i="12"/>
  <c r="P16" i="12"/>
  <c r="J16" i="12"/>
  <c r="N16" i="12" s="1"/>
  <c r="I16" i="12"/>
  <c r="H16" i="12"/>
  <c r="G16" i="12"/>
  <c r="F16" i="12"/>
  <c r="V15" i="12"/>
  <c r="T15" i="12"/>
  <c r="R15" i="12"/>
  <c r="P15" i="12"/>
  <c r="J15" i="12"/>
  <c r="N15" i="12" s="1"/>
  <c r="I15" i="12"/>
  <c r="H15" i="12"/>
  <c r="G15" i="12"/>
  <c r="F15" i="12"/>
  <c r="V10" i="12"/>
  <c r="T10" i="12"/>
  <c r="R10" i="12"/>
  <c r="P10" i="12"/>
  <c r="J10" i="12"/>
  <c r="N10" i="12" s="1"/>
  <c r="I10" i="12"/>
  <c r="H10" i="12"/>
  <c r="G10" i="12"/>
  <c r="F10" i="12"/>
  <c r="V12" i="12"/>
  <c r="T12" i="12"/>
  <c r="R12" i="12"/>
  <c r="P12" i="12"/>
  <c r="J12" i="12"/>
  <c r="N12" i="12" s="1"/>
  <c r="I12" i="12"/>
  <c r="H12" i="12"/>
  <c r="G12" i="12"/>
  <c r="F12" i="12"/>
  <c r="V13" i="12"/>
  <c r="T13" i="12"/>
  <c r="R13" i="12"/>
  <c r="P13" i="12"/>
  <c r="J13" i="12"/>
  <c r="N13" i="12" s="1"/>
  <c r="I13" i="12"/>
  <c r="H13" i="12"/>
  <c r="G13" i="12"/>
  <c r="F13" i="12"/>
  <c r="V14" i="12"/>
  <c r="T14" i="12"/>
  <c r="R14" i="12"/>
  <c r="P14" i="12"/>
  <c r="J14" i="12"/>
  <c r="N14" i="12" s="1"/>
  <c r="I14" i="12"/>
  <c r="H14" i="12"/>
  <c r="G14" i="12"/>
  <c r="F14" i="12"/>
  <c r="V11" i="12"/>
  <c r="T11" i="12"/>
  <c r="R11" i="12"/>
  <c r="P11" i="12"/>
  <c r="J11" i="12"/>
  <c r="N11" i="12" s="1"/>
  <c r="I11" i="12"/>
  <c r="H11" i="12"/>
  <c r="G11" i="12"/>
  <c r="F11" i="12"/>
  <c r="V3" i="12"/>
  <c r="T3" i="12"/>
  <c r="R3" i="12"/>
  <c r="P3" i="12"/>
  <c r="J3" i="12"/>
  <c r="N3" i="12" s="1"/>
  <c r="I3" i="12"/>
  <c r="H3" i="12"/>
  <c r="G3" i="12"/>
  <c r="F3" i="12"/>
  <c r="V4" i="12"/>
  <c r="T4" i="12"/>
  <c r="R4" i="12"/>
  <c r="P4" i="12"/>
  <c r="J4" i="12"/>
  <c r="N4" i="12" s="1"/>
  <c r="I4" i="12"/>
  <c r="H4" i="12"/>
  <c r="G4" i="12"/>
  <c r="F4" i="12"/>
  <c r="V6" i="12"/>
  <c r="T6" i="12"/>
  <c r="R6" i="12"/>
  <c r="P6" i="12"/>
  <c r="J6" i="12"/>
  <c r="I6" i="12"/>
  <c r="H6" i="12"/>
  <c r="G6" i="12"/>
  <c r="F6" i="12"/>
  <c r="V7" i="12"/>
  <c r="T7" i="12"/>
  <c r="R7" i="12"/>
  <c r="J7" i="12"/>
  <c r="N7" i="12" s="1"/>
  <c r="I7" i="12"/>
  <c r="H7" i="12"/>
  <c r="G7" i="12"/>
  <c r="F7" i="12"/>
  <c r="V5" i="12"/>
  <c r="T5" i="12"/>
  <c r="P5" i="12"/>
  <c r="J5" i="12"/>
  <c r="N5" i="12" s="1"/>
  <c r="I5" i="12"/>
  <c r="H5" i="12"/>
  <c r="G5" i="12"/>
  <c r="F5" i="12"/>
  <c r="V8" i="12"/>
  <c r="T8" i="12"/>
  <c r="R8" i="12"/>
  <c r="P8" i="12"/>
  <c r="J8" i="12"/>
  <c r="I8" i="12"/>
  <c r="H8" i="12"/>
  <c r="G8" i="12"/>
  <c r="F8" i="12"/>
  <c r="V9" i="12"/>
  <c r="T9" i="12"/>
  <c r="R9" i="12"/>
  <c r="P9" i="12"/>
  <c r="N9" i="12"/>
  <c r="I9" i="12"/>
  <c r="H9" i="12"/>
  <c r="G9" i="12"/>
  <c r="F9" i="12"/>
  <c r="W225" i="10"/>
  <c r="U225" i="10"/>
  <c r="S225" i="10"/>
  <c r="Q225" i="10"/>
  <c r="J225" i="10"/>
  <c r="N225" i="10" s="1"/>
  <c r="I225" i="10"/>
  <c r="H225" i="10"/>
  <c r="G225" i="10"/>
  <c r="F225" i="10"/>
  <c r="W224" i="10"/>
  <c r="U224" i="10"/>
  <c r="S224" i="10"/>
  <c r="Q224" i="10"/>
  <c r="J224" i="10"/>
  <c r="N224" i="10" s="1"/>
  <c r="I224" i="10"/>
  <c r="H224" i="10"/>
  <c r="G224" i="10"/>
  <c r="F224" i="10"/>
  <c r="W223" i="10"/>
  <c r="U223" i="10"/>
  <c r="S223" i="10"/>
  <c r="Q223" i="10"/>
  <c r="J223" i="10"/>
  <c r="N223" i="10" s="1"/>
  <c r="I223" i="10"/>
  <c r="H223" i="10"/>
  <c r="G223" i="10"/>
  <c r="F223" i="10"/>
  <c r="W222" i="10"/>
  <c r="U222" i="10"/>
  <c r="S222" i="10"/>
  <c r="Q222" i="10"/>
  <c r="J222" i="10"/>
  <c r="N222" i="10" s="1"/>
  <c r="I222" i="10"/>
  <c r="H222" i="10"/>
  <c r="G222" i="10"/>
  <c r="F222" i="10"/>
  <c r="W221" i="10"/>
  <c r="U221" i="10"/>
  <c r="S221" i="10"/>
  <c r="Q221" i="10"/>
  <c r="J221" i="10"/>
  <c r="N221" i="10" s="1"/>
  <c r="I221" i="10"/>
  <c r="H221" i="10"/>
  <c r="G221" i="10"/>
  <c r="F221" i="10"/>
  <c r="W220" i="10"/>
  <c r="U220" i="10"/>
  <c r="S220" i="10"/>
  <c r="Q220" i="10"/>
  <c r="J220" i="10"/>
  <c r="N220" i="10" s="1"/>
  <c r="I220" i="10"/>
  <c r="H220" i="10"/>
  <c r="G220" i="10"/>
  <c r="F220" i="10"/>
  <c r="W219" i="10"/>
  <c r="U219" i="10"/>
  <c r="S219" i="10"/>
  <c r="Q219" i="10"/>
  <c r="J219" i="10"/>
  <c r="N219" i="10" s="1"/>
  <c r="I219" i="10"/>
  <c r="H219" i="10"/>
  <c r="G219" i="10"/>
  <c r="F219" i="10"/>
  <c r="W218" i="10"/>
  <c r="U218" i="10"/>
  <c r="S218" i="10"/>
  <c r="Q218" i="10"/>
  <c r="J218" i="10"/>
  <c r="N218" i="10" s="1"/>
  <c r="I218" i="10"/>
  <c r="H218" i="10"/>
  <c r="G218" i="10"/>
  <c r="F218" i="10"/>
  <c r="W217" i="10"/>
  <c r="U217" i="10"/>
  <c r="S217" i="10"/>
  <c r="Q217" i="10"/>
  <c r="J217" i="10"/>
  <c r="N217" i="10" s="1"/>
  <c r="I217" i="10"/>
  <c r="H217" i="10"/>
  <c r="G217" i="10"/>
  <c r="F217" i="10"/>
  <c r="W216" i="10"/>
  <c r="U216" i="10"/>
  <c r="S216" i="10"/>
  <c r="Q216" i="10"/>
  <c r="J216" i="10"/>
  <c r="N216" i="10" s="1"/>
  <c r="I216" i="10"/>
  <c r="H216" i="10"/>
  <c r="G216" i="10"/>
  <c r="F216" i="10"/>
  <c r="W215" i="10"/>
  <c r="U215" i="10"/>
  <c r="S215" i="10"/>
  <c r="Q215" i="10"/>
  <c r="J215" i="10"/>
  <c r="N215" i="10" s="1"/>
  <c r="I215" i="10"/>
  <c r="H215" i="10"/>
  <c r="G215" i="10"/>
  <c r="F215" i="10"/>
  <c r="W214" i="10"/>
  <c r="U214" i="10"/>
  <c r="S214" i="10"/>
  <c r="Q214" i="10"/>
  <c r="J214" i="10"/>
  <c r="N214" i="10" s="1"/>
  <c r="I214" i="10"/>
  <c r="H214" i="10"/>
  <c r="G214" i="10"/>
  <c r="F214" i="10"/>
  <c r="W213" i="10"/>
  <c r="U213" i="10"/>
  <c r="S213" i="10"/>
  <c r="Q213" i="10"/>
  <c r="J213" i="10"/>
  <c r="N213" i="10" s="1"/>
  <c r="I213" i="10"/>
  <c r="H213" i="10"/>
  <c r="G213" i="10"/>
  <c r="F213" i="10"/>
  <c r="W212" i="10"/>
  <c r="U212" i="10"/>
  <c r="S212" i="10"/>
  <c r="Q212" i="10"/>
  <c r="J212" i="10"/>
  <c r="N212" i="10" s="1"/>
  <c r="I212" i="10"/>
  <c r="H212" i="10"/>
  <c r="G212" i="10"/>
  <c r="F212" i="10"/>
  <c r="W211" i="10"/>
  <c r="U211" i="10"/>
  <c r="S211" i="10"/>
  <c r="Q211" i="10"/>
  <c r="J211" i="10"/>
  <c r="N211" i="10" s="1"/>
  <c r="I211" i="10"/>
  <c r="H211" i="10"/>
  <c r="G211" i="10"/>
  <c r="F211" i="10"/>
  <c r="W210" i="10"/>
  <c r="U210" i="10"/>
  <c r="S210" i="10"/>
  <c r="Q210" i="10"/>
  <c r="J210" i="10"/>
  <c r="N210" i="10" s="1"/>
  <c r="I210" i="10"/>
  <c r="H210" i="10"/>
  <c r="G210" i="10"/>
  <c r="F210" i="10"/>
  <c r="W209" i="10"/>
  <c r="U209" i="10"/>
  <c r="S209" i="10"/>
  <c r="Q209" i="10"/>
  <c r="J209" i="10"/>
  <c r="N209" i="10" s="1"/>
  <c r="I209" i="10"/>
  <c r="H209" i="10"/>
  <c r="G209" i="10"/>
  <c r="F209" i="10"/>
  <c r="W208" i="10"/>
  <c r="U208" i="10"/>
  <c r="S208" i="10"/>
  <c r="Q208" i="10"/>
  <c r="J208" i="10"/>
  <c r="N208" i="10" s="1"/>
  <c r="I208" i="10"/>
  <c r="H208" i="10"/>
  <c r="G208" i="10"/>
  <c r="F208" i="10"/>
  <c r="W207" i="10"/>
  <c r="U207" i="10"/>
  <c r="S207" i="10"/>
  <c r="Q207" i="10"/>
  <c r="J207" i="10"/>
  <c r="N207" i="10" s="1"/>
  <c r="I207" i="10"/>
  <c r="H207" i="10"/>
  <c r="G207" i="10"/>
  <c r="F207" i="10"/>
  <c r="W206" i="10"/>
  <c r="U206" i="10"/>
  <c r="S206" i="10"/>
  <c r="Q206" i="10"/>
  <c r="J206" i="10"/>
  <c r="N206" i="10" s="1"/>
  <c r="I206" i="10"/>
  <c r="H206" i="10"/>
  <c r="G206" i="10"/>
  <c r="F206" i="10"/>
  <c r="W205" i="10"/>
  <c r="U205" i="10"/>
  <c r="S205" i="10"/>
  <c r="Q205" i="10"/>
  <c r="J205" i="10"/>
  <c r="N205" i="10" s="1"/>
  <c r="I205" i="10"/>
  <c r="H205" i="10"/>
  <c r="G205" i="10"/>
  <c r="F205" i="10"/>
  <c r="W204" i="10"/>
  <c r="U204" i="10"/>
  <c r="S204" i="10"/>
  <c r="Q204" i="10"/>
  <c r="J204" i="10"/>
  <c r="N204" i="10" s="1"/>
  <c r="I204" i="10"/>
  <c r="H204" i="10"/>
  <c r="G204" i="10"/>
  <c r="F204" i="10"/>
  <c r="W203" i="10"/>
  <c r="U203" i="10"/>
  <c r="S203" i="10"/>
  <c r="Q203" i="10"/>
  <c r="J203" i="10"/>
  <c r="N203" i="10" s="1"/>
  <c r="I203" i="10"/>
  <c r="H203" i="10"/>
  <c r="G203" i="10"/>
  <c r="F203" i="10"/>
  <c r="W202" i="10"/>
  <c r="U202" i="10"/>
  <c r="S202" i="10"/>
  <c r="Q202" i="10"/>
  <c r="J202" i="10"/>
  <c r="N202" i="10" s="1"/>
  <c r="I202" i="10"/>
  <c r="H202" i="10"/>
  <c r="G202" i="10"/>
  <c r="F202" i="10"/>
  <c r="W201" i="10"/>
  <c r="U201" i="10"/>
  <c r="S201" i="10"/>
  <c r="Q201" i="10"/>
  <c r="J201" i="10"/>
  <c r="N201" i="10" s="1"/>
  <c r="I201" i="10"/>
  <c r="H201" i="10"/>
  <c r="G201" i="10"/>
  <c r="F201" i="10"/>
  <c r="W200" i="10"/>
  <c r="U200" i="10"/>
  <c r="S200" i="10"/>
  <c r="Q200" i="10"/>
  <c r="J200" i="10"/>
  <c r="N200" i="10" s="1"/>
  <c r="I200" i="10"/>
  <c r="H200" i="10"/>
  <c r="G200" i="10"/>
  <c r="F200" i="10"/>
  <c r="W199" i="10"/>
  <c r="U199" i="10"/>
  <c r="S199" i="10"/>
  <c r="Q199" i="10"/>
  <c r="J199" i="10"/>
  <c r="N199" i="10" s="1"/>
  <c r="I199" i="10"/>
  <c r="H199" i="10"/>
  <c r="G199" i="10"/>
  <c r="F199" i="10"/>
  <c r="W198" i="10"/>
  <c r="U198" i="10"/>
  <c r="S198" i="10"/>
  <c r="Q198" i="10"/>
  <c r="J198" i="10"/>
  <c r="N198" i="10" s="1"/>
  <c r="I198" i="10"/>
  <c r="H198" i="10"/>
  <c r="G198" i="10"/>
  <c r="F198" i="10"/>
  <c r="W197" i="10"/>
  <c r="U197" i="10"/>
  <c r="S197" i="10"/>
  <c r="Q197" i="10"/>
  <c r="J197" i="10"/>
  <c r="N197" i="10" s="1"/>
  <c r="I197" i="10"/>
  <c r="H197" i="10"/>
  <c r="G197" i="10"/>
  <c r="F197" i="10"/>
  <c r="W196" i="10"/>
  <c r="U196" i="10"/>
  <c r="S196" i="10"/>
  <c r="Q196" i="10"/>
  <c r="J196" i="10"/>
  <c r="N196" i="10" s="1"/>
  <c r="I196" i="10"/>
  <c r="H196" i="10"/>
  <c r="G196" i="10"/>
  <c r="F196" i="10"/>
  <c r="W195" i="10"/>
  <c r="U195" i="10"/>
  <c r="S195" i="10"/>
  <c r="Q195" i="10"/>
  <c r="J195" i="10"/>
  <c r="N195" i="10" s="1"/>
  <c r="I195" i="10"/>
  <c r="H195" i="10"/>
  <c r="G195" i="10"/>
  <c r="F195" i="10"/>
  <c r="W194" i="10"/>
  <c r="U194" i="10"/>
  <c r="S194" i="10"/>
  <c r="Q194" i="10"/>
  <c r="J194" i="10"/>
  <c r="N194" i="10" s="1"/>
  <c r="I194" i="10"/>
  <c r="H194" i="10"/>
  <c r="G194" i="10"/>
  <c r="F194" i="10"/>
  <c r="W193" i="10"/>
  <c r="U193" i="10"/>
  <c r="S193" i="10"/>
  <c r="Q193" i="10"/>
  <c r="J193" i="10"/>
  <c r="N193" i="10" s="1"/>
  <c r="I193" i="10"/>
  <c r="H193" i="10"/>
  <c r="G193" i="10"/>
  <c r="F193" i="10"/>
  <c r="W192" i="10"/>
  <c r="U192" i="10"/>
  <c r="S192" i="10"/>
  <c r="Q192" i="10"/>
  <c r="J192" i="10"/>
  <c r="N192" i="10" s="1"/>
  <c r="I192" i="10"/>
  <c r="H192" i="10"/>
  <c r="G192" i="10"/>
  <c r="F192" i="10"/>
  <c r="W191" i="10"/>
  <c r="U191" i="10"/>
  <c r="S191" i="10"/>
  <c r="Q191" i="10"/>
  <c r="J191" i="10"/>
  <c r="N191" i="10" s="1"/>
  <c r="I191" i="10"/>
  <c r="H191" i="10"/>
  <c r="G191" i="10"/>
  <c r="F191" i="10"/>
  <c r="W190" i="10"/>
  <c r="U190" i="10"/>
  <c r="S190" i="10"/>
  <c r="Q190" i="10"/>
  <c r="J190" i="10"/>
  <c r="N190" i="10" s="1"/>
  <c r="I190" i="10"/>
  <c r="H190" i="10"/>
  <c r="G190" i="10"/>
  <c r="F190" i="10"/>
  <c r="W189" i="10"/>
  <c r="U189" i="10"/>
  <c r="S189" i="10"/>
  <c r="Q189" i="10"/>
  <c r="J189" i="10"/>
  <c r="N189" i="10" s="1"/>
  <c r="I189" i="10"/>
  <c r="H189" i="10"/>
  <c r="G189" i="10"/>
  <c r="F189" i="10"/>
  <c r="W188" i="10"/>
  <c r="U188" i="10"/>
  <c r="S188" i="10"/>
  <c r="Q188" i="10"/>
  <c r="J188" i="10"/>
  <c r="N188" i="10" s="1"/>
  <c r="I188" i="10"/>
  <c r="H188" i="10"/>
  <c r="G188" i="10"/>
  <c r="F188" i="10"/>
  <c r="W187" i="10"/>
  <c r="U187" i="10"/>
  <c r="S187" i="10"/>
  <c r="Q187" i="10"/>
  <c r="J187" i="10"/>
  <c r="N187" i="10" s="1"/>
  <c r="I187" i="10"/>
  <c r="H187" i="10"/>
  <c r="G187" i="10"/>
  <c r="F187" i="10"/>
  <c r="W186" i="10"/>
  <c r="U186" i="10"/>
  <c r="S186" i="10"/>
  <c r="Q186" i="10"/>
  <c r="J186" i="10"/>
  <c r="N186" i="10" s="1"/>
  <c r="I186" i="10"/>
  <c r="H186" i="10"/>
  <c r="G186" i="10"/>
  <c r="F186" i="10"/>
  <c r="W185" i="10"/>
  <c r="U185" i="10"/>
  <c r="S185" i="10"/>
  <c r="Q185" i="10"/>
  <c r="J185" i="10"/>
  <c r="N185" i="10" s="1"/>
  <c r="I185" i="10"/>
  <c r="H185" i="10"/>
  <c r="G185" i="10"/>
  <c r="F185" i="10"/>
  <c r="W184" i="10"/>
  <c r="U184" i="10"/>
  <c r="S184" i="10"/>
  <c r="Q184" i="10"/>
  <c r="J184" i="10"/>
  <c r="N184" i="10" s="1"/>
  <c r="I184" i="10"/>
  <c r="H184" i="10"/>
  <c r="G184" i="10"/>
  <c r="F184" i="10"/>
  <c r="W183" i="10"/>
  <c r="U183" i="10"/>
  <c r="S183" i="10"/>
  <c r="Q183" i="10"/>
  <c r="J183" i="10"/>
  <c r="N183" i="10" s="1"/>
  <c r="I183" i="10"/>
  <c r="H183" i="10"/>
  <c r="G183" i="10"/>
  <c r="F183" i="10"/>
  <c r="W182" i="10"/>
  <c r="U182" i="10"/>
  <c r="S182" i="10"/>
  <c r="Q182" i="10"/>
  <c r="J182" i="10"/>
  <c r="N182" i="10" s="1"/>
  <c r="I182" i="10"/>
  <c r="H182" i="10"/>
  <c r="G182" i="10"/>
  <c r="F182" i="10"/>
  <c r="W181" i="10"/>
  <c r="U181" i="10"/>
  <c r="S181" i="10"/>
  <c r="Q181" i="10"/>
  <c r="J181" i="10"/>
  <c r="N181" i="10" s="1"/>
  <c r="I181" i="10"/>
  <c r="H181" i="10"/>
  <c r="G181" i="10"/>
  <c r="F181" i="10"/>
  <c r="W180" i="10"/>
  <c r="U180" i="10"/>
  <c r="S180" i="10"/>
  <c r="Q180" i="10"/>
  <c r="J180" i="10"/>
  <c r="N180" i="10" s="1"/>
  <c r="I180" i="10"/>
  <c r="H180" i="10"/>
  <c r="G180" i="10"/>
  <c r="F180" i="10"/>
  <c r="W179" i="10"/>
  <c r="U179" i="10"/>
  <c r="S179" i="10"/>
  <c r="Q179" i="10"/>
  <c r="J179" i="10"/>
  <c r="N179" i="10" s="1"/>
  <c r="I179" i="10"/>
  <c r="H179" i="10"/>
  <c r="G179" i="10"/>
  <c r="F179" i="10"/>
  <c r="W178" i="10"/>
  <c r="U178" i="10"/>
  <c r="S178" i="10"/>
  <c r="Q178" i="10"/>
  <c r="J178" i="10"/>
  <c r="N178" i="10" s="1"/>
  <c r="I178" i="10"/>
  <c r="H178" i="10"/>
  <c r="G178" i="10"/>
  <c r="F178" i="10"/>
  <c r="W177" i="10"/>
  <c r="U177" i="10"/>
  <c r="S177" i="10"/>
  <c r="Q177" i="10"/>
  <c r="J177" i="10"/>
  <c r="N177" i="10" s="1"/>
  <c r="I177" i="10"/>
  <c r="H177" i="10"/>
  <c r="G177" i="10"/>
  <c r="F177" i="10"/>
  <c r="W176" i="10"/>
  <c r="U176" i="10"/>
  <c r="S176" i="10"/>
  <c r="Q176" i="10"/>
  <c r="J176" i="10"/>
  <c r="N176" i="10" s="1"/>
  <c r="I176" i="10"/>
  <c r="H176" i="10"/>
  <c r="G176" i="10"/>
  <c r="F176" i="10"/>
  <c r="W175" i="10"/>
  <c r="U175" i="10"/>
  <c r="S175" i="10"/>
  <c r="Q175" i="10"/>
  <c r="J175" i="10"/>
  <c r="N175" i="10" s="1"/>
  <c r="I175" i="10"/>
  <c r="H175" i="10"/>
  <c r="G175" i="10"/>
  <c r="F175" i="10"/>
  <c r="W174" i="10"/>
  <c r="U174" i="10"/>
  <c r="S174" i="10"/>
  <c r="Q174" i="10"/>
  <c r="J174" i="10"/>
  <c r="N174" i="10" s="1"/>
  <c r="I174" i="10"/>
  <c r="H174" i="10"/>
  <c r="G174" i="10"/>
  <c r="F174" i="10"/>
  <c r="W173" i="10"/>
  <c r="U173" i="10"/>
  <c r="S173" i="10"/>
  <c r="Q173" i="10"/>
  <c r="J173" i="10"/>
  <c r="N173" i="10" s="1"/>
  <c r="I173" i="10"/>
  <c r="H173" i="10"/>
  <c r="G173" i="10"/>
  <c r="F173" i="10"/>
  <c r="W172" i="10"/>
  <c r="U172" i="10"/>
  <c r="S172" i="10"/>
  <c r="Q172" i="10"/>
  <c r="J172" i="10"/>
  <c r="N172" i="10" s="1"/>
  <c r="I172" i="10"/>
  <c r="H172" i="10"/>
  <c r="G172" i="10"/>
  <c r="F172" i="10"/>
  <c r="W171" i="10"/>
  <c r="U171" i="10"/>
  <c r="S171" i="10"/>
  <c r="Q171" i="10"/>
  <c r="J171" i="10"/>
  <c r="N171" i="10" s="1"/>
  <c r="I171" i="10"/>
  <c r="H171" i="10"/>
  <c r="G171" i="10"/>
  <c r="F171" i="10"/>
  <c r="W170" i="10"/>
  <c r="U170" i="10"/>
  <c r="S170" i="10"/>
  <c r="Q170" i="10"/>
  <c r="J170" i="10"/>
  <c r="N170" i="10" s="1"/>
  <c r="I170" i="10"/>
  <c r="H170" i="10"/>
  <c r="G170" i="10"/>
  <c r="F170" i="10"/>
  <c r="W169" i="10"/>
  <c r="U169" i="10"/>
  <c r="S169" i="10"/>
  <c r="Q169" i="10"/>
  <c r="J169" i="10"/>
  <c r="N169" i="10" s="1"/>
  <c r="I169" i="10"/>
  <c r="H169" i="10"/>
  <c r="G169" i="10"/>
  <c r="F169" i="10"/>
  <c r="W168" i="10"/>
  <c r="U168" i="10"/>
  <c r="S168" i="10"/>
  <c r="Q168" i="10"/>
  <c r="J168" i="10"/>
  <c r="N168" i="10" s="1"/>
  <c r="I168" i="10"/>
  <c r="H168" i="10"/>
  <c r="G168" i="10"/>
  <c r="F168" i="10"/>
  <c r="W167" i="10"/>
  <c r="U167" i="10"/>
  <c r="S167" i="10"/>
  <c r="Q167" i="10"/>
  <c r="J167" i="10"/>
  <c r="N167" i="10" s="1"/>
  <c r="I167" i="10"/>
  <c r="H167" i="10"/>
  <c r="G167" i="10"/>
  <c r="F167" i="10"/>
  <c r="W166" i="10"/>
  <c r="U166" i="10"/>
  <c r="S166" i="10"/>
  <c r="Q166" i="10"/>
  <c r="J166" i="10"/>
  <c r="N166" i="10" s="1"/>
  <c r="I166" i="10"/>
  <c r="H166" i="10"/>
  <c r="G166" i="10"/>
  <c r="F166" i="10"/>
  <c r="W165" i="10"/>
  <c r="U165" i="10"/>
  <c r="S165" i="10"/>
  <c r="Q165" i="10"/>
  <c r="J165" i="10"/>
  <c r="N165" i="10" s="1"/>
  <c r="I165" i="10"/>
  <c r="H165" i="10"/>
  <c r="G165" i="10"/>
  <c r="F165" i="10"/>
  <c r="W164" i="10"/>
  <c r="U164" i="10"/>
  <c r="S164" i="10"/>
  <c r="Q164" i="10"/>
  <c r="J164" i="10"/>
  <c r="N164" i="10" s="1"/>
  <c r="I164" i="10"/>
  <c r="H164" i="10"/>
  <c r="G164" i="10"/>
  <c r="F164" i="10"/>
  <c r="W163" i="10"/>
  <c r="U163" i="10"/>
  <c r="S163" i="10"/>
  <c r="Q163" i="10"/>
  <c r="J163" i="10"/>
  <c r="N163" i="10" s="1"/>
  <c r="I163" i="10"/>
  <c r="H163" i="10"/>
  <c r="G163" i="10"/>
  <c r="F163" i="10"/>
  <c r="W162" i="10"/>
  <c r="U162" i="10"/>
  <c r="S162" i="10"/>
  <c r="Q162" i="10"/>
  <c r="J162" i="10"/>
  <c r="N162" i="10" s="1"/>
  <c r="I162" i="10"/>
  <c r="H162" i="10"/>
  <c r="G162" i="10"/>
  <c r="F162" i="10"/>
  <c r="W161" i="10"/>
  <c r="U161" i="10"/>
  <c r="S161" i="10"/>
  <c r="Q161" i="10"/>
  <c r="J161" i="10"/>
  <c r="N161" i="10" s="1"/>
  <c r="I161" i="10"/>
  <c r="H161" i="10"/>
  <c r="G161" i="10"/>
  <c r="F161" i="10"/>
  <c r="W160" i="10"/>
  <c r="U160" i="10"/>
  <c r="S160" i="10"/>
  <c r="Q160" i="10"/>
  <c r="J160" i="10"/>
  <c r="N160" i="10" s="1"/>
  <c r="I160" i="10"/>
  <c r="H160" i="10"/>
  <c r="G160" i="10"/>
  <c r="F160" i="10"/>
  <c r="W159" i="10"/>
  <c r="U159" i="10"/>
  <c r="S159" i="10"/>
  <c r="Q159" i="10"/>
  <c r="J159" i="10"/>
  <c r="N159" i="10" s="1"/>
  <c r="I159" i="10"/>
  <c r="H159" i="10"/>
  <c r="G159" i="10"/>
  <c r="F159" i="10"/>
  <c r="W158" i="10"/>
  <c r="U158" i="10"/>
  <c r="S158" i="10"/>
  <c r="Q158" i="10"/>
  <c r="J158" i="10"/>
  <c r="N158" i="10" s="1"/>
  <c r="I158" i="10"/>
  <c r="H158" i="10"/>
  <c r="G158" i="10"/>
  <c r="F158" i="10"/>
  <c r="W157" i="10"/>
  <c r="U157" i="10"/>
  <c r="S157" i="10"/>
  <c r="Q157" i="10"/>
  <c r="J157" i="10"/>
  <c r="N157" i="10" s="1"/>
  <c r="I157" i="10"/>
  <c r="H157" i="10"/>
  <c r="G157" i="10"/>
  <c r="F157" i="10"/>
  <c r="W156" i="10"/>
  <c r="U156" i="10"/>
  <c r="S156" i="10"/>
  <c r="Q156" i="10"/>
  <c r="J156" i="10"/>
  <c r="N156" i="10" s="1"/>
  <c r="I156" i="10"/>
  <c r="H156" i="10"/>
  <c r="G156" i="10"/>
  <c r="F156" i="10"/>
  <c r="W155" i="10"/>
  <c r="U155" i="10"/>
  <c r="S155" i="10"/>
  <c r="Q155" i="10"/>
  <c r="J155" i="10"/>
  <c r="N155" i="10" s="1"/>
  <c r="I155" i="10"/>
  <c r="H155" i="10"/>
  <c r="G155" i="10"/>
  <c r="F155" i="10"/>
  <c r="W154" i="10"/>
  <c r="U154" i="10"/>
  <c r="S154" i="10"/>
  <c r="Q154" i="10"/>
  <c r="J154" i="10"/>
  <c r="N154" i="10" s="1"/>
  <c r="I154" i="10"/>
  <c r="H154" i="10"/>
  <c r="G154" i="10"/>
  <c r="F154" i="10"/>
  <c r="W153" i="10"/>
  <c r="U153" i="10"/>
  <c r="S153" i="10"/>
  <c r="Q153" i="10"/>
  <c r="J153" i="10"/>
  <c r="N153" i="10" s="1"/>
  <c r="I153" i="10"/>
  <c r="H153" i="10"/>
  <c r="G153" i="10"/>
  <c r="F153" i="10"/>
  <c r="W152" i="10"/>
  <c r="U152" i="10"/>
  <c r="S152" i="10"/>
  <c r="Q152" i="10"/>
  <c r="J152" i="10"/>
  <c r="N152" i="10" s="1"/>
  <c r="I152" i="10"/>
  <c r="H152" i="10"/>
  <c r="G152" i="10"/>
  <c r="F152" i="10"/>
  <c r="W151" i="10"/>
  <c r="U151" i="10"/>
  <c r="S151" i="10"/>
  <c r="Q151" i="10"/>
  <c r="J151" i="10"/>
  <c r="N151" i="10" s="1"/>
  <c r="I151" i="10"/>
  <c r="H151" i="10"/>
  <c r="G151" i="10"/>
  <c r="F151" i="10"/>
  <c r="W150" i="10"/>
  <c r="U150" i="10"/>
  <c r="S150" i="10"/>
  <c r="Q150" i="10"/>
  <c r="J150" i="10"/>
  <c r="N150" i="10" s="1"/>
  <c r="I150" i="10"/>
  <c r="H150" i="10"/>
  <c r="G150" i="10"/>
  <c r="F150" i="10"/>
  <c r="W149" i="10"/>
  <c r="U149" i="10"/>
  <c r="S149" i="10"/>
  <c r="Q149" i="10"/>
  <c r="J149" i="10"/>
  <c r="N149" i="10" s="1"/>
  <c r="I149" i="10"/>
  <c r="H149" i="10"/>
  <c r="G149" i="10"/>
  <c r="F149" i="10"/>
  <c r="W148" i="10"/>
  <c r="U148" i="10"/>
  <c r="S148" i="10"/>
  <c r="Q148" i="10"/>
  <c r="J148" i="10"/>
  <c r="N148" i="10" s="1"/>
  <c r="I148" i="10"/>
  <c r="H148" i="10"/>
  <c r="G148" i="10"/>
  <c r="F148" i="10"/>
  <c r="W147" i="10"/>
  <c r="U147" i="10"/>
  <c r="S147" i="10"/>
  <c r="Q147" i="10"/>
  <c r="J147" i="10"/>
  <c r="N147" i="10" s="1"/>
  <c r="I147" i="10"/>
  <c r="H147" i="10"/>
  <c r="G147" i="10"/>
  <c r="F147" i="10"/>
  <c r="W146" i="10"/>
  <c r="U146" i="10"/>
  <c r="S146" i="10"/>
  <c r="Q146" i="10"/>
  <c r="J146" i="10"/>
  <c r="N146" i="10" s="1"/>
  <c r="I146" i="10"/>
  <c r="H146" i="10"/>
  <c r="G146" i="10"/>
  <c r="F146" i="10"/>
  <c r="W145" i="10"/>
  <c r="U145" i="10"/>
  <c r="S145" i="10"/>
  <c r="Q145" i="10"/>
  <c r="J145" i="10"/>
  <c r="N145" i="10" s="1"/>
  <c r="I145" i="10"/>
  <c r="H145" i="10"/>
  <c r="G145" i="10"/>
  <c r="F145" i="10"/>
  <c r="W144" i="10"/>
  <c r="U144" i="10"/>
  <c r="S144" i="10"/>
  <c r="Q144" i="10"/>
  <c r="J144" i="10"/>
  <c r="N144" i="10" s="1"/>
  <c r="I144" i="10"/>
  <c r="H144" i="10"/>
  <c r="G144" i="10"/>
  <c r="F144" i="10"/>
  <c r="W143" i="10"/>
  <c r="U143" i="10"/>
  <c r="S143" i="10"/>
  <c r="Q143" i="10"/>
  <c r="J143" i="10"/>
  <c r="N143" i="10" s="1"/>
  <c r="I143" i="10"/>
  <c r="H143" i="10"/>
  <c r="G143" i="10"/>
  <c r="F143" i="10"/>
  <c r="W142" i="10"/>
  <c r="U142" i="10"/>
  <c r="S142" i="10"/>
  <c r="Q142" i="10"/>
  <c r="J142" i="10"/>
  <c r="N142" i="10" s="1"/>
  <c r="I142" i="10"/>
  <c r="H142" i="10"/>
  <c r="G142" i="10"/>
  <c r="F142" i="10"/>
  <c r="W141" i="10"/>
  <c r="U141" i="10"/>
  <c r="S141" i="10"/>
  <c r="Q141" i="10"/>
  <c r="J141" i="10"/>
  <c r="N141" i="10" s="1"/>
  <c r="I141" i="10"/>
  <c r="H141" i="10"/>
  <c r="G141" i="10"/>
  <c r="F141" i="10"/>
  <c r="W140" i="10"/>
  <c r="U140" i="10"/>
  <c r="S140" i="10"/>
  <c r="Q140" i="10"/>
  <c r="J140" i="10"/>
  <c r="N140" i="10" s="1"/>
  <c r="I140" i="10"/>
  <c r="H140" i="10"/>
  <c r="G140" i="10"/>
  <c r="F140" i="10"/>
  <c r="W139" i="10"/>
  <c r="U139" i="10"/>
  <c r="S139" i="10"/>
  <c r="Q139" i="10"/>
  <c r="J139" i="10"/>
  <c r="N139" i="10" s="1"/>
  <c r="I139" i="10"/>
  <c r="H139" i="10"/>
  <c r="G139" i="10"/>
  <c r="F139" i="10"/>
  <c r="W138" i="10"/>
  <c r="U138" i="10"/>
  <c r="S138" i="10"/>
  <c r="Q138" i="10"/>
  <c r="J138" i="10"/>
  <c r="N138" i="10" s="1"/>
  <c r="I138" i="10"/>
  <c r="H138" i="10"/>
  <c r="G138" i="10"/>
  <c r="F138" i="10"/>
  <c r="W137" i="10"/>
  <c r="U137" i="10"/>
  <c r="S137" i="10"/>
  <c r="Q137" i="10"/>
  <c r="J137" i="10"/>
  <c r="N137" i="10" s="1"/>
  <c r="I137" i="10"/>
  <c r="H137" i="10"/>
  <c r="G137" i="10"/>
  <c r="F137" i="10"/>
  <c r="W136" i="10"/>
  <c r="U136" i="10"/>
  <c r="S136" i="10"/>
  <c r="Q136" i="10"/>
  <c r="J136" i="10"/>
  <c r="N136" i="10" s="1"/>
  <c r="I136" i="10"/>
  <c r="H136" i="10"/>
  <c r="G136" i="10"/>
  <c r="F136" i="10"/>
  <c r="W135" i="10"/>
  <c r="U135" i="10"/>
  <c r="S135" i="10"/>
  <c r="Q135" i="10"/>
  <c r="J135" i="10"/>
  <c r="N135" i="10" s="1"/>
  <c r="I135" i="10"/>
  <c r="H135" i="10"/>
  <c r="G135" i="10"/>
  <c r="F135" i="10"/>
  <c r="W134" i="10"/>
  <c r="U134" i="10"/>
  <c r="S134" i="10"/>
  <c r="Q134" i="10"/>
  <c r="J134" i="10"/>
  <c r="N134" i="10" s="1"/>
  <c r="I134" i="10"/>
  <c r="H134" i="10"/>
  <c r="G134" i="10"/>
  <c r="F134" i="10"/>
  <c r="W133" i="10"/>
  <c r="U133" i="10"/>
  <c r="S133" i="10"/>
  <c r="Q133" i="10"/>
  <c r="J133" i="10"/>
  <c r="N133" i="10" s="1"/>
  <c r="I133" i="10"/>
  <c r="H133" i="10"/>
  <c r="G133" i="10"/>
  <c r="F133" i="10"/>
  <c r="W132" i="10"/>
  <c r="U132" i="10"/>
  <c r="S132" i="10"/>
  <c r="Q132" i="10"/>
  <c r="J132" i="10"/>
  <c r="N132" i="10" s="1"/>
  <c r="I132" i="10"/>
  <c r="H132" i="10"/>
  <c r="G132" i="10"/>
  <c r="F132" i="10"/>
  <c r="W131" i="10"/>
  <c r="U131" i="10"/>
  <c r="S131" i="10"/>
  <c r="Q131" i="10"/>
  <c r="J131" i="10"/>
  <c r="N131" i="10" s="1"/>
  <c r="I131" i="10"/>
  <c r="H131" i="10"/>
  <c r="G131" i="10"/>
  <c r="F131" i="10"/>
  <c r="W130" i="10"/>
  <c r="U130" i="10"/>
  <c r="S130" i="10"/>
  <c r="Q130" i="10"/>
  <c r="J130" i="10"/>
  <c r="N130" i="10" s="1"/>
  <c r="I130" i="10"/>
  <c r="H130" i="10"/>
  <c r="G130" i="10"/>
  <c r="F130" i="10"/>
  <c r="W129" i="10"/>
  <c r="U129" i="10"/>
  <c r="S129" i="10"/>
  <c r="Q129" i="10"/>
  <c r="J129" i="10"/>
  <c r="N129" i="10" s="1"/>
  <c r="I129" i="10"/>
  <c r="H129" i="10"/>
  <c r="G129" i="10"/>
  <c r="F129" i="10"/>
  <c r="W128" i="10"/>
  <c r="U128" i="10"/>
  <c r="S128" i="10"/>
  <c r="Q128" i="10"/>
  <c r="J128" i="10"/>
  <c r="N128" i="10" s="1"/>
  <c r="I128" i="10"/>
  <c r="H128" i="10"/>
  <c r="G128" i="10"/>
  <c r="F128" i="10"/>
  <c r="W127" i="10"/>
  <c r="U127" i="10"/>
  <c r="S127" i="10"/>
  <c r="Q127" i="10"/>
  <c r="J127" i="10"/>
  <c r="N127" i="10" s="1"/>
  <c r="I127" i="10"/>
  <c r="H127" i="10"/>
  <c r="G127" i="10"/>
  <c r="F127" i="10"/>
  <c r="W126" i="10"/>
  <c r="U126" i="10"/>
  <c r="S126" i="10"/>
  <c r="Q126" i="10"/>
  <c r="J126" i="10"/>
  <c r="N126" i="10" s="1"/>
  <c r="I126" i="10"/>
  <c r="H126" i="10"/>
  <c r="G126" i="10"/>
  <c r="F126" i="10"/>
  <c r="W125" i="10"/>
  <c r="U125" i="10"/>
  <c r="S125" i="10"/>
  <c r="Q125" i="10"/>
  <c r="J125" i="10"/>
  <c r="N125" i="10" s="1"/>
  <c r="I125" i="10"/>
  <c r="H125" i="10"/>
  <c r="G125" i="10"/>
  <c r="F125" i="10"/>
  <c r="W124" i="10"/>
  <c r="U124" i="10"/>
  <c r="S124" i="10"/>
  <c r="Q124" i="10"/>
  <c r="J124" i="10"/>
  <c r="N124" i="10" s="1"/>
  <c r="I124" i="10"/>
  <c r="H124" i="10"/>
  <c r="G124" i="10"/>
  <c r="F124" i="10"/>
  <c r="W123" i="10"/>
  <c r="U123" i="10"/>
  <c r="S123" i="10"/>
  <c r="Q123" i="10"/>
  <c r="J123" i="10"/>
  <c r="N123" i="10" s="1"/>
  <c r="I123" i="10"/>
  <c r="H123" i="10"/>
  <c r="G123" i="10"/>
  <c r="F123" i="10"/>
  <c r="W122" i="10"/>
  <c r="U122" i="10"/>
  <c r="S122" i="10"/>
  <c r="Q122" i="10"/>
  <c r="J122" i="10"/>
  <c r="N122" i="10" s="1"/>
  <c r="I122" i="10"/>
  <c r="H122" i="10"/>
  <c r="G122" i="10"/>
  <c r="F122" i="10"/>
  <c r="W121" i="10"/>
  <c r="U121" i="10"/>
  <c r="S121" i="10"/>
  <c r="Q121" i="10"/>
  <c r="J121" i="10"/>
  <c r="N121" i="10" s="1"/>
  <c r="I121" i="10"/>
  <c r="H121" i="10"/>
  <c r="G121" i="10"/>
  <c r="F121" i="10"/>
  <c r="W120" i="10"/>
  <c r="U120" i="10"/>
  <c r="S120" i="10"/>
  <c r="Q120" i="10"/>
  <c r="J120" i="10"/>
  <c r="N120" i="10" s="1"/>
  <c r="I120" i="10"/>
  <c r="H120" i="10"/>
  <c r="G120" i="10"/>
  <c r="F120" i="10"/>
  <c r="W119" i="10"/>
  <c r="U119" i="10"/>
  <c r="S119" i="10"/>
  <c r="Q119" i="10"/>
  <c r="J119" i="10"/>
  <c r="N119" i="10" s="1"/>
  <c r="I119" i="10"/>
  <c r="H119" i="10"/>
  <c r="G119" i="10"/>
  <c r="F119" i="10"/>
  <c r="W118" i="10"/>
  <c r="U118" i="10"/>
  <c r="S118" i="10"/>
  <c r="Q118" i="10"/>
  <c r="J118" i="10"/>
  <c r="N118" i="10" s="1"/>
  <c r="I118" i="10"/>
  <c r="H118" i="10"/>
  <c r="G118" i="10"/>
  <c r="F118" i="10"/>
  <c r="W117" i="10"/>
  <c r="U117" i="10"/>
  <c r="S117" i="10"/>
  <c r="Q117" i="10"/>
  <c r="J117" i="10"/>
  <c r="N117" i="10" s="1"/>
  <c r="I117" i="10"/>
  <c r="H117" i="10"/>
  <c r="G117" i="10"/>
  <c r="F117" i="10"/>
  <c r="W116" i="10"/>
  <c r="U116" i="10"/>
  <c r="S116" i="10"/>
  <c r="Q116" i="10"/>
  <c r="J116" i="10"/>
  <c r="N116" i="10" s="1"/>
  <c r="I116" i="10"/>
  <c r="H116" i="10"/>
  <c r="G116" i="10"/>
  <c r="F116" i="10"/>
  <c r="W115" i="10"/>
  <c r="U115" i="10"/>
  <c r="S115" i="10"/>
  <c r="Q115" i="10"/>
  <c r="J115" i="10"/>
  <c r="N115" i="10" s="1"/>
  <c r="I115" i="10"/>
  <c r="H115" i="10"/>
  <c r="G115" i="10"/>
  <c r="F115" i="10"/>
  <c r="W114" i="10"/>
  <c r="U114" i="10"/>
  <c r="S114" i="10"/>
  <c r="Q114" i="10"/>
  <c r="J114" i="10"/>
  <c r="N114" i="10" s="1"/>
  <c r="I114" i="10"/>
  <c r="H114" i="10"/>
  <c r="G114" i="10"/>
  <c r="F114" i="10"/>
  <c r="W113" i="10"/>
  <c r="U113" i="10"/>
  <c r="S113" i="10"/>
  <c r="Q113" i="10"/>
  <c r="J113" i="10"/>
  <c r="N113" i="10" s="1"/>
  <c r="I113" i="10"/>
  <c r="H113" i="10"/>
  <c r="G113" i="10"/>
  <c r="F113" i="10"/>
  <c r="W112" i="10"/>
  <c r="U112" i="10"/>
  <c r="S112" i="10"/>
  <c r="Q112" i="10"/>
  <c r="J112" i="10"/>
  <c r="N112" i="10" s="1"/>
  <c r="I112" i="10"/>
  <c r="H112" i="10"/>
  <c r="G112" i="10"/>
  <c r="F112" i="10"/>
  <c r="W111" i="10"/>
  <c r="U111" i="10"/>
  <c r="S111" i="10"/>
  <c r="Q111" i="10"/>
  <c r="J111" i="10"/>
  <c r="N111" i="10" s="1"/>
  <c r="I111" i="10"/>
  <c r="H111" i="10"/>
  <c r="G111" i="10"/>
  <c r="F111" i="10"/>
  <c r="W110" i="10"/>
  <c r="U110" i="10"/>
  <c r="S110" i="10"/>
  <c r="Q110" i="10"/>
  <c r="J110" i="10"/>
  <c r="N110" i="10" s="1"/>
  <c r="I110" i="10"/>
  <c r="H110" i="10"/>
  <c r="G110" i="10"/>
  <c r="F110" i="10"/>
  <c r="W109" i="10"/>
  <c r="U109" i="10"/>
  <c r="S109" i="10"/>
  <c r="Q109" i="10"/>
  <c r="J109" i="10"/>
  <c r="N109" i="10" s="1"/>
  <c r="I109" i="10"/>
  <c r="H109" i="10"/>
  <c r="G109" i="10"/>
  <c r="F109" i="10"/>
  <c r="W108" i="10"/>
  <c r="U108" i="10"/>
  <c r="S108" i="10"/>
  <c r="Q108" i="10"/>
  <c r="J108" i="10"/>
  <c r="N108" i="10" s="1"/>
  <c r="I108" i="10"/>
  <c r="H108" i="10"/>
  <c r="G108" i="10"/>
  <c r="F108" i="10"/>
  <c r="W107" i="10"/>
  <c r="U107" i="10"/>
  <c r="S107" i="10"/>
  <c r="Q107" i="10"/>
  <c r="J107" i="10"/>
  <c r="N107" i="10" s="1"/>
  <c r="I107" i="10"/>
  <c r="H107" i="10"/>
  <c r="G107" i="10"/>
  <c r="F107" i="10"/>
  <c r="W106" i="10"/>
  <c r="U106" i="10"/>
  <c r="S106" i="10"/>
  <c r="Q106" i="10"/>
  <c r="J106" i="10"/>
  <c r="N106" i="10" s="1"/>
  <c r="I106" i="10"/>
  <c r="H106" i="10"/>
  <c r="G106" i="10"/>
  <c r="F106" i="10"/>
  <c r="W105" i="10"/>
  <c r="U105" i="10"/>
  <c r="S105" i="10"/>
  <c r="Q105" i="10"/>
  <c r="J105" i="10"/>
  <c r="N105" i="10" s="1"/>
  <c r="I105" i="10"/>
  <c r="H105" i="10"/>
  <c r="G105" i="10"/>
  <c r="F105" i="10"/>
  <c r="W104" i="10"/>
  <c r="U104" i="10"/>
  <c r="S104" i="10"/>
  <c r="Q104" i="10"/>
  <c r="J104" i="10"/>
  <c r="N104" i="10" s="1"/>
  <c r="I104" i="10"/>
  <c r="H104" i="10"/>
  <c r="G104" i="10"/>
  <c r="F104" i="10"/>
  <c r="W103" i="10"/>
  <c r="U103" i="10"/>
  <c r="S103" i="10"/>
  <c r="Q103" i="10"/>
  <c r="J103" i="10"/>
  <c r="N103" i="10" s="1"/>
  <c r="I103" i="10"/>
  <c r="H103" i="10"/>
  <c r="G103" i="10"/>
  <c r="F103" i="10"/>
  <c r="W102" i="10"/>
  <c r="U102" i="10"/>
  <c r="S102" i="10"/>
  <c r="Q102" i="10"/>
  <c r="J102" i="10"/>
  <c r="N102" i="10" s="1"/>
  <c r="I102" i="10"/>
  <c r="H102" i="10"/>
  <c r="G102" i="10"/>
  <c r="F102" i="10"/>
  <c r="W101" i="10"/>
  <c r="U101" i="10"/>
  <c r="S101" i="10"/>
  <c r="Q101" i="10"/>
  <c r="J101" i="10"/>
  <c r="N101" i="10" s="1"/>
  <c r="I101" i="10"/>
  <c r="H101" i="10"/>
  <c r="G101" i="10"/>
  <c r="F101" i="10"/>
  <c r="W100" i="10"/>
  <c r="U100" i="10"/>
  <c r="S100" i="10"/>
  <c r="Q100" i="10"/>
  <c r="J100" i="10"/>
  <c r="N100" i="10" s="1"/>
  <c r="I100" i="10"/>
  <c r="H100" i="10"/>
  <c r="G100" i="10"/>
  <c r="F100" i="10"/>
  <c r="W99" i="10"/>
  <c r="U99" i="10"/>
  <c r="S99" i="10"/>
  <c r="Q99" i="10"/>
  <c r="J99" i="10"/>
  <c r="N99" i="10" s="1"/>
  <c r="I99" i="10"/>
  <c r="H99" i="10"/>
  <c r="G99" i="10"/>
  <c r="F99" i="10"/>
  <c r="W98" i="10"/>
  <c r="U98" i="10"/>
  <c r="S98" i="10"/>
  <c r="Q98" i="10"/>
  <c r="J98" i="10"/>
  <c r="N98" i="10" s="1"/>
  <c r="I98" i="10"/>
  <c r="H98" i="10"/>
  <c r="G98" i="10"/>
  <c r="F98" i="10"/>
  <c r="W97" i="10"/>
  <c r="U97" i="10"/>
  <c r="S97" i="10"/>
  <c r="Q97" i="10"/>
  <c r="J97" i="10"/>
  <c r="N97" i="10" s="1"/>
  <c r="I97" i="10"/>
  <c r="H97" i="10"/>
  <c r="G97" i="10"/>
  <c r="F97" i="10"/>
  <c r="W96" i="10"/>
  <c r="U96" i="10"/>
  <c r="S96" i="10"/>
  <c r="Q96" i="10"/>
  <c r="J96" i="10"/>
  <c r="N96" i="10" s="1"/>
  <c r="I96" i="10"/>
  <c r="H96" i="10"/>
  <c r="G96" i="10"/>
  <c r="F96" i="10"/>
  <c r="W95" i="10"/>
  <c r="U95" i="10"/>
  <c r="S95" i="10"/>
  <c r="Q95" i="10"/>
  <c r="J95" i="10"/>
  <c r="N95" i="10" s="1"/>
  <c r="I95" i="10"/>
  <c r="H95" i="10"/>
  <c r="G95" i="10"/>
  <c r="F95" i="10"/>
  <c r="W94" i="10"/>
  <c r="U94" i="10"/>
  <c r="S94" i="10"/>
  <c r="Q94" i="10"/>
  <c r="J94" i="10"/>
  <c r="N94" i="10" s="1"/>
  <c r="I94" i="10"/>
  <c r="H94" i="10"/>
  <c r="G94" i="10"/>
  <c r="F94" i="10"/>
  <c r="W93" i="10"/>
  <c r="U93" i="10"/>
  <c r="S93" i="10"/>
  <c r="Q93" i="10"/>
  <c r="J93" i="10"/>
  <c r="N93" i="10" s="1"/>
  <c r="I93" i="10"/>
  <c r="H93" i="10"/>
  <c r="G93" i="10"/>
  <c r="F93" i="10"/>
  <c r="W92" i="10"/>
  <c r="U92" i="10"/>
  <c r="S92" i="10"/>
  <c r="Q92" i="10"/>
  <c r="J92" i="10"/>
  <c r="N92" i="10" s="1"/>
  <c r="I92" i="10"/>
  <c r="H92" i="10"/>
  <c r="G92" i="10"/>
  <c r="F92" i="10"/>
  <c r="W91" i="10"/>
  <c r="U91" i="10"/>
  <c r="S91" i="10"/>
  <c r="Q91" i="10"/>
  <c r="J91" i="10"/>
  <c r="N91" i="10" s="1"/>
  <c r="I91" i="10"/>
  <c r="H91" i="10"/>
  <c r="G91" i="10"/>
  <c r="F91" i="10"/>
  <c r="W90" i="10"/>
  <c r="U90" i="10"/>
  <c r="S90" i="10"/>
  <c r="Q90" i="10"/>
  <c r="J90" i="10"/>
  <c r="N90" i="10" s="1"/>
  <c r="I90" i="10"/>
  <c r="H90" i="10"/>
  <c r="G90" i="10"/>
  <c r="F90" i="10"/>
  <c r="W89" i="10"/>
  <c r="U89" i="10"/>
  <c r="S89" i="10"/>
  <c r="Q89" i="10"/>
  <c r="J89" i="10"/>
  <c r="N89" i="10" s="1"/>
  <c r="I89" i="10"/>
  <c r="H89" i="10"/>
  <c r="G89" i="10"/>
  <c r="F89" i="10"/>
  <c r="W88" i="10"/>
  <c r="U88" i="10"/>
  <c r="S88" i="10"/>
  <c r="Q88" i="10"/>
  <c r="J88" i="10"/>
  <c r="N88" i="10" s="1"/>
  <c r="I88" i="10"/>
  <c r="H88" i="10"/>
  <c r="G88" i="10"/>
  <c r="F88" i="10"/>
  <c r="W87" i="10"/>
  <c r="U87" i="10"/>
  <c r="S87" i="10"/>
  <c r="Q87" i="10"/>
  <c r="J87" i="10"/>
  <c r="N87" i="10" s="1"/>
  <c r="I87" i="10"/>
  <c r="H87" i="10"/>
  <c r="G87" i="10"/>
  <c r="F87" i="10"/>
  <c r="W86" i="10"/>
  <c r="U86" i="10"/>
  <c r="S86" i="10"/>
  <c r="Q86" i="10"/>
  <c r="J86" i="10"/>
  <c r="N86" i="10" s="1"/>
  <c r="I86" i="10"/>
  <c r="H86" i="10"/>
  <c r="G86" i="10"/>
  <c r="F86" i="10"/>
  <c r="W85" i="10"/>
  <c r="U85" i="10"/>
  <c r="S85" i="10"/>
  <c r="Q85" i="10"/>
  <c r="J85" i="10"/>
  <c r="N85" i="10" s="1"/>
  <c r="I85" i="10"/>
  <c r="H85" i="10"/>
  <c r="G85" i="10"/>
  <c r="F85" i="10"/>
  <c r="W84" i="10"/>
  <c r="U84" i="10"/>
  <c r="S84" i="10"/>
  <c r="Q84" i="10"/>
  <c r="J84" i="10"/>
  <c r="N84" i="10" s="1"/>
  <c r="I84" i="10"/>
  <c r="H84" i="10"/>
  <c r="G84" i="10"/>
  <c r="F84" i="10"/>
  <c r="W83" i="10"/>
  <c r="U83" i="10"/>
  <c r="S83" i="10"/>
  <c r="Q83" i="10"/>
  <c r="J83" i="10"/>
  <c r="N83" i="10" s="1"/>
  <c r="I83" i="10"/>
  <c r="H83" i="10"/>
  <c r="G83" i="10"/>
  <c r="F83" i="10"/>
  <c r="W82" i="10"/>
  <c r="U82" i="10"/>
  <c r="S82" i="10"/>
  <c r="Q82" i="10"/>
  <c r="J82" i="10"/>
  <c r="N82" i="10" s="1"/>
  <c r="I82" i="10"/>
  <c r="H82" i="10"/>
  <c r="G82" i="10"/>
  <c r="F82" i="10"/>
  <c r="W81" i="10"/>
  <c r="U81" i="10"/>
  <c r="S81" i="10"/>
  <c r="Q81" i="10"/>
  <c r="J81" i="10"/>
  <c r="N81" i="10" s="1"/>
  <c r="I81" i="10"/>
  <c r="H81" i="10"/>
  <c r="G81" i="10"/>
  <c r="F81" i="10"/>
  <c r="W80" i="10"/>
  <c r="U80" i="10"/>
  <c r="S80" i="10"/>
  <c r="Q80" i="10"/>
  <c r="J80" i="10"/>
  <c r="N80" i="10" s="1"/>
  <c r="I80" i="10"/>
  <c r="H80" i="10"/>
  <c r="G80" i="10"/>
  <c r="F80" i="10"/>
  <c r="W79" i="10"/>
  <c r="U79" i="10"/>
  <c r="S79" i="10"/>
  <c r="Q79" i="10"/>
  <c r="J79" i="10"/>
  <c r="N79" i="10" s="1"/>
  <c r="I79" i="10"/>
  <c r="H79" i="10"/>
  <c r="G79" i="10"/>
  <c r="F79" i="10"/>
  <c r="W78" i="10"/>
  <c r="U78" i="10"/>
  <c r="S78" i="10"/>
  <c r="Q78" i="10"/>
  <c r="J78" i="10"/>
  <c r="N78" i="10" s="1"/>
  <c r="I78" i="10"/>
  <c r="H78" i="10"/>
  <c r="G78" i="10"/>
  <c r="F78" i="10"/>
  <c r="W77" i="10"/>
  <c r="U77" i="10"/>
  <c r="S77" i="10"/>
  <c r="Q77" i="10"/>
  <c r="J77" i="10"/>
  <c r="N77" i="10" s="1"/>
  <c r="I77" i="10"/>
  <c r="H77" i="10"/>
  <c r="G77" i="10"/>
  <c r="F77" i="10"/>
  <c r="W76" i="10"/>
  <c r="U76" i="10"/>
  <c r="S76" i="10"/>
  <c r="Q76" i="10"/>
  <c r="J76" i="10"/>
  <c r="N76" i="10" s="1"/>
  <c r="I76" i="10"/>
  <c r="H76" i="10"/>
  <c r="G76" i="10"/>
  <c r="F76" i="10"/>
  <c r="W75" i="10"/>
  <c r="U75" i="10"/>
  <c r="S75" i="10"/>
  <c r="Q75" i="10"/>
  <c r="J75" i="10"/>
  <c r="N75" i="10" s="1"/>
  <c r="I75" i="10"/>
  <c r="H75" i="10"/>
  <c r="G75" i="10"/>
  <c r="F75" i="10"/>
  <c r="W74" i="10"/>
  <c r="U74" i="10"/>
  <c r="S74" i="10"/>
  <c r="Q74" i="10"/>
  <c r="J74" i="10"/>
  <c r="N74" i="10" s="1"/>
  <c r="I74" i="10"/>
  <c r="H74" i="10"/>
  <c r="G74" i="10"/>
  <c r="F74" i="10"/>
  <c r="W73" i="10"/>
  <c r="U73" i="10"/>
  <c r="S73" i="10"/>
  <c r="Q73" i="10"/>
  <c r="J73" i="10"/>
  <c r="N73" i="10" s="1"/>
  <c r="I73" i="10"/>
  <c r="H73" i="10"/>
  <c r="G73" i="10"/>
  <c r="F73" i="10"/>
  <c r="W72" i="10"/>
  <c r="U72" i="10"/>
  <c r="S72" i="10"/>
  <c r="Q72" i="10"/>
  <c r="J72" i="10"/>
  <c r="N72" i="10" s="1"/>
  <c r="I72" i="10"/>
  <c r="H72" i="10"/>
  <c r="G72" i="10"/>
  <c r="F72" i="10"/>
  <c r="W71" i="10"/>
  <c r="U71" i="10"/>
  <c r="S71" i="10"/>
  <c r="Q71" i="10"/>
  <c r="J71" i="10"/>
  <c r="N71" i="10" s="1"/>
  <c r="I71" i="10"/>
  <c r="H71" i="10"/>
  <c r="G71" i="10"/>
  <c r="F71" i="10"/>
  <c r="W70" i="10"/>
  <c r="U70" i="10"/>
  <c r="S70" i="10"/>
  <c r="Q70" i="10"/>
  <c r="J70" i="10"/>
  <c r="N70" i="10" s="1"/>
  <c r="I70" i="10"/>
  <c r="H70" i="10"/>
  <c r="G70" i="10"/>
  <c r="F70" i="10"/>
  <c r="W69" i="10"/>
  <c r="U69" i="10"/>
  <c r="S69" i="10"/>
  <c r="Q69" i="10"/>
  <c r="J69" i="10"/>
  <c r="N69" i="10" s="1"/>
  <c r="I69" i="10"/>
  <c r="H69" i="10"/>
  <c r="G69" i="10"/>
  <c r="F69" i="10"/>
  <c r="W68" i="10"/>
  <c r="U68" i="10"/>
  <c r="S68" i="10"/>
  <c r="Q68" i="10"/>
  <c r="J68" i="10"/>
  <c r="N68" i="10" s="1"/>
  <c r="I68" i="10"/>
  <c r="H68" i="10"/>
  <c r="G68" i="10"/>
  <c r="F68" i="10"/>
  <c r="W67" i="10"/>
  <c r="U67" i="10"/>
  <c r="S67" i="10"/>
  <c r="Q67" i="10"/>
  <c r="J67" i="10"/>
  <c r="N67" i="10" s="1"/>
  <c r="I67" i="10"/>
  <c r="H67" i="10"/>
  <c r="G67" i="10"/>
  <c r="F67" i="10"/>
  <c r="W66" i="10"/>
  <c r="U66" i="10"/>
  <c r="S66" i="10"/>
  <c r="Q66" i="10"/>
  <c r="J66" i="10"/>
  <c r="N66" i="10" s="1"/>
  <c r="I66" i="10"/>
  <c r="H66" i="10"/>
  <c r="G66" i="10"/>
  <c r="F66" i="10"/>
  <c r="W65" i="10"/>
  <c r="U65" i="10"/>
  <c r="S65" i="10"/>
  <c r="Q65" i="10"/>
  <c r="J65" i="10"/>
  <c r="N65" i="10" s="1"/>
  <c r="I65" i="10"/>
  <c r="H65" i="10"/>
  <c r="G65" i="10"/>
  <c r="F65" i="10"/>
  <c r="W64" i="10"/>
  <c r="U64" i="10"/>
  <c r="S64" i="10"/>
  <c r="Q64" i="10"/>
  <c r="J64" i="10"/>
  <c r="N64" i="10" s="1"/>
  <c r="I64" i="10"/>
  <c r="H64" i="10"/>
  <c r="G64" i="10"/>
  <c r="F64" i="10"/>
  <c r="W63" i="10"/>
  <c r="U63" i="10"/>
  <c r="S63" i="10"/>
  <c r="Q63" i="10"/>
  <c r="J63" i="10"/>
  <c r="N63" i="10" s="1"/>
  <c r="I63" i="10"/>
  <c r="H63" i="10"/>
  <c r="G63" i="10"/>
  <c r="F63" i="10"/>
  <c r="W62" i="10"/>
  <c r="U62" i="10"/>
  <c r="S62" i="10"/>
  <c r="Q62" i="10"/>
  <c r="J62" i="10"/>
  <c r="N62" i="10" s="1"/>
  <c r="I62" i="10"/>
  <c r="H62" i="10"/>
  <c r="G62" i="10"/>
  <c r="F62" i="10"/>
  <c r="W61" i="10"/>
  <c r="U61" i="10"/>
  <c r="S61" i="10"/>
  <c r="Q61" i="10"/>
  <c r="J61" i="10"/>
  <c r="N61" i="10" s="1"/>
  <c r="I61" i="10"/>
  <c r="H61" i="10"/>
  <c r="G61" i="10"/>
  <c r="F61" i="10"/>
  <c r="W60" i="10"/>
  <c r="U60" i="10"/>
  <c r="S60" i="10"/>
  <c r="Q60" i="10"/>
  <c r="J60" i="10"/>
  <c r="N60" i="10" s="1"/>
  <c r="I60" i="10"/>
  <c r="H60" i="10"/>
  <c r="G60" i="10"/>
  <c r="F60" i="10"/>
  <c r="W59" i="10"/>
  <c r="U59" i="10"/>
  <c r="S59" i="10"/>
  <c r="Q59" i="10"/>
  <c r="J59" i="10"/>
  <c r="N59" i="10" s="1"/>
  <c r="I59" i="10"/>
  <c r="H59" i="10"/>
  <c r="G59" i="10"/>
  <c r="F59" i="10"/>
  <c r="W58" i="10"/>
  <c r="U58" i="10"/>
  <c r="S58" i="10"/>
  <c r="Q58" i="10"/>
  <c r="J58" i="10"/>
  <c r="N58" i="10" s="1"/>
  <c r="I58" i="10"/>
  <c r="H58" i="10"/>
  <c r="G58" i="10"/>
  <c r="F58" i="10"/>
  <c r="W49" i="10"/>
  <c r="U49" i="10"/>
  <c r="S49" i="10"/>
  <c r="Q49" i="10"/>
  <c r="J49" i="10"/>
  <c r="N49" i="10" s="1"/>
  <c r="I49" i="10"/>
  <c r="H49" i="10"/>
  <c r="G49" i="10"/>
  <c r="F49" i="10"/>
  <c r="W43" i="10"/>
  <c r="U43" i="10"/>
  <c r="S43" i="10"/>
  <c r="Q43" i="10"/>
  <c r="J43" i="10"/>
  <c r="N43" i="10" s="1"/>
  <c r="I43" i="10"/>
  <c r="H43" i="10"/>
  <c r="G43" i="10"/>
  <c r="F43" i="10"/>
  <c r="W41" i="10"/>
  <c r="U41" i="10"/>
  <c r="S41" i="10"/>
  <c r="Q41" i="10"/>
  <c r="J41" i="10"/>
  <c r="N41" i="10" s="1"/>
  <c r="I41" i="10"/>
  <c r="H41" i="10"/>
  <c r="G41" i="10"/>
  <c r="F41" i="10"/>
  <c r="W42" i="10"/>
  <c r="U42" i="10"/>
  <c r="S42" i="10"/>
  <c r="Q42" i="10"/>
  <c r="J42" i="10"/>
  <c r="N42" i="10" s="1"/>
  <c r="I42" i="10"/>
  <c r="H42" i="10"/>
  <c r="G42" i="10"/>
  <c r="F42" i="10"/>
  <c r="W44" i="10"/>
  <c r="U44" i="10"/>
  <c r="S44" i="10"/>
  <c r="Q44" i="10"/>
  <c r="J44" i="10"/>
  <c r="N44" i="10" s="1"/>
  <c r="I44" i="10"/>
  <c r="H44" i="10"/>
  <c r="G44" i="10"/>
  <c r="F44" i="10"/>
  <c r="W45" i="10"/>
  <c r="U45" i="10"/>
  <c r="S45" i="10"/>
  <c r="Q45" i="10"/>
  <c r="J45" i="10"/>
  <c r="N45" i="10" s="1"/>
  <c r="I45" i="10"/>
  <c r="H45" i="10"/>
  <c r="G45" i="10"/>
  <c r="F45" i="10"/>
  <c r="W53" i="10"/>
  <c r="U53" i="10"/>
  <c r="S53" i="10"/>
  <c r="Q53" i="10"/>
  <c r="J53" i="10"/>
  <c r="N53" i="10" s="1"/>
  <c r="I53" i="10"/>
  <c r="H53" i="10"/>
  <c r="G53" i="10"/>
  <c r="F53" i="10"/>
  <c r="W46" i="10"/>
  <c r="U46" i="10"/>
  <c r="S46" i="10"/>
  <c r="Q46" i="10"/>
  <c r="J46" i="10"/>
  <c r="N46" i="10" s="1"/>
  <c r="I46" i="10"/>
  <c r="H46" i="10"/>
  <c r="G46" i="10"/>
  <c r="F46" i="10"/>
  <c r="W52" i="10"/>
  <c r="U52" i="10"/>
  <c r="S52" i="10"/>
  <c r="Q52" i="10"/>
  <c r="J52" i="10"/>
  <c r="N52" i="10" s="1"/>
  <c r="I52" i="10"/>
  <c r="H52" i="10"/>
  <c r="G52" i="10"/>
  <c r="F52" i="10"/>
  <c r="W47" i="10"/>
  <c r="U47" i="10"/>
  <c r="S47" i="10"/>
  <c r="Q47" i="10"/>
  <c r="J47" i="10"/>
  <c r="N47" i="10" s="1"/>
  <c r="I47" i="10"/>
  <c r="H47" i="10"/>
  <c r="G47" i="10"/>
  <c r="F47" i="10"/>
  <c r="W50" i="10"/>
  <c r="U50" i="10"/>
  <c r="S50" i="10"/>
  <c r="Q50" i="10"/>
  <c r="J50" i="10"/>
  <c r="N50" i="10" s="1"/>
  <c r="I50" i="10"/>
  <c r="H50" i="10"/>
  <c r="G50" i="10"/>
  <c r="F50" i="10"/>
  <c r="W51" i="10"/>
  <c r="U51" i="10"/>
  <c r="S51" i="10"/>
  <c r="Q51" i="10"/>
  <c r="J51" i="10"/>
  <c r="N51" i="10" s="1"/>
  <c r="I51" i="10"/>
  <c r="H51" i="10"/>
  <c r="G51" i="10"/>
  <c r="F51" i="10"/>
  <c r="W48" i="10"/>
  <c r="U48" i="10"/>
  <c r="S48" i="10"/>
  <c r="Q48" i="10"/>
  <c r="J48" i="10"/>
  <c r="N48" i="10" s="1"/>
  <c r="I48" i="10"/>
  <c r="H48" i="10"/>
  <c r="G48" i="10"/>
  <c r="F48" i="10"/>
  <c r="W57" i="10"/>
  <c r="U57" i="10"/>
  <c r="S57" i="10"/>
  <c r="Q57" i="10"/>
  <c r="J57" i="10"/>
  <c r="N57" i="10" s="1"/>
  <c r="I57" i="10"/>
  <c r="H57" i="10"/>
  <c r="G57" i="10"/>
  <c r="F57" i="10"/>
  <c r="W56" i="10"/>
  <c r="U56" i="10"/>
  <c r="S56" i="10"/>
  <c r="Q56" i="10"/>
  <c r="J56" i="10"/>
  <c r="N56" i="10" s="1"/>
  <c r="I56" i="10"/>
  <c r="H56" i="10"/>
  <c r="G56" i="10"/>
  <c r="F56" i="10"/>
  <c r="W55" i="10"/>
  <c r="U55" i="10"/>
  <c r="S55" i="10"/>
  <c r="Q55" i="10"/>
  <c r="J55" i="10"/>
  <c r="N55" i="10" s="1"/>
  <c r="I55" i="10"/>
  <c r="H55" i="10"/>
  <c r="G55" i="10"/>
  <c r="F55" i="10"/>
  <c r="W54" i="10"/>
  <c r="U54" i="10"/>
  <c r="S54" i="10"/>
  <c r="Q54" i="10"/>
  <c r="J54" i="10"/>
  <c r="N54" i="10" s="1"/>
  <c r="I54" i="10"/>
  <c r="H54" i="10"/>
  <c r="G54" i="10"/>
  <c r="F54" i="10"/>
  <c r="W25" i="10"/>
  <c r="U25" i="10"/>
  <c r="S25" i="10"/>
  <c r="Q25" i="10"/>
  <c r="J25" i="10"/>
  <c r="N25" i="10" s="1"/>
  <c r="I25" i="10"/>
  <c r="H25" i="10"/>
  <c r="G25" i="10"/>
  <c r="F25" i="10"/>
  <c r="W30" i="10"/>
  <c r="U30" i="10"/>
  <c r="S30" i="10"/>
  <c r="Q30" i="10"/>
  <c r="J30" i="10"/>
  <c r="N30" i="10" s="1"/>
  <c r="I30" i="10"/>
  <c r="H30" i="10"/>
  <c r="G30" i="10"/>
  <c r="F30" i="10"/>
  <c r="W27" i="10"/>
  <c r="U27" i="10"/>
  <c r="S27" i="10"/>
  <c r="Q27" i="10"/>
  <c r="J27" i="10"/>
  <c r="N27" i="10" s="1"/>
  <c r="I27" i="10"/>
  <c r="H27" i="10"/>
  <c r="G27" i="10"/>
  <c r="F27" i="10"/>
  <c r="W22" i="10"/>
  <c r="U22" i="10"/>
  <c r="S22" i="10"/>
  <c r="Q22" i="10"/>
  <c r="J22" i="10"/>
  <c r="N22" i="10" s="1"/>
  <c r="I22" i="10"/>
  <c r="H22" i="10"/>
  <c r="G22" i="10"/>
  <c r="F22" i="10"/>
  <c r="W23" i="10"/>
  <c r="U23" i="10"/>
  <c r="S23" i="10"/>
  <c r="Q23" i="10"/>
  <c r="J23" i="10"/>
  <c r="N23" i="10" s="1"/>
  <c r="I23" i="10"/>
  <c r="H23" i="10"/>
  <c r="G23" i="10"/>
  <c r="F23" i="10"/>
  <c r="W29" i="10"/>
  <c r="U29" i="10"/>
  <c r="S29" i="10"/>
  <c r="Q29" i="10"/>
  <c r="J29" i="10"/>
  <c r="N29" i="10" s="1"/>
  <c r="I29" i="10"/>
  <c r="H29" i="10"/>
  <c r="G29" i="10"/>
  <c r="F29" i="10"/>
  <c r="W26" i="10"/>
  <c r="U26" i="10"/>
  <c r="S26" i="10"/>
  <c r="Q26" i="10"/>
  <c r="J26" i="10"/>
  <c r="N26" i="10" s="1"/>
  <c r="I26" i="10"/>
  <c r="H26" i="10"/>
  <c r="G26" i="10"/>
  <c r="F26" i="10"/>
  <c r="W24" i="10"/>
  <c r="U24" i="10"/>
  <c r="S24" i="10"/>
  <c r="Q24" i="10"/>
  <c r="J24" i="10"/>
  <c r="N24" i="10" s="1"/>
  <c r="I24" i="10"/>
  <c r="H24" i="10"/>
  <c r="G24" i="10"/>
  <c r="F24" i="10"/>
  <c r="W28" i="10"/>
  <c r="U28" i="10"/>
  <c r="S28" i="10"/>
  <c r="Q28" i="10"/>
  <c r="J28" i="10"/>
  <c r="N28" i="10" s="1"/>
  <c r="I28" i="10"/>
  <c r="H28" i="10"/>
  <c r="G28" i="10"/>
  <c r="F28" i="10"/>
  <c r="W31" i="10"/>
  <c r="U31" i="10"/>
  <c r="S31" i="10"/>
  <c r="Q31" i="10"/>
  <c r="J31" i="10"/>
  <c r="N31" i="10" s="1"/>
  <c r="I31" i="10"/>
  <c r="H31" i="10"/>
  <c r="G31" i="10"/>
  <c r="F31" i="10"/>
  <c r="W34" i="10"/>
  <c r="U34" i="10"/>
  <c r="S34" i="10"/>
  <c r="Q34" i="10"/>
  <c r="J34" i="10"/>
  <c r="N34" i="10" s="1"/>
  <c r="I34" i="10"/>
  <c r="H34" i="10"/>
  <c r="G34" i="10"/>
  <c r="F34" i="10"/>
  <c r="W33" i="10"/>
  <c r="U33" i="10"/>
  <c r="S33" i="10"/>
  <c r="Q33" i="10"/>
  <c r="J33" i="10"/>
  <c r="N33" i="10" s="1"/>
  <c r="I33" i="10"/>
  <c r="H33" i="10"/>
  <c r="G33" i="10"/>
  <c r="F33" i="10"/>
  <c r="W37" i="10"/>
  <c r="U37" i="10"/>
  <c r="S37" i="10"/>
  <c r="Q37" i="10"/>
  <c r="J37" i="10"/>
  <c r="N37" i="10" s="1"/>
  <c r="I37" i="10"/>
  <c r="H37" i="10"/>
  <c r="G37" i="10"/>
  <c r="F37" i="10"/>
  <c r="W39" i="10"/>
  <c r="U39" i="10"/>
  <c r="S39" i="10"/>
  <c r="Q39" i="10"/>
  <c r="J39" i="10"/>
  <c r="N39" i="10" s="1"/>
  <c r="I39" i="10"/>
  <c r="H39" i="10"/>
  <c r="G39" i="10"/>
  <c r="F39" i="10"/>
  <c r="W35" i="10"/>
  <c r="U35" i="10"/>
  <c r="S35" i="10"/>
  <c r="Q35" i="10"/>
  <c r="J35" i="10"/>
  <c r="N35" i="10" s="1"/>
  <c r="I35" i="10"/>
  <c r="H35" i="10"/>
  <c r="G35" i="10"/>
  <c r="F35" i="10"/>
  <c r="W40" i="10"/>
  <c r="U40" i="10"/>
  <c r="S40" i="10"/>
  <c r="Q40" i="10"/>
  <c r="J40" i="10"/>
  <c r="N40" i="10" s="1"/>
  <c r="I40" i="10"/>
  <c r="H40" i="10"/>
  <c r="G40" i="10"/>
  <c r="F40" i="10"/>
  <c r="W38" i="10"/>
  <c r="U38" i="10"/>
  <c r="S38" i="10"/>
  <c r="Q38" i="10"/>
  <c r="J38" i="10"/>
  <c r="N38" i="10" s="1"/>
  <c r="I38" i="10"/>
  <c r="H38" i="10"/>
  <c r="G38" i="10"/>
  <c r="F38" i="10"/>
  <c r="W36" i="10"/>
  <c r="U36" i="10"/>
  <c r="S36" i="10"/>
  <c r="Q36" i="10"/>
  <c r="J36" i="10"/>
  <c r="N36" i="10" s="1"/>
  <c r="I36" i="10"/>
  <c r="H36" i="10"/>
  <c r="G36" i="10"/>
  <c r="F36" i="10"/>
  <c r="W32" i="10"/>
  <c r="U32" i="10"/>
  <c r="S32" i="10"/>
  <c r="Q32" i="10"/>
  <c r="J32" i="10"/>
  <c r="N32" i="10" s="1"/>
  <c r="I32" i="10"/>
  <c r="H32" i="10"/>
  <c r="G32" i="10"/>
  <c r="F32" i="10"/>
  <c r="W6" i="10"/>
  <c r="U6" i="10"/>
  <c r="S6" i="10"/>
  <c r="Q6" i="10"/>
  <c r="J6" i="10"/>
  <c r="N6" i="10" s="1"/>
  <c r="I6" i="10"/>
  <c r="H6" i="10"/>
  <c r="G6" i="10"/>
  <c r="F6" i="10"/>
  <c r="W5" i="10"/>
  <c r="U5" i="10"/>
  <c r="S5" i="10"/>
  <c r="Q5" i="10"/>
  <c r="J5" i="10"/>
  <c r="N5" i="10" s="1"/>
  <c r="I5" i="10"/>
  <c r="H5" i="10"/>
  <c r="G5" i="10"/>
  <c r="F5" i="10"/>
  <c r="W7" i="10"/>
  <c r="U7" i="10"/>
  <c r="S7" i="10"/>
  <c r="Q7" i="10"/>
  <c r="J7" i="10"/>
  <c r="N7" i="10" s="1"/>
  <c r="I7" i="10"/>
  <c r="H7" i="10"/>
  <c r="G7" i="10"/>
  <c r="F7" i="10"/>
  <c r="W4" i="10"/>
  <c r="U4" i="10"/>
  <c r="S4" i="10"/>
  <c r="Q4" i="10"/>
  <c r="J4" i="10"/>
  <c r="N4" i="10" s="1"/>
  <c r="I4" i="10"/>
  <c r="H4" i="10"/>
  <c r="G4" i="10"/>
  <c r="F4" i="10"/>
  <c r="W3" i="10"/>
  <c r="U3" i="10"/>
  <c r="S3" i="10"/>
  <c r="Q3" i="10"/>
  <c r="J3" i="10"/>
  <c r="N3" i="10" s="1"/>
  <c r="I3" i="10"/>
  <c r="H3" i="10"/>
  <c r="G3" i="10"/>
  <c r="F3" i="10"/>
  <c r="W9" i="10"/>
  <c r="U9" i="10"/>
  <c r="S9" i="10"/>
  <c r="Q9" i="10"/>
  <c r="J9" i="10"/>
  <c r="N9" i="10" s="1"/>
  <c r="I9" i="10"/>
  <c r="H9" i="10"/>
  <c r="G9" i="10"/>
  <c r="F9" i="10"/>
  <c r="W8" i="10"/>
  <c r="U8" i="10"/>
  <c r="S8" i="10"/>
  <c r="Q8" i="10"/>
  <c r="J8" i="10"/>
  <c r="N8" i="10" s="1"/>
  <c r="I8" i="10"/>
  <c r="H8" i="10"/>
  <c r="G8" i="10"/>
  <c r="F8" i="10"/>
  <c r="W14" i="10"/>
  <c r="U14" i="10"/>
  <c r="S14" i="10"/>
  <c r="Q14" i="10"/>
  <c r="J14" i="10"/>
  <c r="N14" i="10" s="1"/>
  <c r="I14" i="10"/>
  <c r="H14" i="10"/>
  <c r="G14" i="10"/>
  <c r="F14" i="10"/>
  <c r="W20" i="10"/>
  <c r="U20" i="10"/>
  <c r="S20" i="10"/>
  <c r="Q20" i="10"/>
  <c r="J20" i="10"/>
  <c r="N20" i="10" s="1"/>
  <c r="I20" i="10"/>
  <c r="H20" i="10"/>
  <c r="G20" i="10"/>
  <c r="F20" i="10"/>
  <c r="W17" i="10"/>
  <c r="U17" i="10"/>
  <c r="S17" i="10"/>
  <c r="Q17" i="10"/>
  <c r="J17" i="10"/>
  <c r="N17" i="10" s="1"/>
  <c r="I17" i="10"/>
  <c r="H17" i="10"/>
  <c r="G17" i="10"/>
  <c r="F17" i="10"/>
  <c r="W15" i="10"/>
  <c r="U15" i="10"/>
  <c r="S15" i="10"/>
  <c r="Q15" i="10"/>
  <c r="J15" i="10"/>
  <c r="N15" i="10" s="1"/>
  <c r="I15" i="10"/>
  <c r="H15" i="10"/>
  <c r="G15" i="10"/>
  <c r="F15" i="10"/>
  <c r="W11" i="10"/>
  <c r="U11" i="10"/>
  <c r="S11" i="10"/>
  <c r="Q11" i="10"/>
  <c r="J11" i="10"/>
  <c r="N11" i="10" s="1"/>
  <c r="I11" i="10"/>
  <c r="H11" i="10"/>
  <c r="G11" i="10"/>
  <c r="F11" i="10"/>
  <c r="W12" i="10"/>
  <c r="U12" i="10"/>
  <c r="S12" i="10"/>
  <c r="Q12" i="10"/>
  <c r="J12" i="10"/>
  <c r="N12" i="10" s="1"/>
  <c r="I12" i="10"/>
  <c r="H12" i="10"/>
  <c r="G12" i="10"/>
  <c r="F12" i="10"/>
  <c r="W18" i="10"/>
  <c r="U18" i="10"/>
  <c r="S18" i="10"/>
  <c r="Q18" i="10"/>
  <c r="J18" i="10"/>
  <c r="N18" i="10" s="1"/>
  <c r="I18" i="10"/>
  <c r="H18" i="10"/>
  <c r="G18" i="10"/>
  <c r="F18" i="10"/>
  <c r="W21" i="10"/>
  <c r="U21" i="10"/>
  <c r="S21" i="10"/>
  <c r="Q21" i="10"/>
  <c r="J21" i="10"/>
  <c r="N21" i="10" s="1"/>
  <c r="I21" i="10"/>
  <c r="H21" i="10"/>
  <c r="G21" i="10"/>
  <c r="F21" i="10"/>
  <c r="W16" i="10"/>
  <c r="U16" i="10"/>
  <c r="S16" i="10"/>
  <c r="Q16" i="10"/>
  <c r="J16" i="10"/>
  <c r="N16" i="10" s="1"/>
  <c r="I16" i="10"/>
  <c r="H16" i="10"/>
  <c r="G16" i="10"/>
  <c r="F16" i="10"/>
  <c r="W13" i="10"/>
  <c r="U13" i="10"/>
  <c r="S13" i="10"/>
  <c r="Q13" i="10"/>
  <c r="J13" i="10"/>
  <c r="N13" i="10" s="1"/>
  <c r="I13" i="10"/>
  <c r="H13" i="10"/>
  <c r="G13" i="10"/>
  <c r="F13" i="10"/>
  <c r="W10" i="10"/>
  <c r="U10" i="10"/>
  <c r="S10" i="10"/>
  <c r="Q10" i="10"/>
  <c r="J10" i="10"/>
  <c r="N10" i="10" s="1"/>
  <c r="I10" i="10"/>
  <c r="H10" i="10"/>
  <c r="G10" i="10"/>
  <c r="F10" i="10"/>
  <c r="W19" i="10"/>
  <c r="U19" i="10"/>
  <c r="S19" i="10"/>
  <c r="Q19" i="10"/>
  <c r="J19" i="10"/>
  <c r="N19" i="10" s="1"/>
  <c r="I19" i="10"/>
  <c r="H19" i="10"/>
  <c r="G19" i="10"/>
  <c r="F19" i="10"/>
  <c r="U287" i="9"/>
  <c r="M287" i="9"/>
  <c r="E287" i="9"/>
  <c r="W285" i="9"/>
  <c r="V285" i="9"/>
  <c r="U285" i="9"/>
  <c r="T285" i="9"/>
  <c r="S285" i="9"/>
  <c r="R285" i="9"/>
  <c r="Q285" i="9"/>
  <c r="P285" i="9"/>
  <c r="O285" i="9"/>
  <c r="N285" i="9"/>
  <c r="M285" i="9"/>
  <c r="L285" i="9"/>
  <c r="K285" i="9"/>
  <c r="J285" i="9"/>
  <c r="I285" i="9"/>
  <c r="H285" i="9"/>
  <c r="G285" i="9"/>
  <c r="F285" i="9"/>
  <c r="E285" i="9"/>
  <c r="D285" i="9"/>
  <c r="C285" i="9"/>
  <c r="B285" i="9"/>
  <c r="X285" i="9" s="1"/>
  <c r="W283" i="9"/>
  <c r="W287" i="9" s="1"/>
  <c r="V283" i="9"/>
  <c r="V287" i="9" s="1"/>
  <c r="U283" i="9"/>
  <c r="T283" i="9"/>
  <c r="T287" i="9" s="1"/>
  <c r="S283" i="9"/>
  <c r="S287" i="9" s="1"/>
  <c r="R283" i="9"/>
  <c r="R287" i="9" s="1"/>
  <c r="Q283" i="9"/>
  <c r="Q287" i="9" s="1"/>
  <c r="P283" i="9"/>
  <c r="P287" i="9" s="1"/>
  <c r="O283" i="9"/>
  <c r="O287" i="9" s="1"/>
  <c r="N283" i="9"/>
  <c r="N287" i="9" s="1"/>
  <c r="M283" i="9"/>
  <c r="L283" i="9"/>
  <c r="L287" i="9" s="1"/>
  <c r="K283" i="9"/>
  <c r="K287" i="9" s="1"/>
  <c r="J283" i="9"/>
  <c r="J287" i="9" s="1"/>
  <c r="I283" i="9"/>
  <c r="I287" i="9" s="1"/>
  <c r="H283" i="9"/>
  <c r="H287" i="9" s="1"/>
  <c r="G283" i="9"/>
  <c r="G287" i="9" s="1"/>
  <c r="F283" i="9"/>
  <c r="F287" i="9" s="1"/>
  <c r="E283" i="9"/>
  <c r="D283" i="9"/>
  <c r="D287" i="9" s="1"/>
  <c r="C283" i="9"/>
  <c r="C287" i="9" s="1"/>
  <c r="B283" i="9"/>
  <c r="B287" i="9" s="1"/>
  <c r="X287" i="9" s="1"/>
  <c r="J100" i="9"/>
  <c r="I100" i="9"/>
  <c r="H100" i="9"/>
  <c r="G100" i="9"/>
  <c r="F100" i="9"/>
  <c r="J99" i="9"/>
  <c r="I99" i="9"/>
  <c r="H99" i="9"/>
  <c r="G99" i="9"/>
  <c r="F99" i="9"/>
  <c r="J98" i="9"/>
  <c r="I98" i="9"/>
  <c r="H98" i="9"/>
  <c r="G98" i="9"/>
  <c r="F98" i="9"/>
  <c r="J97" i="9"/>
  <c r="I97" i="9"/>
  <c r="H97" i="9"/>
  <c r="G97" i="9"/>
  <c r="F97" i="9"/>
  <c r="J96" i="9"/>
  <c r="I96" i="9"/>
  <c r="H96" i="9"/>
  <c r="G96" i="9"/>
  <c r="F96" i="9"/>
  <c r="J95" i="9"/>
  <c r="I95" i="9"/>
  <c r="H95" i="9"/>
  <c r="G95" i="9"/>
  <c r="F95" i="9"/>
  <c r="J94" i="9"/>
  <c r="I94" i="9"/>
  <c r="H94" i="9"/>
  <c r="G94" i="9"/>
  <c r="F94" i="9"/>
  <c r="J93" i="9"/>
  <c r="I93" i="9"/>
  <c r="H93" i="9"/>
  <c r="G93" i="9"/>
  <c r="F93" i="9"/>
  <c r="J92" i="9"/>
  <c r="I92" i="9"/>
  <c r="H92" i="9"/>
  <c r="G92" i="9"/>
  <c r="F92" i="9"/>
  <c r="J91" i="9"/>
  <c r="I91" i="9"/>
  <c r="H91" i="9"/>
  <c r="G91" i="9"/>
  <c r="F91" i="9"/>
  <c r="J90" i="9"/>
  <c r="I90" i="9"/>
  <c r="H90" i="9"/>
  <c r="G90" i="9"/>
  <c r="F90" i="9"/>
  <c r="J89" i="9"/>
  <c r="I89" i="9"/>
  <c r="H89" i="9"/>
  <c r="G89" i="9"/>
  <c r="F89" i="9"/>
  <c r="J88" i="9"/>
  <c r="I88" i="9"/>
  <c r="H88" i="9"/>
  <c r="G88" i="9"/>
  <c r="F88" i="9"/>
  <c r="J87" i="9"/>
  <c r="I87" i="9"/>
  <c r="H87" i="9"/>
  <c r="G87" i="9"/>
  <c r="F87" i="9"/>
  <c r="J86" i="9"/>
  <c r="I86" i="9"/>
  <c r="H86" i="9"/>
  <c r="G86" i="9"/>
  <c r="F86" i="9"/>
  <c r="J85" i="9"/>
  <c r="I85" i="9"/>
  <c r="H85" i="9"/>
  <c r="G85" i="9"/>
  <c r="F85" i="9"/>
  <c r="J84" i="9"/>
  <c r="I84" i="9"/>
  <c r="H84" i="9"/>
  <c r="G84" i="9"/>
  <c r="F84" i="9"/>
  <c r="J83" i="9"/>
  <c r="I83" i="9"/>
  <c r="H83" i="9"/>
  <c r="G83" i="9"/>
  <c r="F83" i="9"/>
  <c r="J82" i="9"/>
  <c r="I82" i="9"/>
  <c r="H82" i="9"/>
  <c r="G82" i="9"/>
  <c r="F82" i="9"/>
  <c r="J81" i="9"/>
  <c r="I81" i="9"/>
  <c r="H81" i="9"/>
  <c r="G81" i="9"/>
  <c r="F81" i="9"/>
  <c r="J80" i="9"/>
  <c r="I80" i="9"/>
  <c r="H80" i="9"/>
  <c r="G80" i="9"/>
  <c r="F80" i="9"/>
  <c r="J79" i="9"/>
  <c r="I79" i="9"/>
  <c r="H79" i="9"/>
  <c r="G79" i="9"/>
  <c r="F79" i="9"/>
  <c r="J78" i="9"/>
  <c r="I78" i="9"/>
  <c r="H78" i="9"/>
  <c r="G78" i="9"/>
  <c r="F78" i="9"/>
  <c r="J77" i="9"/>
  <c r="I77" i="9"/>
  <c r="H77" i="9"/>
  <c r="G77" i="9"/>
  <c r="F77" i="9"/>
  <c r="J76" i="9"/>
  <c r="I76" i="9"/>
  <c r="H76" i="9"/>
  <c r="G76" i="9"/>
  <c r="F76" i="9"/>
  <c r="J75" i="9"/>
  <c r="I75" i="9"/>
  <c r="H75" i="9"/>
  <c r="G75" i="9"/>
  <c r="F75" i="9"/>
  <c r="J74" i="9"/>
  <c r="I74" i="9"/>
  <c r="H74" i="9"/>
  <c r="G74" i="9"/>
  <c r="F74" i="9"/>
  <c r="J73" i="9"/>
  <c r="I73" i="9"/>
  <c r="H73" i="9"/>
  <c r="G73" i="9"/>
  <c r="F73" i="9"/>
  <c r="J72" i="9"/>
  <c r="I72" i="9"/>
  <c r="H72" i="9"/>
  <c r="G72" i="9"/>
  <c r="F72" i="9"/>
  <c r="J71" i="9"/>
  <c r="I71" i="9"/>
  <c r="H71" i="9"/>
  <c r="G71" i="9"/>
  <c r="F71" i="9"/>
  <c r="J70" i="9"/>
  <c r="I70" i="9"/>
  <c r="H70" i="9"/>
  <c r="G70" i="9"/>
  <c r="F70" i="9"/>
  <c r="J69" i="9"/>
  <c r="I69" i="9"/>
  <c r="H69" i="9"/>
  <c r="G69" i="9"/>
  <c r="F69" i="9"/>
  <c r="J68" i="9"/>
  <c r="I68" i="9"/>
  <c r="H68" i="9"/>
  <c r="G68" i="9"/>
  <c r="F68" i="9"/>
  <c r="J67" i="9"/>
  <c r="I67" i="9"/>
  <c r="H67" i="9"/>
  <c r="G67" i="9"/>
  <c r="F67" i="9"/>
  <c r="J66" i="9"/>
  <c r="I66" i="9"/>
  <c r="H66" i="9"/>
  <c r="G66" i="9"/>
  <c r="F66" i="9"/>
  <c r="J65" i="9"/>
  <c r="I65" i="9"/>
  <c r="H65" i="9"/>
  <c r="G65" i="9"/>
  <c r="F65" i="9"/>
  <c r="J64" i="9"/>
  <c r="I64" i="9"/>
  <c r="H64" i="9"/>
  <c r="G64" i="9"/>
  <c r="F64" i="9"/>
  <c r="J63" i="9"/>
  <c r="I63" i="9"/>
  <c r="H63" i="9"/>
  <c r="G63" i="9"/>
  <c r="F63" i="9"/>
  <c r="J62" i="9"/>
  <c r="I62" i="9"/>
  <c r="H62" i="9"/>
  <c r="G62" i="9"/>
  <c r="F62" i="9"/>
  <c r="J61" i="9"/>
  <c r="I61" i="9"/>
  <c r="H61" i="9"/>
  <c r="G61" i="9"/>
  <c r="F61" i="9"/>
  <c r="J60" i="9"/>
  <c r="I60" i="9"/>
  <c r="H60" i="9"/>
  <c r="G60" i="9"/>
  <c r="F60" i="9"/>
  <c r="J59" i="9"/>
  <c r="I59" i="9"/>
  <c r="H59" i="9"/>
  <c r="G59" i="9"/>
  <c r="F59" i="9"/>
  <c r="J58" i="9"/>
  <c r="I58" i="9"/>
  <c r="H58" i="9"/>
  <c r="G58" i="9"/>
  <c r="F58" i="9"/>
  <c r="J57" i="9"/>
  <c r="I57" i="9"/>
  <c r="H57" i="9"/>
  <c r="G57" i="9"/>
  <c r="F57" i="9"/>
  <c r="J56" i="9"/>
  <c r="I56" i="9"/>
  <c r="H56" i="9"/>
  <c r="G56" i="9"/>
  <c r="F56" i="9"/>
  <c r="J55" i="9"/>
  <c r="I55" i="9"/>
  <c r="H55" i="9"/>
  <c r="G55" i="9"/>
  <c r="F55" i="9"/>
  <c r="J54" i="9"/>
  <c r="I54" i="9"/>
  <c r="H54" i="9"/>
  <c r="G54" i="9"/>
  <c r="F54" i="9"/>
  <c r="J53" i="9"/>
  <c r="I53" i="9"/>
  <c r="H53" i="9"/>
  <c r="G53" i="9"/>
  <c r="F53" i="9"/>
  <c r="J52" i="9"/>
  <c r="I52" i="9"/>
  <c r="H52" i="9"/>
  <c r="G52" i="9"/>
  <c r="F52" i="9"/>
  <c r="J51" i="9"/>
  <c r="I51" i="9"/>
  <c r="H51" i="9"/>
  <c r="G51" i="9"/>
  <c r="F51" i="9"/>
  <c r="J50" i="9"/>
  <c r="I50" i="9"/>
  <c r="H50" i="9"/>
  <c r="G50" i="9"/>
  <c r="F50" i="9"/>
  <c r="J49" i="9"/>
  <c r="I49" i="9"/>
  <c r="H49" i="9"/>
  <c r="G49" i="9"/>
  <c r="F49" i="9"/>
  <c r="J48" i="9"/>
  <c r="I48" i="9"/>
  <c r="H48" i="9"/>
  <c r="G48" i="9"/>
  <c r="F48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4" i="9"/>
  <c r="I44" i="9"/>
  <c r="H44" i="9"/>
  <c r="G44" i="9"/>
  <c r="F44" i="9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30" i="9"/>
  <c r="I30" i="9"/>
  <c r="H30" i="9"/>
  <c r="G30" i="9"/>
  <c r="F30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F22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4" i="9"/>
  <c r="I4" i="9"/>
  <c r="H4" i="9"/>
  <c r="G4" i="9"/>
  <c r="F4" i="9"/>
  <c r="J6" i="9"/>
  <c r="I6" i="9"/>
  <c r="H6" i="9"/>
  <c r="G6" i="9"/>
  <c r="F6" i="9"/>
  <c r="J5" i="9"/>
  <c r="I5" i="9"/>
  <c r="H5" i="9"/>
  <c r="G5" i="9"/>
  <c r="F5" i="9"/>
  <c r="J8" i="9"/>
  <c r="I8" i="9"/>
  <c r="H8" i="9"/>
  <c r="G8" i="9"/>
  <c r="F8" i="9"/>
  <c r="J3" i="9"/>
  <c r="I3" i="9"/>
  <c r="H3" i="9"/>
  <c r="G3" i="9"/>
  <c r="F3" i="9"/>
  <c r="I9" i="9"/>
  <c r="H9" i="9"/>
  <c r="G9" i="9"/>
  <c r="F9" i="9"/>
  <c r="J2" i="9"/>
  <c r="I2" i="9"/>
  <c r="H2" i="9"/>
  <c r="G2" i="9"/>
  <c r="F2" i="9"/>
  <c r="J7" i="9"/>
  <c r="I7" i="9"/>
  <c r="H7" i="9"/>
  <c r="G7" i="9"/>
  <c r="F7" i="9"/>
  <c r="X362" i="8"/>
  <c r="W362" i="8"/>
  <c r="V362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I362" i="8"/>
  <c r="H362" i="8"/>
  <c r="G362" i="8"/>
  <c r="F362" i="8"/>
  <c r="E362" i="8"/>
  <c r="D362" i="8"/>
  <c r="C362" i="8"/>
  <c r="B362" i="8"/>
  <c r="W360" i="8"/>
  <c r="W364" i="8" s="1"/>
  <c r="V360" i="8"/>
  <c r="V364" i="8" s="1"/>
  <c r="U360" i="8"/>
  <c r="U364" i="8" s="1"/>
  <c r="T360" i="8"/>
  <c r="T364" i="8" s="1"/>
  <c r="S360" i="8"/>
  <c r="S364" i="8" s="1"/>
  <c r="R360" i="8"/>
  <c r="R364" i="8" s="1"/>
  <c r="Q360" i="8"/>
  <c r="Q364" i="8" s="1"/>
  <c r="P360" i="8"/>
  <c r="P364" i="8" s="1"/>
  <c r="O360" i="8"/>
  <c r="O364" i="8" s="1"/>
  <c r="N360" i="8"/>
  <c r="N364" i="8" s="1"/>
  <c r="M360" i="8"/>
  <c r="M364" i="8" s="1"/>
  <c r="L360" i="8"/>
  <c r="L364" i="8" s="1"/>
  <c r="K360" i="8"/>
  <c r="K364" i="8" s="1"/>
  <c r="J360" i="8"/>
  <c r="J364" i="8" s="1"/>
  <c r="I360" i="8"/>
  <c r="I364" i="8" s="1"/>
  <c r="H360" i="8"/>
  <c r="H364" i="8" s="1"/>
  <c r="G360" i="8"/>
  <c r="G364" i="8" s="1"/>
  <c r="F360" i="8"/>
  <c r="F364" i="8" s="1"/>
  <c r="E360" i="8"/>
  <c r="E364" i="8" s="1"/>
  <c r="D360" i="8"/>
  <c r="D364" i="8" s="1"/>
  <c r="C360" i="8"/>
  <c r="C364" i="8" s="1"/>
  <c r="B360" i="8"/>
  <c r="B364" i="8" s="1"/>
  <c r="X364" i="8" s="1"/>
  <c r="J177" i="8"/>
  <c r="I177" i="8"/>
  <c r="H177" i="8"/>
  <c r="G177" i="8"/>
  <c r="F177" i="8"/>
  <c r="J176" i="8"/>
  <c r="I176" i="8"/>
  <c r="H176" i="8"/>
  <c r="G176" i="8"/>
  <c r="F176" i="8"/>
  <c r="J175" i="8"/>
  <c r="I175" i="8"/>
  <c r="H175" i="8"/>
  <c r="G175" i="8"/>
  <c r="F175" i="8"/>
  <c r="J174" i="8"/>
  <c r="I174" i="8"/>
  <c r="H174" i="8"/>
  <c r="G174" i="8"/>
  <c r="F174" i="8"/>
  <c r="J173" i="8"/>
  <c r="I173" i="8"/>
  <c r="H173" i="8"/>
  <c r="G173" i="8"/>
  <c r="F173" i="8"/>
  <c r="J172" i="8"/>
  <c r="I172" i="8"/>
  <c r="H172" i="8"/>
  <c r="G172" i="8"/>
  <c r="F172" i="8"/>
  <c r="J171" i="8"/>
  <c r="I171" i="8"/>
  <c r="H171" i="8"/>
  <c r="G171" i="8"/>
  <c r="F171" i="8"/>
  <c r="J170" i="8"/>
  <c r="I170" i="8"/>
  <c r="H170" i="8"/>
  <c r="G170" i="8"/>
  <c r="F170" i="8"/>
  <c r="J169" i="8"/>
  <c r="I169" i="8"/>
  <c r="H169" i="8"/>
  <c r="G169" i="8"/>
  <c r="F169" i="8"/>
  <c r="J168" i="8"/>
  <c r="I168" i="8"/>
  <c r="H168" i="8"/>
  <c r="G168" i="8"/>
  <c r="F168" i="8"/>
  <c r="J167" i="8"/>
  <c r="I167" i="8"/>
  <c r="H167" i="8"/>
  <c r="G167" i="8"/>
  <c r="F167" i="8"/>
  <c r="J166" i="8"/>
  <c r="I166" i="8"/>
  <c r="H166" i="8"/>
  <c r="G166" i="8"/>
  <c r="F166" i="8"/>
  <c r="J165" i="8"/>
  <c r="I165" i="8"/>
  <c r="H165" i="8"/>
  <c r="G165" i="8"/>
  <c r="F165" i="8"/>
  <c r="J164" i="8"/>
  <c r="I164" i="8"/>
  <c r="H164" i="8"/>
  <c r="G164" i="8"/>
  <c r="F164" i="8"/>
  <c r="J163" i="8"/>
  <c r="I163" i="8"/>
  <c r="H163" i="8"/>
  <c r="G163" i="8"/>
  <c r="F163" i="8"/>
  <c r="J162" i="8"/>
  <c r="I162" i="8"/>
  <c r="H162" i="8"/>
  <c r="G162" i="8"/>
  <c r="F162" i="8"/>
  <c r="J161" i="8"/>
  <c r="I161" i="8"/>
  <c r="H161" i="8"/>
  <c r="G161" i="8"/>
  <c r="F161" i="8"/>
  <c r="J160" i="8"/>
  <c r="I160" i="8"/>
  <c r="H160" i="8"/>
  <c r="G160" i="8"/>
  <c r="F160" i="8"/>
  <c r="J159" i="8"/>
  <c r="I159" i="8"/>
  <c r="H159" i="8"/>
  <c r="G159" i="8"/>
  <c r="F159" i="8"/>
  <c r="J158" i="8"/>
  <c r="I158" i="8"/>
  <c r="H158" i="8"/>
  <c r="G158" i="8"/>
  <c r="F158" i="8"/>
  <c r="J157" i="8"/>
  <c r="I157" i="8"/>
  <c r="H157" i="8"/>
  <c r="G157" i="8"/>
  <c r="F157" i="8"/>
  <c r="J156" i="8"/>
  <c r="I156" i="8"/>
  <c r="H156" i="8"/>
  <c r="G156" i="8"/>
  <c r="F156" i="8"/>
  <c r="J155" i="8"/>
  <c r="I155" i="8"/>
  <c r="H155" i="8"/>
  <c r="G155" i="8"/>
  <c r="F155" i="8"/>
  <c r="J154" i="8"/>
  <c r="I154" i="8"/>
  <c r="H154" i="8"/>
  <c r="G154" i="8"/>
  <c r="F154" i="8"/>
  <c r="J153" i="8"/>
  <c r="I153" i="8"/>
  <c r="H153" i="8"/>
  <c r="G153" i="8"/>
  <c r="F153" i="8"/>
  <c r="J152" i="8"/>
  <c r="I152" i="8"/>
  <c r="H152" i="8"/>
  <c r="G152" i="8"/>
  <c r="F152" i="8"/>
  <c r="J151" i="8"/>
  <c r="I151" i="8"/>
  <c r="H151" i="8"/>
  <c r="G151" i="8"/>
  <c r="F151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47" i="8"/>
  <c r="I147" i="8"/>
  <c r="H147" i="8"/>
  <c r="G147" i="8"/>
  <c r="F147" i="8"/>
  <c r="J146" i="8"/>
  <c r="I146" i="8"/>
  <c r="H146" i="8"/>
  <c r="G146" i="8"/>
  <c r="F146" i="8"/>
  <c r="J145" i="8"/>
  <c r="I145" i="8"/>
  <c r="H145" i="8"/>
  <c r="G145" i="8"/>
  <c r="F145" i="8"/>
  <c r="J144" i="8"/>
  <c r="I144" i="8"/>
  <c r="H144" i="8"/>
  <c r="G144" i="8"/>
  <c r="F144" i="8"/>
  <c r="J143" i="8"/>
  <c r="I143" i="8"/>
  <c r="H143" i="8"/>
  <c r="G143" i="8"/>
  <c r="F143" i="8"/>
  <c r="J142" i="8"/>
  <c r="I142" i="8"/>
  <c r="H142" i="8"/>
  <c r="G142" i="8"/>
  <c r="F142" i="8"/>
  <c r="J141" i="8"/>
  <c r="I141" i="8"/>
  <c r="H141" i="8"/>
  <c r="G141" i="8"/>
  <c r="F141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4" i="8"/>
  <c r="I34" i="8"/>
  <c r="H34" i="8"/>
  <c r="G34" i="8"/>
  <c r="F34" i="8"/>
  <c r="J33" i="8"/>
  <c r="I33" i="8"/>
  <c r="H33" i="8"/>
  <c r="G33" i="8"/>
  <c r="F33" i="8"/>
  <c r="I38" i="8"/>
  <c r="H38" i="8"/>
  <c r="G38" i="8"/>
  <c r="F38" i="8"/>
  <c r="J37" i="8"/>
  <c r="I37" i="8"/>
  <c r="H37" i="8"/>
  <c r="G37" i="8"/>
  <c r="F37" i="8"/>
  <c r="J32" i="8"/>
  <c r="I32" i="8"/>
  <c r="H32" i="8"/>
  <c r="G32" i="8"/>
  <c r="F32" i="8"/>
  <c r="J31" i="8"/>
  <c r="I31" i="8"/>
  <c r="H31" i="8"/>
  <c r="G31" i="8"/>
  <c r="F31" i="8"/>
  <c r="J36" i="8"/>
  <c r="I36" i="8"/>
  <c r="H36" i="8"/>
  <c r="G36" i="8"/>
  <c r="F36" i="8"/>
  <c r="J30" i="8"/>
  <c r="I30" i="8"/>
  <c r="H30" i="8"/>
  <c r="G30" i="8"/>
  <c r="F30" i="8"/>
  <c r="J29" i="8"/>
  <c r="I29" i="8"/>
  <c r="H29" i="8"/>
  <c r="G29" i="8"/>
  <c r="F29" i="8"/>
  <c r="I17" i="8"/>
  <c r="H17" i="8"/>
  <c r="G17" i="8"/>
  <c r="F17" i="8"/>
  <c r="I28" i="8"/>
  <c r="H28" i="8"/>
  <c r="G28" i="8"/>
  <c r="F28" i="8"/>
  <c r="I16" i="8"/>
  <c r="H16" i="8"/>
  <c r="G16" i="8"/>
  <c r="F16" i="8"/>
  <c r="J27" i="8"/>
  <c r="I27" i="8"/>
  <c r="H27" i="8"/>
  <c r="G27" i="8"/>
  <c r="F27" i="8"/>
  <c r="I26" i="8"/>
  <c r="H26" i="8"/>
  <c r="G26" i="8"/>
  <c r="F26" i="8"/>
  <c r="I15" i="8"/>
  <c r="H15" i="8"/>
  <c r="G15" i="8"/>
  <c r="F15" i="8"/>
  <c r="I14" i="8"/>
  <c r="H14" i="8"/>
  <c r="G14" i="8"/>
  <c r="F14" i="8"/>
  <c r="J25" i="8"/>
  <c r="I25" i="8"/>
  <c r="H25" i="8"/>
  <c r="G25" i="8"/>
  <c r="F25" i="8"/>
  <c r="J13" i="8"/>
  <c r="I13" i="8"/>
  <c r="H13" i="8"/>
  <c r="G13" i="8"/>
  <c r="F13" i="8"/>
  <c r="I12" i="8"/>
  <c r="H12" i="8"/>
  <c r="G12" i="8"/>
  <c r="F12" i="8"/>
  <c r="I11" i="8"/>
  <c r="H11" i="8"/>
  <c r="G11" i="8"/>
  <c r="F11" i="8"/>
  <c r="I10" i="8"/>
  <c r="H10" i="8"/>
  <c r="G10" i="8"/>
  <c r="F10" i="8"/>
  <c r="J24" i="8"/>
  <c r="I24" i="8"/>
  <c r="H24" i="8"/>
  <c r="G24" i="8"/>
  <c r="F24" i="8"/>
  <c r="J9" i="8"/>
  <c r="I9" i="8"/>
  <c r="H9" i="8"/>
  <c r="G9" i="8"/>
  <c r="F9" i="8"/>
  <c r="I23" i="8"/>
  <c r="H23" i="8"/>
  <c r="G23" i="8"/>
  <c r="F23" i="8"/>
  <c r="J22" i="8"/>
  <c r="I22" i="8"/>
  <c r="H22" i="8"/>
  <c r="G22" i="8"/>
  <c r="F22" i="8"/>
  <c r="J8" i="8"/>
  <c r="I8" i="8"/>
  <c r="H8" i="8"/>
  <c r="G8" i="8"/>
  <c r="F8" i="8"/>
  <c r="I21" i="8"/>
  <c r="H21" i="8"/>
  <c r="G21" i="8"/>
  <c r="F21" i="8"/>
  <c r="J20" i="8"/>
  <c r="I20" i="8"/>
  <c r="H20" i="8"/>
  <c r="G20" i="8"/>
  <c r="F20" i="8"/>
  <c r="I7" i="8"/>
  <c r="H7" i="8"/>
  <c r="G7" i="8"/>
  <c r="F7" i="8"/>
  <c r="J6" i="8"/>
  <c r="I6" i="8"/>
  <c r="H6" i="8"/>
  <c r="G6" i="8"/>
  <c r="F6" i="8"/>
  <c r="J5" i="8"/>
  <c r="I5" i="8"/>
  <c r="H5" i="8"/>
  <c r="G5" i="8"/>
  <c r="F5" i="8"/>
  <c r="J4" i="8"/>
  <c r="I4" i="8"/>
  <c r="H4" i="8"/>
  <c r="G4" i="8"/>
  <c r="F4" i="8"/>
  <c r="J19" i="8"/>
  <c r="I19" i="8"/>
  <c r="H19" i="8"/>
  <c r="G19" i="8"/>
  <c r="F19" i="8"/>
  <c r="J3" i="8"/>
  <c r="I3" i="8"/>
  <c r="H3" i="8"/>
  <c r="G3" i="8"/>
  <c r="F3" i="8"/>
  <c r="J2" i="8"/>
  <c r="I2" i="8"/>
  <c r="H2" i="8"/>
  <c r="G2" i="8"/>
  <c r="F2" i="8"/>
  <c r="J18" i="8"/>
  <c r="I18" i="8"/>
  <c r="H18" i="8"/>
  <c r="G18" i="8"/>
  <c r="F18" i="8"/>
  <c r="W299" i="7"/>
  <c r="V299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G299" i="7"/>
  <c r="F299" i="7"/>
  <c r="E299" i="7"/>
  <c r="D299" i="7"/>
  <c r="C299" i="7"/>
  <c r="B299" i="7"/>
  <c r="X299" i="7" s="1"/>
  <c r="X297" i="7"/>
  <c r="W297" i="7"/>
  <c r="W301" i="7" s="1"/>
  <c r="V297" i="7"/>
  <c r="V301" i="7" s="1"/>
  <c r="U297" i="7"/>
  <c r="U301" i="7" s="1"/>
  <c r="T297" i="7"/>
  <c r="T301" i="7" s="1"/>
  <c r="S297" i="7"/>
  <c r="S301" i="7" s="1"/>
  <c r="R297" i="7"/>
  <c r="R301" i="7" s="1"/>
  <c r="Q297" i="7"/>
  <c r="Q301" i="7" s="1"/>
  <c r="P297" i="7"/>
  <c r="P301" i="7" s="1"/>
  <c r="O297" i="7"/>
  <c r="O301" i="7" s="1"/>
  <c r="N297" i="7"/>
  <c r="N301" i="7" s="1"/>
  <c r="M297" i="7"/>
  <c r="M301" i="7" s="1"/>
  <c r="L297" i="7"/>
  <c r="L301" i="7" s="1"/>
  <c r="K297" i="7"/>
  <c r="K301" i="7" s="1"/>
  <c r="J297" i="7"/>
  <c r="J301" i="7" s="1"/>
  <c r="I297" i="7"/>
  <c r="I301" i="7" s="1"/>
  <c r="H297" i="7"/>
  <c r="H301" i="7" s="1"/>
  <c r="G297" i="7"/>
  <c r="G301" i="7" s="1"/>
  <c r="F297" i="7"/>
  <c r="F301" i="7" s="1"/>
  <c r="E297" i="7"/>
  <c r="E301" i="7" s="1"/>
  <c r="D297" i="7"/>
  <c r="D301" i="7" s="1"/>
  <c r="C297" i="7"/>
  <c r="C301" i="7" s="1"/>
  <c r="B297" i="7"/>
  <c r="B301" i="7" s="1"/>
  <c r="X301" i="7" s="1"/>
  <c r="J199" i="7"/>
  <c r="I199" i="7"/>
  <c r="H199" i="7"/>
  <c r="G199" i="7"/>
  <c r="F199" i="7"/>
  <c r="J198" i="7"/>
  <c r="I198" i="7"/>
  <c r="H198" i="7"/>
  <c r="G198" i="7"/>
  <c r="F198" i="7"/>
  <c r="J197" i="7"/>
  <c r="I197" i="7"/>
  <c r="H197" i="7"/>
  <c r="G197" i="7"/>
  <c r="F197" i="7"/>
  <c r="J196" i="7"/>
  <c r="I196" i="7"/>
  <c r="H196" i="7"/>
  <c r="G196" i="7"/>
  <c r="F196" i="7"/>
  <c r="J195" i="7"/>
  <c r="I195" i="7"/>
  <c r="H195" i="7"/>
  <c r="G195" i="7"/>
  <c r="F195" i="7"/>
  <c r="J194" i="7"/>
  <c r="I194" i="7"/>
  <c r="H194" i="7"/>
  <c r="G194" i="7"/>
  <c r="F194" i="7"/>
  <c r="J193" i="7"/>
  <c r="I193" i="7"/>
  <c r="H193" i="7"/>
  <c r="G193" i="7"/>
  <c r="F193" i="7"/>
  <c r="J192" i="7"/>
  <c r="I192" i="7"/>
  <c r="H192" i="7"/>
  <c r="G192" i="7"/>
  <c r="F192" i="7"/>
  <c r="J191" i="7"/>
  <c r="I191" i="7"/>
  <c r="H191" i="7"/>
  <c r="G191" i="7"/>
  <c r="F191" i="7"/>
  <c r="J190" i="7"/>
  <c r="I190" i="7"/>
  <c r="H190" i="7"/>
  <c r="G190" i="7"/>
  <c r="F190" i="7"/>
  <c r="J189" i="7"/>
  <c r="I189" i="7"/>
  <c r="H189" i="7"/>
  <c r="G189" i="7"/>
  <c r="F189" i="7"/>
  <c r="J188" i="7"/>
  <c r="I188" i="7"/>
  <c r="H188" i="7"/>
  <c r="G188" i="7"/>
  <c r="F188" i="7"/>
  <c r="J187" i="7"/>
  <c r="I187" i="7"/>
  <c r="H187" i="7"/>
  <c r="G187" i="7"/>
  <c r="F187" i="7"/>
  <c r="J186" i="7"/>
  <c r="I186" i="7"/>
  <c r="H186" i="7"/>
  <c r="G186" i="7"/>
  <c r="F186" i="7"/>
  <c r="J185" i="7"/>
  <c r="I185" i="7"/>
  <c r="H185" i="7"/>
  <c r="G185" i="7"/>
  <c r="F185" i="7"/>
  <c r="J184" i="7"/>
  <c r="I184" i="7"/>
  <c r="H184" i="7"/>
  <c r="G184" i="7"/>
  <c r="F184" i="7"/>
  <c r="J183" i="7"/>
  <c r="I183" i="7"/>
  <c r="H183" i="7"/>
  <c r="G183" i="7"/>
  <c r="F183" i="7"/>
  <c r="J182" i="7"/>
  <c r="I182" i="7"/>
  <c r="H182" i="7"/>
  <c r="G182" i="7"/>
  <c r="F182" i="7"/>
  <c r="J181" i="7"/>
  <c r="I181" i="7"/>
  <c r="H181" i="7"/>
  <c r="G181" i="7"/>
  <c r="F181" i="7"/>
  <c r="J180" i="7"/>
  <c r="I180" i="7"/>
  <c r="H180" i="7"/>
  <c r="G180" i="7"/>
  <c r="F180" i="7"/>
  <c r="J179" i="7"/>
  <c r="I179" i="7"/>
  <c r="H179" i="7"/>
  <c r="G179" i="7"/>
  <c r="F179" i="7"/>
  <c r="J178" i="7"/>
  <c r="I178" i="7"/>
  <c r="H178" i="7"/>
  <c r="G178" i="7"/>
  <c r="F178" i="7"/>
  <c r="J177" i="7"/>
  <c r="I177" i="7"/>
  <c r="H177" i="7"/>
  <c r="G177" i="7"/>
  <c r="F177" i="7"/>
  <c r="J176" i="7"/>
  <c r="I176" i="7"/>
  <c r="H176" i="7"/>
  <c r="G176" i="7"/>
  <c r="F176" i="7"/>
  <c r="J175" i="7"/>
  <c r="I175" i="7"/>
  <c r="H175" i="7"/>
  <c r="G175" i="7"/>
  <c r="F175" i="7"/>
  <c r="J174" i="7"/>
  <c r="I174" i="7"/>
  <c r="H174" i="7"/>
  <c r="G174" i="7"/>
  <c r="F174" i="7"/>
  <c r="J173" i="7"/>
  <c r="I173" i="7"/>
  <c r="H173" i="7"/>
  <c r="G173" i="7"/>
  <c r="F173" i="7"/>
  <c r="J172" i="7"/>
  <c r="I172" i="7"/>
  <c r="H172" i="7"/>
  <c r="G172" i="7"/>
  <c r="F172" i="7"/>
  <c r="J171" i="7"/>
  <c r="I171" i="7"/>
  <c r="H171" i="7"/>
  <c r="G171" i="7"/>
  <c r="F171" i="7"/>
  <c r="J170" i="7"/>
  <c r="I170" i="7"/>
  <c r="H170" i="7"/>
  <c r="G170" i="7"/>
  <c r="F170" i="7"/>
  <c r="J169" i="7"/>
  <c r="I169" i="7"/>
  <c r="H169" i="7"/>
  <c r="G169" i="7"/>
  <c r="F169" i="7"/>
  <c r="J168" i="7"/>
  <c r="I168" i="7"/>
  <c r="H168" i="7"/>
  <c r="G168" i="7"/>
  <c r="F168" i="7"/>
  <c r="J167" i="7"/>
  <c r="I167" i="7"/>
  <c r="H167" i="7"/>
  <c r="G167" i="7"/>
  <c r="F167" i="7"/>
  <c r="J166" i="7"/>
  <c r="I166" i="7"/>
  <c r="H166" i="7"/>
  <c r="G166" i="7"/>
  <c r="F166" i="7"/>
  <c r="J165" i="7"/>
  <c r="I165" i="7"/>
  <c r="H165" i="7"/>
  <c r="G165" i="7"/>
  <c r="F165" i="7"/>
  <c r="J164" i="7"/>
  <c r="I164" i="7"/>
  <c r="H164" i="7"/>
  <c r="G164" i="7"/>
  <c r="F164" i="7"/>
  <c r="J163" i="7"/>
  <c r="I163" i="7"/>
  <c r="H163" i="7"/>
  <c r="G163" i="7"/>
  <c r="F163" i="7"/>
  <c r="J162" i="7"/>
  <c r="I162" i="7"/>
  <c r="H162" i="7"/>
  <c r="G162" i="7"/>
  <c r="F162" i="7"/>
  <c r="J161" i="7"/>
  <c r="I161" i="7"/>
  <c r="H161" i="7"/>
  <c r="G161" i="7"/>
  <c r="F161" i="7"/>
  <c r="J160" i="7"/>
  <c r="I160" i="7"/>
  <c r="H160" i="7"/>
  <c r="G160" i="7"/>
  <c r="F160" i="7"/>
  <c r="J159" i="7"/>
  <c r="I159" i="7"/>
  <c r="H159" i="7"/>
  <c r="G159" i="7"/>
  <c r="F159" i="7"/>
  <c r="J158" i="7"/>
  <c r="I158" i="7"/>
  <c r="H158" i="7"/>
  <c r="G158" i="7"/>
  <c r="F158" i="7"/>
  <c r="J157" i="7"/>
  <c r="I157" i="7"/>
  <c r="H157" i="7"/>
  <c r="G157" i="7"/>
  <c r="F157" i="7"/>
  <c r="J156" i="7"/>
  <c r="I156" i="7"/>
  <c r="H156" i="7"/>
  <c r="G156" i="7"/>
  <c r="F156" i="7"/>
  <c r="J155" i="7"/>
  <c r="I155" i="7"/>
  <c r="H155" i="7"/>
  <c r="G155" i="7"/>
  <c r="F155" i="7"/>
  <c r="J154" i="7"/>
  <c r="I154" i="7"/>
  <c r="H154" i="7"/>
  <c r="G154" i="7"/>
  <c r="F154" i="7"/>
  <c r="J153" i="7"/>
  <c r="I153" i="7"/>
  <c r="H153" i="7"/>
  <c r="G153" i="7"/>
  <c r="F153" i="7"/>
  <c r="J152" i="7"/>
  <c r="I152" i="7"/>
  <c r="H152" i="7"/>
  <c r="G152" i="7"/>
  <c r="F152" i="7"/>
  <c r="J151" i="7"/>
  <c r="I151" i="7"/>
  <c r="H151" i="7"/>
  <c r="G151" i="7"/>
  <c r="F151" i="7"/>
  <c r="J150" i="7"/>
  <c r="I150" i="7"/>
  <c r="H150" i="7"/>
  <c r="G150" i="7"/>
  <c r="F150" i="7"/>
  <c r="J149" i="7"/>
  <c r="I149" i="7"/>
  <c r="H149" i="7"/>
  <c r="G149" i="7"/>
  <c r="F149" i="7"/>
  <c r="J148" i="7"/>
  <c r="I148" i="7"/>
  <c r="H148" i="7"/>
  <c r="G148" i="7"/>
  <c r="F148" i="7"/>
  <c r="J147" i="7"/>
  <c r="I147" i="7"/>
  <c r="H147" i="7"/>
  <c r="G147" i="7"/>
  <c r="F147" i="7"/>
  <c r="J146" i="7"/>
  <c r="I146" i="7"/>
  <c r="H146" i="7"/>
  <c r="G146" i="7"/>
  <c r="F146" i="7"/>
  <c r="J145" i="7"/>
  <c r="I145" i="7"/>
  <c r="H145" i="7"/>
  <c r="G145" i="7"/>
  <c r="F145" i="7"/>
  <c r="J144" i="7"/>
  <c r="I144" i="7"/>
  <c r="H144" i="7"/>
  <c r="G144" i="7"/>
  <c r="F144" i="7"/>
  <c r="J143" i="7"/>
  <c r="I143" i="7"/>
  <c r="H143" i="7"/>
  <c r="G143" i="7"/>
  <c r="F143" i="7"/>
  <c r="J142" i="7"/>
  <c r="I142" i="7"/>
  <c r="H142" i="7"/>
  <c r="G142" i="7"/>
  <c r="F142" i="7"/>
  <c r="J141" i="7"/>
  <c r="I141" i="7"/>
  <c r="H141" i="7"/>
  <c r="G141" i="7"/>
  <c r="F141" i="7"/>
  <c r="J140" i="7"/>
  <c r="I140" i="7"/>
  <c r="H140" i="7"/>
  <c r="G140" i="7"/>
  <c r="F140" i="7"/>
  <c r="J139" i="7"/>
  <c r="I139" i="7"/>
  <c r="H139" i="7"/>
  <c r="G139" i="7"/>
  <c r="F139" i="7"/>
  <c r="J138" i="7"/>
  <c r="I138" i="7"/>
  <c r="H138" i="7"/>
  <c r="G138" i="7"/>
  <c r="F138" i="7"/>
  <c r="J137" i="7"/>
  <c r="I137" i="7"/>
  <c r="H137" i="7"/>
  <c r="G137" i="7"/>
  <c r="F137" i="7"/>
  <c r="J136" i="7"/>
  <c r="I136" i="7"/>
  <c r="H136" i="7"/>
  <c r="G136" i="7"/>
  <c r="F136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31" i="7"/>
  <c r="I131" i="7"/>
  <c r="H131" i="7"/>
  <c r="G131" i="7"/>
  <c r="F131" i="7"/>
  <c r="J130" i="7"/>
  <c r="I130" i="7"/>
  <c r="H130" i="7"/>
  <c r="G130" i="7"/>
  <c r="F130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J119" i="7"/>
  <c r="I119" i="7"/>
  <c r="H119" i="7"/>
  <c r="G119" i="7"/>
  <c r="F119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14" i="7"/>
  <c r="I114" i="7"/>
  <c r="H114" i="7"/>
  <c r="G114" i="7"/>
  <c r="F114" i="7"/>
  <c r="J113" i="7"/>
  <c r="I113" i="7"/>
  <c r="H113" i="7"/>
  <c r="G113" i="7"/>
  <c r="F113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9" i="7"/>
  <c r="I109" i="7"/>
  <c r="H109" i="7"/>
  <c r="G109" i="7"/>
  <c r="F109" i="7"/>
  <c r="J108" i="7"/>
  <c r="I108" i="7"/>
  <c r="H108" i="7"/>
  <c r="G108" i="7"/>
  <c r="F108" i="7"/>
  <c r="J107" i="7"/>
  <c r="I107" i="7"/>
  <c r="H107" i="7"/>
  <c r="G107" i="7"/>
  <c r="F107" i="7"/>
  <c r="J106" i="7"/>
  <c r="I106" i="7"/>
  <c r="H106" i="7"/>
  <c r="G106" i="7"/>
  <c r="F106" i="7"/>
  <c r="J105" i="7"/>
  <c r="I105" i="7"/>
  <c r="H105" i="7"/>
  <c r="G105" i="7"/>
  <c r="F105" i="7"/>
  <c r="J104" i="7"/>
  <c r="I104" i="7"/>
  <c r="H104" i="7"/>
  <c r="G104" i="7"/>
  <c r="F104" i="7"/>
  <c r="J103" i="7"/>
  <c r="I103" i="7"/>
  <c r="H103" i="7"/>
  <c r="G103" i="7"/>
  <c r="F103" i="7"/>
  <c r="J102" i="7"/>
  <c r="I102" i="7"/>
  <c r="H102" i="7"/>
  <c r="G102" i="7"/>
  <c r="F102" i="7"/>
  <c r="J101" i="7"/>
  <c r="I101" i="7"/>
  <c r="H101" i="7"/>
  <c r="G101" i="7"/>
  <c r="F101" i="7"/>
  <c r="J100" i="7"/>
  <c r="I100" i="7"/>
  <c r="H100" i="7"/>
  <c r="G100" i="7"/>
  <c r="F100" i="7"/>
  <c r="J99" i="7"/>
  <c r="I99" i="7"/>
  <c r="H99" i="7"/>
  <c r="G99" i="7"/>
  <c r="F99" i="7"/>
  <c r="J98" i="7"/>
  <c r="I98" i="7"/>
  <c r="H98" i="7"/>
  <c r="G98" i="7"/>
  <c r="F98" i="7"/>
  <c r="J97" i="7"/>
  <c r="I97" i="7"/>
  <c r="H97" i="7"/>
  <c r="G97" i="7"/>
  <c r="F97" i="7"/>
  <c r="J96" i="7"/>
  <c r="I96" i="7"/>
  <c r="H96" i="7"/>
  <c r="G96" i="7"/>
  <c r="F96" i="7"/>
  <c r="J95" i="7"/>
  <c r="I95" i="7"/>
  <c r="H95" i="7"/>
  <c r="G95" i="7"/>
  <c r="F95" i="7"/>
  <c r="J94" i="7"/>
  <c r="I94" i="7"/>
  <c r="H94" i="7"/>
  <c r="G94" i="7"/>
  <c r="F94" i="7"/>
  <c r="J93" i="7"/>
  <c r="I93" i="7"/>
  <c r="H93" i="7"/>
  <c r="G93" i="7"/>
  <c r="F93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89" i="7"/>
  <c r="I89" i="7"/>
  <c r="H89" i="7"/>
  <c r="G89" i="7"/>
  <c r="F89" i="7"/>
  <c r="J88" i="7"/>
  <c r="I88" i="7"/>
  <c r="H88" i="7"/>
  <c r="G88" i="7"/>
  <c r="F88" i="7"/>
  <c r="J87" i="7"/>
  <c r="I87" i="7"/>
  <c r="H87" i="7"/>
  <c r="G87" i="7"/>
  <c r="F87" i="7"/>
  <c r="J86" i="7"/>
  <c r="I86" i="7"/>
  <c r="H86" i="7"/>
  <c r="G86" i="7"/>
  <c r="F86" i="7"/>
  <c r="J85" i="7"/>
  <c r="I85" i="7"/>
  <c r="H85" i="7"/>
  <c r="G85" i="7"/>
  <c r="F85" i="7"/>
  <c r="J84" i="7"/>
  <c r="I84" i="7"/>
  <c r="H84" i="7"/>
  <c r="G84" i="7"/>
  <c r="F84" i="7"/>
  <c r="J83" i="7"/>
  <c r="I83" i="7"/>
  <c r="H83" i="7"/>
  <c r="G83" i="7"/>
  <c r="F83" i="7"/>
  <c r="J82" i="7"/>
  <c r="I82" i="7"/>
  <c r="H82" i="7"/>
  <c r="G82" i="7"/>
  <c r="F82" i="7"/>
  <c r="J81" i="7"/>
  <c r="I81" i="7"/>
  <c r="H81" i="7"/>
  <c r="G81" i="7"/>
  <c r="F81" i="7"/>
  <c r="J80" i="7"/>
  <c r="I80" i="7"/>
  <c r="H80" i="7"/>
  <c r="G80" i="7"/>
  <c r="F80" i="7"/>
  <c r="J79" i="7"/>
  <c r="I79" i="7"/>
  <c r="H79" i="7"/>
  <c r="G79" i="7"/>
  <c r="F79" i="7"/>
  <c r="J78" i="7"/>
  <c r="I78" i="7"/>
  <c r="H78" i="7"/>
  <c r="G78" i="7"/>
  <c r="F78" i="7"/>
  <c r="J77" i="7"/>
  <c r="I77" i="7"/>
  <c r="H77" i="7"/>
  <c r="G77" i="7"/>
  <c r="F77" i="7"/>
  <c r="J76" i="7"/>
  <c r="I76" i="7"/>
  <c r="H76" i="7"/>
  <c r="G76" i="7"/>
  <c r="F76" i="7"/>
  <c r="J75" i="7"/>
  <c r="I75" i="7"/>
  <c r="H75" i="7"/>
  <c r="G75" i="7"/>
  <c r="F75" i="7"/>
  <c r="J74" i="7"/>
  <c r="I74" i="7"/>
  <c r="H74" i="7"/>
  <c r="G74" i="7"/>
  <c r="F74" i="7"/>
  <c r="J73" i="7"/>
  <c r="I73" i="7"/>
  <c r="H73" i="7"/>
  <c r="G73" i="7"/>
  <c r="F73" i="7"/>
  <c r="J72" i="7"/>
  <c r="I72" i="7"/>
  <c r="H72" i="7"/>
  <c r="G72" i="7"/>
  <c r="F72" i="7"/>
  <c r="J71" i="7"/>
  <c r="I71" i="7"/>
  <c r="H71" i="7"/>
  <c r="G71" i="7"/>
  <c r="F71" i="7"/>
  <c r="J70" i="7"/>
  <c r="I70" i="7"/>
  <c r="H70" i="7"/>
  <c r="G70" i="7"/>
  <c r="F70" i="7"/>
  <c r="J69" i="7"/>
  <c r="I69" i="7"/>
  <c r="H69" i="7"/>
  <c r="G69" i="7"/>
  <c r="F69" i="7"/>
  <c r="J68" i="7"/>
  <c r="I68" i="7"/>
  <c r="H68" i="7"/>
  <c r="G68" i="7"/>
  <c r="F68" i="7"/>
  <c r="J67" i="7"/>
  <c r="I67" i="7"/>
  <c r="H67" i="7"/>
  <c r="G67" i="7"/>
  <c r="F67" i="7"/>
  <c r="J66" i="7"/>
  <c r="I66" i="7"/>
  <c r="H66" i="7"/>
  <c r="G66" i="7"/>
  <c r="F66" i="7"/>
  <c r="J65" i="7"/>
  <c r="I65" i="7"/>
  <c r="H65" i="7"/>
  <c r="G65" i="7"/>
  <c r="F65" i="7"/>
  <c r="J64" i="7"/>
  <c r="I64" i="7"/>
  <c r="H64" i="7"/>
  <c r="G64" i="7"/>
  <c r="F64" i="7"/>
  <c r="J63" i="7"/>
  <c r="I63" i="7"/>
  <c r="H63" i="7"/>
  <c r="G63" i="7"/>
  <c r="F63" i="7"/>
  <c r="J62" i="7"/>
  <c r="I62" i="7"/>
  <c r="H62" i="7"/>
  <c r="G62" i="7"/>
  <c r="F62" i="7"/>
  <c r="J61" i="7"/>
  <c r="I61" i="7"/>
  <c r="H61" i="7"/>
  <c r="G61" i="7"/>
  <c r="F61" i="7"/>
  <c r="J60" i="7"/>
  <c r="I60" i="7"/>
  <c r="H60" i="7"/>
  <c r="G60" i="7"/>
  <c r="F60" i="7"/>
  <c r="J59" i="7"/>
  <c r="I59" i="7"/>
  <c r="H59" i="7"/>
  <c r="G59" i="7"/>
  <c r="F59" i="7"/>
  <c r="J58" i="7"/>
  <c r="I58" i="7"/>
  <c r="H58" i="7"/>
  <c r="G58" i="7"/>
  <c r="F58" i="7"/>
  <c r="J57" i="7"/>
  <c r="I57" i="7"/>
  <c r="H57" i="7"/>
  <c r="G57" i="7"/>
  <c r="F57" i="7"/>
  <c r="J56" i="7"/>
  <c r="I56" i="7"/>
  <c r="H56" i="7"/>
  <c r="G56" i="7"/>
  <c r="F56" i="7"/>
  <c r="J55" i="7"/>
  <c r="I55" i="7"/>
  <c r="H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G52" i="7"/>
  <c r="F52" i="7"/>
  <c r="J51" i="7"/>
  <c r="I51" i="7"/>
  <c r="H51" i="7"/>
  <c r="G51" i="7"/>
  <c r="F51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0" i="7"/>
  <c r="I40" i="7"/>
  <c r="H40" i="7"/>
  <c r="G40" i="7"/>
  <c r="F40" i="7"/>
  <c r="J39" i="7"/>
  <c r="I39" i="7"/>
  <c r="H39" i="7"/>
  <c r="G39" i="7"/>
  <c r="F39" i="7"/>
  <c r="J38" i="7"/>
  <c r="I38" i="7"/>
  <c r="H38" i="7"/>
  <c r="G38" i="7"/>
  <c r="F38" i="7"/>
  <c r="J27" i="7"/>
  <c r="I27" i="7"/>
  <c r="H27" i="7"/>
  <c r="G27" i="7"/>
  <c r="F27" i="7"/>
  <c r="J46" i="7"/>
  <c r="I46" i="7"/>
  <c r="H46" i="7"/>
  <c r="G46" i="7"/>
  <c r="F46" i="7"/>
  <c r="J45" i="7"/>
  <c r="I45" i="7"/>
  <c r="H45" i="7"/>
  <c r="G45" i="7"/>
  <c r="F45" i="7"/>
  <c r="J37" i="7"/>
  <c r="I37" i="7"/>
  <c r="H37" i="7"/>
  <c r="G37" i="7"/>
  <c r="F37" i="7"/>
  <c r="J44" i="7"/>
  <c r="I44" i="7"/>
  <c r="H44" i="7"/>
  <c r="G44" i="7"/>
  <c r="F44" i="7"/>
  <c r="J43" i="7"/>
  <c r="I43" i="7"/>
  <c r="H43" i="7"/>
  <c r="G43" i="7"/>
  <c r="F43" i="7"/>
  <c r="J42" i="7"/>
  <c r="I42" i="7"/>
  <c r="H42" i="7"/>
  <c r="G42" i="7"/>
  <c r="F42" i="7"/>
  <c r="J50" i="7"/>
  <c r="I50" i="7"/>
  <c r="H50" i="7"/>
  <c r="G50" i="7"/>
  <c r="F50" i="7"/>
  <c r="J36" i="7"/>
  <c r="I36" i="7"/>
  <c r="H36" i="7"/>
  <c r="G36" i="7"/>
  <c r="F36" i="7"/>
  <c r="J25" i="7"/>
  <c r="I25" i="7"/>
  <c r="H25" i="7"/>
  <c r="G25" i="7"/>
  <c r="F25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24" i="7"/>
  <c r="I24" i="7"/>
  <c r="H24" i="7"/>
  <c r="G24" i="7"/>
  <c r="F24" i="7"/>
  <c r="J32" i="7"/>
  <c r="I32" i="7"/>
  <c r="H32" i="7"/>
  <c r="G32" i="7"/>
  <c r="F32" i="7"/>
  <c r="J31" i="7"/>
  <c r="I31" i="7"/>
  <c r="H31" i="7"/>
  <c r="G31" i="7"/>
  <c r="F31" i="7"/>
  <c r="J41" i="7"/>
  <c r="I41" i="7"/>
  <c r="H41" i="7"/>
  <c r="G41" i="7"/>
  <c r="F41" i="7"/>
  <c r="J30" i="7"/>
  <c r="I30" i="7"/>
  <c r="H30" i="7"/>
  <c r="G30" i="7"/>
  <c r="F30" i="7"/>
  <c r="J23" i="7"/>
  <c r="I23" i="7"/>
  <c r="H23" i="7"/>
  <c r="G23" i="7"/>
  <c r="F23" i="7"/>
  <c r="J29" i="7"/>
  <c r="I29" i="7"/>
  <c r="H29" i="7"/>
  <c r="G29" i="7"/>
  <c r="F29" i="7"/>
  <c r="J22" i="7"/>
  <c r="I22" i="7"/>
  <c r="H22" i="7"/>
  <c r="G22" i="7"/>
  <c r="F22" i="7"/>
  <c r="J28" i="7"/>
  <c r="I28" i="7"/>
  <c r="H28" i="7"/>
  <c r="G28" i="7"/>
  <c r="F28" i="7"/>
  <c r="J21" i="7"/>
  <c r="I21" i="7"/>
  <c r="H21" i="7"/>
  <c r="G21" i="7"/>
  <c r="F21" i="7"/>
  <c r="J26" i="7"/>
  <c r="I26" i="7"/>
  <c r="H26" i="7"/>
  <c r="G26" i="7"/>
  <c r="F26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7" i="7"/>
  <c r="I7" i="7"/>
  <c r="H7" i="7"/>
  <c r="G7" i="7"/>
  <c r="F7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6" i="7"/>
  <c r="I6" i="7"/>
  <c r="H6" i="7"/>
  <c r="G6" i="7"/>
  <c r="F6" i="7"/>
  <c r="J5" i="7"/>
  <c r="I5" i="7"/>
  <c r="H5" i="7"/>
  <c r="G5" i="7"/>
  <c r="F5" i="7"/>
  <c r="J11" i="7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4" i="7"/>
  <c r="I4" i="7"/>
  <c r="H4" i="7"/>
  <c r="G4" i="7"/>
  <c r="F4" i="7"/>
  <c r="J3" i="7"/>
  <c r="I3" i="7"/>
  <c r="H3" i="7"/>
  <c r="G3" i="7"/>
  <c r="F3" i="7"/>
  <c r="J2" i="7"/>
  <c r="I2" i="7"/>
  <c r="H2" i="7"/>
  <c r="G2" i="7"/>
  <c r="F2" i="7"/>
  <c r="J250" i="6"/>
  <c r="I250" i="6"/>
  <c r="H250" i="6"/>
  <c r="G250" i="6"/>
  <c r="F250" i="6"/>
  <c r="J249" i="6"/>
  <c r="I249" i="6"/>
  <c r="H249" i="6"/>
  <c r="G249" i="6"/>
  <c r="F249" i="6"/>
  <c r="J248" i="6"/>
  <c r="I248" i="6"/>
  <c r="H248" i="6"/>
  <c r="G248" i="6"/>
  <c r="F248" i="6"/>
  <c r="J247" i="6"/>
  <c r="I247" i="6"/>
  <c r="H247" i="6"/>
  <c r="G247" i="6"/>
  <c r="F247" i="6"/>
  <c r="J246" i="6"/>
  <c r="I246" i="6"/>
  <c r="H246" i="6"/>
  <c r="G246" i="6"/>
  <c r="F246" i="6"/>
  <c r="J245" i="6"/>
  <c r="I245" i="6"/>
  <c r="H245" i="6"/>
  <c r="G245" i="6"/>
  <c r="F245" i="6"/>
  <c r="J244" i="6"/>
  <c r="I244" i="6"/>
  <c r="H244" i="6"/>
  <c r="G244" i="6"/>
  <c r="F244" i="6"/>
  <c r="J243" i="6"/>
  <c r="I243" i="6"/>
  <c r="H243" i="6"/>
  <c r="G243" i="6"/>
  <c r="F243" i="6"/>
  <c r="J242" i="6"/>
  <c r="I242" i="6"/>
  <c r="H242" i="6"/>
  <c r="G242" i="6"/>
  <c r="F242" i="6"/>
  <c r="J241" i="6"/>
  <c r="I241" i="6"/>
  <c r="H241" i="6"/>
  <c r="G241" i="6"/>
  <c r="F241" i="6"/>
  <c r="J240" i="6"/>
  <c r="I240" i="6"/>
  <c r="H240" i="6"/>
  <c r="G240" i="6"/>
  <c r="F240" i="6"/>
  <c r="J239" i="6"/>
  <c r="I239" i="6"/>
  <c r="H239" i="6"/>
  <c r="G239" i="6"/>
  <c r="F239" i="6"/>
  <c r="J238" i="6"/>
  <c r="I238" i="6"/>
  <c r="H238" i="6"/>
  <c r="G238" i="6"/>
  <c r="F238" i="6"/>
  <c r="J237" i="6"/>
  <c r="I237" i="6"/>
  <c r="H237" i="6"/>
  <c r="G237" i="6"/>
  <c r="F237" i="6"/>
  <c r="J236" i="6"/>
  <c r="I236" i="6"/>
  <c r="H236" i="6"/>
  <c r="G236" i="6"/>
  <c r="F236" i="6"/>
  <c r="J235" i="6"/>
  <c r="I235" i="6"/>
  <c r="H235" i="6"/>
  <c r="G235" i="6"/>
  <c r="F235" i="6"/>
  <c r="J234" i="6"/>
  <c r="I234" i="6"/>
  <c r="H234" i="6"/>
  <c r="G234" i="6"/>
  <c r="F234" i="6"/>
  <c r="J233" i="6"/>
  <c r="I233" i="6"/>
  <c r="H233" i="6"/>
  <c r="G233" i="6"/>
  <c r="F233" i="6"/>
  <c r="J232" i="6"/>
  <c r="I232" i="6"/>
  <c r="H232" i="6"/>
  <c r="G232" i="6"/>
  <c r="F232" i="6"/>
  <c r="J231" i="6"/>
  <c r="I231" i="6"/>
  <c r="H231" i="6"/>
  <c r="G231" i="6"/>
  <c r="F231" i="6"/>
  <c r="J230" i="6"/>
  <c r="I230" i="6"/>
  <c r="H230" i="6"/>
  <c r="G230" i="6"/>
  <c r="F230" i="6"/>
  <c r="J229" i="6"/>
  <c r="I229" i="6"/>
  <c r="H229" i="6"/>
  <c r="G229" i="6"/>
  <c r="F229" i="6"/>
  <c r="J228" i="6"/>
  <c r="I228" i="6"/>
  <c r="H228" i="6"/>
  <c r="G228" i="6"/>
  <c r="F228" i="6"/>
  <c r="J227" i="6"/>
  <c r="I227" i="6"/>
  <c r="H227" i="6"/>
  <c r="G227" i="6"/>
  <c r="F227" i="6"/>
  <c r="J226" i="6"/>
  <c r="I226" i="6"/>
  <c r="H226" i="6"/>
  <c r="G226" i="6"/>
  <c r="F226" i="6"/>
  <c r="J225" i="6"/>
  <c r="I225" i="6"/>
  <c r="H225" i="6"/>
  <c r="G225" i="6"/>
  <c r="F225" i="6"/>
  <c r="J224" i="6"/>
  <c r="I224" i="6"/>
  <c r="H224" i="6"/>
  <c r="G224" i="6"/>
  <c r="F224" i="6"/>
  <c r="J223" i="6"/>
  <c r="I223" i="6"/>
  <c r="H223" i="6"/>
  <c r="G223" i="6"/>
  <c r="F223" i="6"/>
  <c r="J222" i="6"/>
  <c r="I222" i="6"/>
  <c r="H222" i="6"/>
  <c r="G222" i="6"/>
  <c r="F222" i="6"/>
  <c r="J221" i="6"/>
  <c r="I221" i="6"/>
  <c r="H221" i="6"/>
  <c r="G221" i="6"/>
  <c r="F221" i="6"/>
  <c r="J220" i="6"/>
  <c r="I220" i="6"/>
  <c r="H220" i="6"/>
  <c r="G220" i="6"/>
  <c r="F220" i="6"/>
  <c r="J219" i="6"/>
  <c r="I219" i="6"/>
  <c r="H219" i="6"/>
  <c r="G219" i="6"/>
  <c r="F219" i="6"/>
  <c r="J218" i="6"/>
  <c r="I218" i="6"/>
  <c r="H218" i="6"/>
  <c r="G218" i="6"/>
  <c r="F218" i="6"/>
  <c r="J217" i="6"/>
  <c r="I217" i="6"/>
  <c r="H217" i="6"/>
  <c r="G217" i="6"/>
  <c r="F217" i="6"/>
  <c r="J216" i="6"/>
  <c r="I216" i="6"/>
  <c r="H216" i="6"/>
  <c r="G216" i="6"/>
  <c r="F216" i="6"/>
  <c r="J215" i="6"/>
  <c r="I215" i="6"/>
  <c r="H215" i="6"/>
  <c r="G215" i="6"/>
  <c r="F215" i="6"/>
  <c r="J214" i="6"/>
  <c r="I214" i="6"/>
  <c r="H214" i="6"/>
  <c r="G214" i="6"/>
  <c r="F214" i="6"/>
  <c r="J213" i="6"/>
  <c r="I213" i="6"/>
  <c r="H213" i="6"/>
  <c r="G213" i="6"/>
  <c r="F213" i="6"/>
  <c r="J212" i="6"/>
  <c r="I212" i="6"/>
  <c r="H212" i="6"/>
  <c r="G212" i="6"/>
  <c r="F212" i="6"/>
  <c r="J211" i="6"/>
  <c r="I211" i="6"/>
  <c r="H211" i="6"/>
  <c r="G211" i="6"/>
  <c r="F211" i="6"/>
  <c r="J210" i="6"/>
  <c r="I210" i="6"/>
  <c r="H210" i="6"/>
  <c r="G210" i="6"/>
  <c r="F210" i="6"/>
  <c r="J209" i="6"/>
  <c r="I209" i="6"/>
  <c r="H209" i="6"/>
  <c r="G209" i="6"/>
  <c r="F209" i="6"/>
  <c r="J208" i="6"/>
  <c r="I208" i="6"/>
  <c r="H208" i="6"/>
  <c r="G208" i="6"/>
  <c r="F208" i="6"/>
  <c r="J207" i="6"/>
  <c r="I207" i="6"/>
  <c r="H207" i="6"/>
  <c r="G207" i="6"/>
  <c r="F207" i="6"/>
  <c r="J206" i="6"/>
  <c r="I206" i="6"/>
  <c r="H206" i="6"/>
  <c r="G206" i="6"/>
  <c r="F206" i="6"/>
  <c r="J205" i="6"/>
  <c r="I205" i="6"/>
  <c r="H205" i="6"/>
  <c r="G205" i="6"/>
  <c r="F205" i="6"/>
  <c r="J204" i="6"/>
  <c r="I204" i="6"/>
  <c r="H204" i="6"/>
  <c r="G204" i="6"/>
  <c r="F204" i="6"/>
  <c r="J203" i="6"/>
  <c r="I203" i="6"/>
  <c r="H203" i="6"/>
  <c r="G203" i="6"/>
  <c r="F203" i="6"/>
  <c r="J202" i="6"/>
  <c r="I202" i="6"/>
  <c r="H202" i="6"/>
  <c r="G202" i="6"/>
  <c r="F202" i="6"/>
  <c r="J201" i="6"/>
  <c r="I201" i="6"/>
  <c r="H201" i="6"/>
  <c r="G201" i="6"/>
  <c r="F201" i="6"/>
  <c r="J200" i="6"/>
  <c r="I200" i="6"/>
  <c r="H200" i="6"/>
  <c r="G200" i="6"/>
  <c r="F200" i="6"/>
  <c r="J199" i="6"/>
  <c r="I199" i="6"/>
  <c r="H199" i="6"/>
  <c r="G199" i="6"/>
  <c r="F199" i="6"/>
  <c r="J198" i="6"/>
  <c r="I198" i="6"/>
  <c r="H198" i="6"/>
  <c r="G198" i="6"/>
  <c r="F198" i="6"/>
  <c r="J197" i="6"/>
  <c r="I197" i="6"/>
  <c r="H197" i="6"/>
  <c r="G197" i="6"/>
  <c r="F197" i="6"/>
  <c r="J196" i="6"/>
  <c r="I196" i="6"/>
  <c r="H196" i="6"/>
  <c r="G196" i="6"/>
  <c r="F196" i="6"/>
  <c r="J195" i="6"/>
  <c r="I195" i="6"/>
  <c r="H195" i="6"/>
  <c r="G195" i="6"/>
  <c r="F195" i="6"/>
  <c r="J194" i="6"/>
  <c r="I194" i="6"/>
  <c r="H194" i="6"/>
  <c r="G194" i="6"/>
  <c r="F194" i="6"/>
  <c r="J193" i="6"/>
  <c r="I193" i="6"/>
  <c r="H193" i="6"/>
  <c r="G193" i="6"/>
  <c r="F193" i="6"/>
  <c r="J192" i="6"/>
  <c r="I192" i="6"/>
  <c r="H192" i="6"/>
  <c r="G192" i="6"/>
  <c r="F192" i="6"/>
  <c r="J191" i="6"/>
  <c r="I191" i="6"/>
  <c r="H191" i="6"/>
  <c r="G191" i="6"/>
  <c r="F191" i="6"/>
  <c r="J190" i="6"/>
  <c r="I190" i="6"/>
  <c r="H190" i="6"/>
  <c r="G190" i="6"/>
  <c r="F190" i="6"/>
  <c r="J189" i="6"/>
  <c r="I189" i="6"/>
  <c r="H189" i="6"/>
  <c r="G189" i="6"/>
  <c r="F189" i="6"/>
  <c r="J188" i="6"/>
  <c r="I188" i="6"/>
  <c r="H188" i="6"/>
  <c r="G188" i="6"/>
  <c r="F188" i="6"/>
  <c r="J187" i="6"/>
  <c r="I187" i="6"/>
  <c r="H187" i="6"/>
  <c r="G187" i="6"/>
  <c r="F187" i="6"/>
  <c r="J186" i="6"/>
  <c r="I186" i="6"/>
  <c r="H186" i="6"/>
  <c r="G186" i="6"/>
  <c r="F186" i="6"/>
  <c r="J185" i="6"/>
  <c r="I185" i="6"/>
  <c r="H185" i="6"/>
  <c r="G185" i="6"/>
  <c r="F185" i="6"/>
  <c r="J184" i="6"/>
  <c r="I184" i="6"/>
  <c r="H184" i="6"/>
  <c r="G184" i="6"/>
  <c r="F184" i="6"/>
  <c r="J183" i="6"/>
  <c r="I183" i="6"/>
  <c r="H183" i="6"/>
  <c r="G183" i="6"/>
  <c r="F183" i="6"/>
  <c r="J182" i="6"/>
  <c r="I182" i="6"/>
  <c r="H182" i="6"/>
  <c r="G182" i="6"/>
  <c r="F182" i="6"/>
  <c r="J181" i="6"/>
  <c r="I181" i="6"/>
  <c r="H181" i="6"/>
  <c r="G181" i="6"/>
  <c r="F181" i="6"/>
  <c r="J180" i="6"/>
  <c r="I180" i="6"/>
  <c r="H180" i="6"/>
  <c r="G180" i="6"/>
  <c r="F180" i="6"/>
  <c r="J179" i="6"/>
  <c r="I179" i="6"/>
  <c r="H179" i="6"/>
  <c r="G179" i="6"/>
  <c r="F179" i="6"/>
  <c r="J178" i="6"/>
  <c r="I178" i="6"/>
  <c r="H178" i="6"/>
  <c r="G178" i="6"/>
  <c r="F178" i="6"/>
  <c r="J177" i="6"/>
  <c r="I177" i="6"/>
  <c r="H177" i="6"/>
  <c r="G177" i="6"/>
  <c r="F177" i="6"/>
  <c r="J176" i="6"/>
  <c r="I176" i="6"/>
  <c r="H176" i="6"/>
  <c r="G176" i="6"/>
  <c r="F176" i="6"/>
  <c r="J175" i="6"/>
  <c r="I175" i="6"/>
  <c r="H175" i="6"/>
  <c r="G175" i="6"/>
  <c r="F175" i="6"/>
  <c r="J174" i="6"/>
  <c r="I174" i="6"/>
  <c r="H174" i="6"/>
  <c r="G174" i="6"/>
  <c r="F174" i="6"/>
  <c r="J173" i="6"/>
  <c r="I173" i="6"/>
  <c r="H173" i="6"/>
  <c r="G173" i="6"/>
  <c r="F173" i="6"/>
  <c r="J172" i="6"/>
  <c r="I172" i="6"/>
  <c r="H172" i="6"/>
  <c r="G172" i="6"/>
  <c r="F172" i="6"/>
  <c r="J171" i="6"/>
  <c r="I171" i="6"/>
  <c r="H171" i="6"/>
  <c r="G171" i="6"/>
  <c r="F171" i="6"/>
  <c r="J170" i="6"/>
  <c r="I170" i="6"/>
  <c r="H170" i="6"/>
  <c r="G170" i="6"/>
  <c r="F170" i="6"/>
  <c r="J169" i="6"/>
  <c r="I169" i="6"/>
  <c r="H169" i="6"/>
  <c r="G169" i="6"/>
  <c r="F169" i="6"/>
  <c r="J168" i="6"/>
  <c r="I168" i="6"/>
  <c r="H168" i="6"/>
  <c r="G168" i="6"/>
  <c r="F168" i="6"/>
  <c r="J167" i="6"/>
  <c r="I167" i="6"/>
  <c r="H167" i="6"/>
  <c r="G167" i="6"/>
  <c r="F167" i="6"/>
  <c r="J166" i="6"/>
  <c r="I166" i="6"/>
  <c r="H166" i="6"/>
  <c r="G166" i="6"/>
  <c r="F166" i="6"/>
  <c r="J165" i="6"/>
  <c r="I165" i="6"/>
  <c r="H165" i="6"/>
  <c r="G165" i="6"/>
  <c r="F165" i="6"/>
  <c r="J164" i="6"/>
  <c r="I164" i="6"/>
  <c r="H164" i="6"/>
  <c r="G164" i="6"/>
  <c r="F164" i="6"/>
  <c r="J163" i="6"/>
  <c r="I163" i="6"/>
  <c r="H163" i="6"/>
  <c r="G163" i="6"/>
  <c r="F163" i="6"/>
  <c r="J162" i="6"/>
  <c r="I162" i="6"/>
  <c r="H162" i="6"/>
  <c r="G162" i="6"/>
  <c r="F162" i="6"/>
  <c r="J161" i="6"/>
  <c r="I161" i="6"/>
  <c r="H161" i="6"/>
  <c r="G161" i="6"/>
  <c r="F161" i="6"/>
  <c r="J160" i="6"/>
  <c r="I160" i="6"/>
  <c r="H160" i="6"/>
  <c r="G160" i="6"/>
  <c r="F160" i="6"/>
  <c r="J159" i="6"/>
  <c r="I159" i="6"/>
  <c r="H159" i="6"/>
  <c r="G159" i="6"/>
  <c r="F159" i="6"/>
  <c r="J158" i="6"/>
  <c r="I158" i="6"/>
  <c r="H158" i="6"/>
  <c r="G158" i="6"/>
  <c r="F158" i="6"/>
  <c r="J157" i="6"/>
  <c r="I157" i="6"/>
  <c r="H157" i="6"/>
  <c r="G157" i="6"/>
  <c r="F157" i="6"/>
  <c r="J156" i="6"/>
  <c r="I156" i="6"/>
  <c r="H156" i="6"/>
  <c r="G156" i="6"/>
  <c r="F156" i="6"/>
  <c r="J155" i="6"/>
  <c r="I155" i="6"/>
  <c r="H155" i="6"/>
  <c r="G155" i="6"/>
  <c r="F155" i="6"/>
  <c r="J154" i="6"/>
  <c r="I154" i="6"/>
  <c r="H154" i="6"/>
  <c r="G154" i="6"/>
  <c r="F154" i="6"/>
  <c r="J153" i="6"/>
  <c r="I153" i="6"/>
  <c r="H153" i="6"/>
  <c r="G153" i="6"/>
  <c r="F153" i="6"/>
  <c r="J152" i="6"/>
  <c r="I152" i="6"/>
  <c r="H152" i="6"/>
  <c r="G152" i="6"/>
  <c r="F152" i="6"/>
  <c r="J151" i="6"/>
  <c r="I151" i="6"/>
  <c r="H151" i="6"/>
  <c r="G151" i="6"/>
  <c r="F151" i="6"/>
  <c r="J150" i="6"/>
  <c r="I150" i="6"/>
  <c r="H150" i="6"/>
  <c r="G150" i="6"/>
  <c r="F150" i="6"/>
  <c r="J149" i="6"/>
  <c r="I149" i="6"/>
  <c r="H149" i="6"/>
  <c r="G149" i="6"/>
  <c r="F149" i="6"/>
  <c r="J148" i="6"/>
  <c r="I148" i="6"/>
  <c r="H148" i="6"/>
  <c r="G148" i="6"/>
  <c r="F148" i="6"/>
  <c r="J147" i="6"/>
  <c r="I147" i="6"/>
  <c r="H147" i="6"/>
  <c r="G147" i="6"/>
  <c r="F147" i="6"/>
  <c r="J146" i="6"/>
  <c r="I146" i="6"/>
  <c r="H146" i="6"/>
  <c r="G146" i="6"/>
  <c r="F146" i="6"/>
  <c r="J145" i="6"/>
  <c r="I145" i="6"/>
  <c r="H145" i="6"/>
  <c r="G145" i="6"/>
  <c r="F145" i="6"/>
  <c r="J144" i="6"/>
  <c r="I144" i="6"/>
  <c r="H144" i="6"/>
  <c r="G144" i="6"/>
  <c r="F144" i="6"/>
  <c r="J143" i="6"/>
  <c r="I143" i="6"/>
  <c r="H143" i="6"/>
  <c r="G143" i="6"/>
  <c r="F143" i="6"/>
  <c r="J142" i="6"/>
  <c r="I142" i="6"/>
  <c r="H142" i="6"/>
  <c r="G142" i="6"/>
  <c r="F142" i="6"/>
  <c r="J141" i="6"/>
  <c r="I141" i="6"/>
  <c r="H141" i="6"/>
  <c r="G141" i="6"/>
  <c r="F141" i="6"/>
  <c r="J140" i="6"/>
  <c r="I140" i="6"/>
  <c r="H140" i="6"/>
  <c r="G140" i="6"/>
  <c r="F140" i="6"/>
  <c r="J139" i="6"/>
  <c r="I139" i="6"/>
  <c r="H139" i="6"/>
  <c r="G139" i="6"/>
  <c r="F139" i="6"/>
  <c r="J138" i="6"/>
  <c r="I138" i="6"/>
  <c r="H138" i="6"/>
  <c r="G138" i="6"/>
  <c r="F138" i="6"/>
  <c r="J137" i="6"/>
  <c r="I137" i="6"/>
  <c r="H137" i="6"/>
  <c r="G137" i="6"/>
  <c r="F137" i="6"/>
  <c r="J136" i="6"/>
  <c r="I136" i="6"/>
  <c r="H136" i="6"/>
  <c r="G136" i="6"/>
  <c r="F136" i="6"/>
  <c r="J135" i="6"/>
  <c r="I135" i="6"/>
  <c r="H135" i="6"/>
  <c r="G135" i="6"/>
  <c r="F135" i="6"/>
  <c r="J134" i="6"/>
  <c r="I134" i="6"/>
  <c r="H134" i="6"/>
  <c r="G134" i="6"/>
  <c r="F134" i="6"/>
  <c r="J133" i="6"/>
  <c r="I133" i="6"/>
  <c r="H133" i="6"/>
  <c r="G133" i="6"/>
  <c r="F133" i="6"/>
  <c r="J132" i="6"/>
  <c r="I132" i="6"/>
  <c r="H132" i="6"/>
  <c r="G132" i="6"/>
  <c r="F132" i="6"/>
  <c r="J131" i="6"/>
  <c r="I131" i="6"/>
  <c r="H131" i="6"/>
  <c r="G131" i="6"/>
  <c r="F131" i="6"/>
  <c r="J130" i="6"/>
  <c r="I130" i="6"/>
  <c r="H130" i="6"/>
  <c r="G130" i="6"/>
  <c r="F130" i="6"/>
  <c r="J129" i="6"/>
  <c r="I129" i="6"/>
  <c r="H129" i="6"/>
  <c r="G129" i="6"/>
  <c r="F129" i="6"/>
  <c r="J128" i="6"/>
  <c r="I128" i="6"/>
  <c r="H128" i="6"/>
  <c r="G128" i="6"/>
  <c r="F128" i="6"/>
  <c r="J121" i="6"/>
  <c r="I121" i="6"/>
  <c r="H121" i="6"/>
  <c r="G121" i="6"/>
  <c r="F121" i="6"/>
  <c r="J118" i="6"/>
  <c r="I118" i="6"/>
  <c r="H118" i="6"/>
  <c r="G118" i="6"/>
  <c r="F118" i="6"/>
  <c r="J113" i="6"/>
  <c r="I113" i="6"/>
  <c r="H113" i="6"/>
  <c r="G113" i="6"/>
  <c r="F113" i="6"/>
  <c r="J91" i="6"/>
  <c r="I91" i="6"/>
  <c r="H91" i="6"/>
  <c r="G91" i="6"/>
  <c r="F91" i="6"/>
  <c r="J95" i="6"/>
  <c r="I95" i="6"/>
  <c r="H95" i="6"/>
  <c r="G95" i="6"/>
  <c r="F95" i="6"/>
  <c r="J99" i="6"/>
  <c r="I99" i="6"/>
  <c r="H99" i="6"/>
  <c r="G99" i="6"/>
  <c r="F99" i="6"/>
  <c r="J103" i="6"/>
  <c r="I103" i="6"/>
  <c r="H103" i="6"/>
  <c r="G103" i="6"/>
  <c r="F103" i="6"/>
  <c r="J115" i="6"/>
  <c r="I115" i="6"/>
  <c r="H115" i="6"/>
  <c r="G115" i="6"/>
  <c r="F115" i="6"/>
  <c r="J98" i="6"/>
  <c r="I98" i="6"/>
  <c r="H98" i="6"/>
  <c r="G98" i="6"/>
  <c r="F98" i="6"/>
  <c r="J69" i="6"/>
  <c r="I69" i="6"/>
  <c r="H69" i="6"/>
  <c r="G69" i="6"/>
  <c r="F69" i="6"/>
  <c r="J104" i="6"/>
  <c r="I104" i="6"/>
  <c r="H104" i="6"/>
  <c r="G104" i="6"/>
  <c r="F104" i="6"/>
  <c r="J96" i="6"/>
  <c r="I96" i="6"/>
  <c r="H96" i="6"/>
  <c r="G96" i="6"/>
  <c r="F96" i="6"/>
  <c r="J100" i="6"/>
  <c r="I100" i="6"/>
  <c r="H100" i="6"/>
  <c r="G100" i="6"/>
  <c r="F100" i="6"/>
  <c r="J93" i="6"/>
  <c r="I93" i="6"/>
  <c r="H93" i="6"/>
  <c r="G93" i="6"/>
  <c r="F93" i="6"/>
  <c r="J102" i="6"/>
  <c r="I102" i="6"/>
  <c r="H102" i="6"/>
  <c r="G102" i="6"/>
  <c r="F102" i="6"/>
  <c r="J101" i="6"/>
  <c r="I101" i="6"/>
  <c r="H101" i="6"/>
  <c r="G101" i="6"/>
  <c r="F101" i="6"/>
  <c r="J106" i="6"/>
  <c r="I106" i="6"/>
  <c r="H106" i="6"/>
  <c r="G106" i="6"/>
  <c r="F106" i="6"/>
  <c r="J92" i="6"/>
  <c r="I92" i="6"/>
  <c r="H92" i="6"/>
  <c r="G92" i="6"/>
  <c r="F92" i="6"/>
  <c r="J94" i="6"/>
  <c r="I94" i="6"/>
  <c r="H94" i="6"/>
  <c r="G94" i="6"/>
  <c r="F94" i="6"/>
  <c r="J97" i="6"/>
  <c r="I97" i="6"/>
  <c r="H97" i="6"/>
  <c r="G97" i="6"/>
  <c r="F97" i="6"/>
  <c r="J105" i="6"/>
  <c r="I105" i="6"/>
  <c r="H105" i="6"/>
  <c r="G105" i="6"/>
  <c r="F105" i="6"/>
  <c r="J108" i="6"/>
  <c r="I108" i="6"/>
  <c r="H108" i="6"/>
  <c r="G108" i="6"/>
  <c r="F108" i="6"/>
  <c r="J116" i="6"/>
  <c r="I116" i="6"/>
  <c r="H116" i="6"/>
  <c r="G116" i="6"/>
  <c r="F116" i="6"/>
  <c r="J119" i="6"/>
  <c r="I119" i="6"/>
  <c r="H119" i="6"/>
  <c r="G119" i="6"/>
  <c r="F119" i="6"/>
  <c r="J117" i="6"/>
  <c r="I117" i="6"/>
  <c r="H117" i="6"/>
  <c r="G117" i="6"/>
  <c r="F117" i="6"/>
  <c r="J114" i="6"/>
  <c r="I114" i="6"/>
  <c r="H114" i="6"/>
  <c r="G114" i="6"/>
  <c r="F114" i="6"/>
  <c r="J120" i="6"/>
  <c r="I120" i="6"/>
  <c r="H120" i="6"/>
  <c r="G120" i="6"/>
  <c r="F120" i="6"/>
  <c r="J110" i="6"/>
  <c r="I110" i="6"/>
  <c r="H110" i="6"/>
  <c r="G110" i="6"/>
  <c r="F110" i="6"/>
  <c r="J127" i="6"/>
  <c r="I127" i="6"/>
  <c r="H127" i="6"/>
  <c r="G127" i="6"/>
  <c r="F127" i="6"/>
  <c r="J112" i="6"/>
  <c r="I112" i="6"/>
  <c r="H112" i="6"/>
  <c r="G112" i="6"/>
  <c r="F112" i="6"/>
  <c r="J109" i="6"/>
  <c r="I109" i="6"/>
  <c r="H109" i="6"/>
  <c r="G109" i="6"/>
  <c r="F109" i="6"/>
  <c r="J107" i="6"/>
  <c r="I107" i="6"/>
  <c r="H107" i="6"/>
  <c r="G107" i="6"/>
  <c r="F107" i="6"/>
  <c r="J123" i="6"/>
  <c r="I123" i="6"/>
  <c r="H123" i="6"/>
  <c r="G123" i="6"/>
  <c r="F123" i="6"/>
  <c r="J122" i="6"/>
  <c r="I122" i="6"/>
  <c r="H122" i="6"/>
  <c r="G122" i="6"/>
  <c r="F122" i="6"/>
  <c r="J111" i="6"/>
  <c r="I111" i="6"/>
  <c r="H111" i="6"/>
  <c r="G111" i="6"/>
  <c r="F111" i="6"/>
  <c r="J80" i="6"/>
  <c r="I80" i="6"/>
  <c r="H80" i="6"/>
  <c r="G80" i="6"/>
  <c r="F80" i="6"/>
  <c r="J77" i="6"/>
  <c r="I77" i="6"/>
  <c r="H77" i="6"/>
  <c r="G77" i="6"/>
  <c r="F77" i="6"/>
  <c r="J79" i="6"/>
  <c r="I79" i="6"/>
  <c r="H79" i="6"/>
  <c r="G79" i="6"/>
  <c r="F79" i="6"/>
  <c r="J82" i="6"/>
  <c r="I82" i="6"/>
  <c r="H82" i="6"/>
  <c r="G82" i="6"/>
  <c r="F82" i="6"/>
  <c r="J76" i="6"/>
  <c r="I76" i="6"/>
  <c r="H76" i="6"/>
  <c r="G76" i="6"/>
  <c r="F76" i="6"/>
  <c r="J87" i="6"/>
  <c r="I87" i="6"/>
  <c r="H87" i="6"/>
  <c r="G87" i="6"/>
  <c r="F87" i="6"/>
  <c r="J60" i="6"/>
  <c r="I60" i="6"/>
  <c r="H60" i="6"/>
  <c r="G60" i="6"/>
  <c r="F60" i="6"/>
  <c r="J65" i="6"/>
  <c r="I65" i="6"/>
  <c r="H65" i="6"/>
  <c r="G65" i="6"/>
  <c r="F65" i="6"/>
  <c r="J64" i="6"/>
  <c r="I64" i="6"/>
  <c r="H64" i="6"/>
  <c r="G64" i="6"/>
  <c r="F64" i="6"/>
  <c r="J59" i="6"/>
  <c r="I59" i="6"/>
  <c r="H59" i="6"/>
  <c r="G59" i="6"/>
  <c r="F59" i="6"/>
  <c r="J58" i="6"/>
  <c r="I58" i="6"/>
  <c r="H58" i="6"/>
  <c r="G58" i="6"/>
  <c r="F58" i="6"/>
  <c r="J62" i="6"/>
  <c r="I62" i="6"/>
  <c r="H62" i="6"/>
  <c r="G62" i="6"/>
  <c r="F62" i="6"/>
  <c r="J66" i="6"/>
  <c r="I66" i="6"/>
  <c r="H66" i="6"/>
  <c r="G66" i="6"/>
  <c r="F66" i="6"/>
  <c r="J63" i="6"/>
  <c r="I63" i="6"/>
  <c r="H63" i="6"/>
  <c r="G63" i="6"/>
  <c r="F63" i="6"/>
  <c r="J73" i="6"/>
  <c r="I73" i="6"/>
  <c r="H73" i="6"/>
  <c r="G73" i="6"/>
  <c r="F73" i="6"/>
  <c r="J68" i="6"/>
  <c r="I68" i="6"/>
  <c r="H68" i="6"/>
  <c r="G68" i="6"/>
  <c r="F68" i="6"/>
  <c r="J61" i="6"/>
  <c r="I61" i="6"/>
  <c r="H61" i="6"/>
  <c r="G61" i="6"/>
  <c r="F61" i="6"/>
  <c r="J14" i="6"/>
  <c r="I14" i="6"/>
  <c r="H14" i="6"/>
  <c r="G14" i="6"/>
  <c r="F14" i="6"/>
  <c r="J71" i="6"/>
  <c r="I71" i="6"/>
  <c r="H71" i="6"/>
  <c r="G71" i="6"/>
  <c r="F71" i="6"/>
  <c r="J72" i="6"/>
  <c r="I72" i="6"/>
  <c r="H72" i="6"/>
  <c r="G72" i="6"/>
  <c r="F72" i="6"/>
  <c r="J70" i="6"/>
  <c r="I70" i="6"/>
  <c r="H70" i="6"/>
  <c r="G70" i="6"/>
  <c r="F70" i="6"/>
  <c r="J67" i="6"/>
  <c r="I67" i="6"/>
  <c r="H67" i="6"/>
  <c r="G67" i="6"/>
  <c r="F67" i="6"/>
  <c r="J86" i="6"/>
  <c r="I86" i="6"/>
  <c r="H86" i="6"/>
  <c r="G86" i="6"/>
  <c r="F86" i="6"/>
  <c r="J81" i="6"/>
  <c r="I81" i="6"/>
  <c r="H81" i="6"/>
  <c r="G81" i="6"/>
  <c r="F81" i="6"/>
  <c r="J74" i="6"/>
  <c r="I74" i="6"/>
  <c r="H74" i="6"/>
  <c r="G74" i="6"/>
  <c r="F74" i="6"/>
  <c r="J75" i="6"/>
  <c r="I75" i="6"/>
  <c r="H75" i="6"/>
  <c r="G75" i="6"/>
  <c r="F75" i="6"/>
  <c r="J78" i="6"/>
  <c r="I78" i="6"/>
  <c r="H78" i="6"/>
  <c r="G78" i="6"/>
  <c r="F78" i="6"/>
  <c r="J90" i="6"/>
  <c r="I90" i="6"/>
  <c r="H90" i="6"/>
  <c r="G90" i="6"/>
  <c r="F90" i="6"/>
  <c r="J35" i="6"/>
  <c r="I35" i="6"/>
  <c r="H35" i="6"/>
  <c r="G35" i="6"/>
  <c r="F35" i="6"/>
  <c r="J47" i="6"/>
  <c r="I47" i="6"/>
  <c r="H47" i="6"/>
  <c r="G47" i="6"/>
  <c r="F47" i="6"/>
  <c r="J85" i="6"/>
  <c r="I85" i="6"/>
  <c r="H85" i="6"/>
  <c r="G85" i="6"/>
  <c r="F85" i="6"/>
  <c r="J89" i="6"/>
  <c r="I89" i="6"/>
  <c r="H89" i="6"/>
  <c r="G89" i="6"/>
  <c r="F89" i="6"/>
  <c r="J88" i="6"/>
  <c r="I88" i="6"/>
  <c r="H88" i="6"/>
  <c r="G88" i="6"/>
  <c r="F88" i="6"/>
  <c r="J84" i="6"/>
  <c r="I84" i="6"/>
  <c r="H84" i="6"/>
  <c r="G84" i="6"/>
  <c r="F84" i="6"/>
  <c r="J83" i="6"/>
  <c r="I83" i="6"/>
  <c r="H83" i="6"/>
  <c r="G83" i="6"/>
  <c r="F83" i="6"/>
  <c r="J6" i="6"/>
  <c r="I6" i="6"/>
  <c r="H6" i="6"/>
  <c r="G6" i="6"/>
  <c r="F6" i="6"/>
  <c r="J7" i="6"/>
  <c r="I7" i="6"/>
  <c r="H7" i="6"/>
  <c r="G7" i="6"/>
  <c r="F7" i="6"/>
  <c r="J23" i="6"/>
  <c r="I23" i="6"/>
  <c r="H23" i="6"/>
  <c r="G23" i="6"/>
  <c r="F23" i="6"/>
  <c r="J10" i="6"/>
  <c r="I10" i="6"/>
  <c r="H10" i="6"/>
  <c r="G10" i="6"/>
  <c r="F10" i="6"/>
  <c r="J18" i="6"/>
  <c r="I18" i="6"/>
  <c r="H18" i="6"/>
  <c r="G18" i="6"/>
  <c r="F18" i="6"/>
  <c r="J5" i="6"/>
  <c r="I5" i="6"/>
  <c r="H5" i="6"/>
  <c r="G5" i="6"/>
  <c r="F5" i="6"/>
  <c r="J21" i="6"/>
  <c r="I21" i="6"/>
  <c r="H21" i="6"/>
  <c r="G21" i="6"/>
  <c r="F21" i="6"/>
  <c r="J15" i="6"/>
  <c r="I15" i="6"/>
  <c r="H15" i="6"/>
  <c r="G15" i="6"/>
  <c r="F15" i="6"/>
  <c r="J4" i="6"/>
  <c r="I4" i="6"/>
  <c r="H4" i="6"/>
  <c r="G4" i="6"/>
  <c r="F4" i="6"/>
  <c r="J22" i="6"/>
  <c r="I22" i="6"/>
  <c r="H22" i="6"/>
  <c r="G22" i="6"/>
  <c r="F22" i="6"/>
  <c r="J9" i="6"/>
  <c r="I9" i="6"/>
  <c r="H9" i="6"/>
  <c r="G9" i="6"/>
  <c r="F9" i="6"/>
  <c r="J11" i="6"/>
  <c r="I11" i="6"/>
  <c r="H11" i="6"/>
  <c r="G11" i="6"/>
  <c r="F11" i="6"/>
  <c r="J12" i="6"/>
  <c r="I12" i="6"/>
  <c r="H12" i="6"/>
  <c r="G12" i="6"/>
  <c r="F12" i="6"/>
  <c r="J2" i="6"/>
  <c r="I2" i="6"/>
  <c r="H2" i="6"/>
  <c r="G2" i="6"/>
  <c r="F2" i="6"/>
  <c r="J8" i="6"/>
  <c r="I8" i="6"/>
  <c r="H8" i="6"/>
  <c r="G8" i="6"/>
  <c r="F8" i="6"/>
  <c r="J3" i="6"/>
  <c r="I3" i="6"/>
  <c r="H3" i="6"/>
  <c r="G3" i="6"/>
  <c r="F3" i="6"/>
  <c r="J19" i="6"/>
  <c r="I19" i="6"/>
  <c r="H19" i="6"/>
  <c r="G19" i="6"/>
  <c r="F19" i="6"/>
  <c r="J20" i="6"/>
  <c r="I20" i="6"/>
  <c r="H20" i="6"/>
  <c r="G20" i="6"/>
  <c r="F20" i="6"/>
  <c r="J17" i="6"/>
  <c r="I17" i="6"/>
  <c r="H17" i="6"/>
  <c r="G17" i="6"/>
  <c r="F17" i="6"/>
  <c r="J16" i="6"/>
  <c r="I16" i="6"/>
  <c r="H16" i="6"/>
  <c r="G16" i="6"/>
  <c r="F16" i="6"/>
  <c r="J13" i="6"/>
  <c r="I13" i="6"/>
  <c r="H13" i="6"/>
  <c r="G13" i="6"/>
  <c r="F13" i="6"/>
  <c r="J126" i="6"/>
  <c r="I126" i="6"/>
  <c r="H126" i="6"/>
  <c r="G126" i="6"/>
  <c r="F126" i="6"/>
  <c r="J125" i="6"/>
  <c r="I125" i="6"/>
  <c r="H125" i="6"/>
  <c r="G125" i="6"/>
  <c r="F125" i="6"/>
  <c r="J124" i="6"/>
  <c r="I124" i="6"/>
  <c r="H124" i="6"/>
  <c r="G124" i="6"/>
  <c r="F124" i="6"/>
  <c r="J27" i="6"/>
  <c r="I27" i="6"/>
  <c r="H27" i="6"/>
  <c r="G27" i="6"/>
  <c r="F27" i="6"/>
  <c r="J28" i="6"/>
  <c r="I28" i="6"/>
  <c r="H28" i="6"/>
  <c r="G28" i="6"/>
  <c r="F28" i="6"/>
  <c r="J31" i="6"/>
  <c r="I31" i="6"/>
  <c r="H31" i="6"/>
  <c r="G31" i="6"/>
  <c r="F31" i="6"/>
  <c r="J37" i="6"/>
  <c r="I37" i="6"/>
  <c r="H37" i="6"/>
  <c r="G37" i="6"/>
  <c r="F37" i="6"/>
  <c r="J29" i="6"/>
  <c r="I29" i="6"/>
  <c r="H29" i="6"/>
  <c r="G29" i="6"/>
  <c r="F29" i="6"/>
  <c r="J33" i="6"/>
  <c r="I33" i="6"/>
  <c r="H33" i="6"/>
  <c r="G33" i="6"/>
  <c r="F33" i="6"/>
  <c r="J38" i="6"/>
  <c r="I38" i="6"/>
  <c r="H38" i="6"/>
  <c r="G38" i="6"/>
  <c r="F38" i="6"/>
  <c r="J26" i="6"/>
  <c r="I26" i="6"/>
  <c r="H26" i="6"/>
  <c r="G26" i="6"/>
  <c r="F26" i="6"/>
  <c r="J42" i="6"/>
  <c r="I42" i="6"/>
  <c r="H42" i="6"/>
  <c r="G42" i="6"/>
  <c r="F42" i="6"/>
  <c r="J50" i="6"/>
  <c r="I50" i="6"/>
  <c r="H50" i="6"/>
  <c r="G50" i="6"/>
  <c r="F50" i="6"/>
  <c r="J30" i="6"/>
  <c r="I30" i="6"/>
  <c r="H30" i="6"/>
  <c r="G30" i="6"/>
  <c r="F30" i="6"/>
  <c r="J56" i="6"/>
  <c r="I56" i="6"/>
  <c r="H56" i="6"/>
  <c r="G56" i="6"/>
  <c r="F56" i="6"/>
  <c r="J53" i="6"/>
  <c r="I53" i="6"/>
  <c r="H53" i="6"/>
  <c r="G53" i="6"/>
  <c r="F53" i="6"/>
  <c r="J32" i="6"/>
  <c r="I32" i="6"/>
  <c r="H32" i="6"/>
  <c r="G32" i="6"/>
  <c r="F32" i="6"/>
  <c r="J54" i="6"/>
  <c r="I54" i="6"/>
  <c r="H54" i="6"/>
  <c r="G54" i="6"/>
  <c r="F54" i="6"/>
  <c r="J41" i="6"/>
  <c r="I41" i="6"/>
  <c r="H41" i="6"/>
  <c r="G41" i="6"/>
  <c r="F41" i="6"/>
  <c r="J36" i="6"/>
  <c r="I36" i="6"/>
  <c r="H36" i="6"/>
  <c r="G36" i="6"/>
  <c r="F36" i="6"/>
  <c r="J25" i="6"/>
  <c r="I25" i="6"/>
  <c r="H25" i="6"/>
  <c r="G25" i="6"/>
  <c r="F25" i="6"/>
  <c r="J46" i="6"/>
  <c r="I46" i="6"/>
  <c r="H46" i="6"/>
  <c r="G46" i="6"/>
  <c r="F46" i="6"/>
  <c r="J43" i="6"/>
  <c r="I43" i="6"/>
  <c r="H43" i="6"/>
  <c r="G43" i="6"/>
  <c r="F43" i="6"/>
  <c r="J52" i="6"/>
  <c r="I52" i="6"/>
  <c r="H52" i="6"/>
  <c r="G52" i="6"/>
  <c r="F52" i="6"/>
  <c r="J34" i="6"/>
  <c r="I34" i="6"/>
  <c r="H34" i="6"/>
  <c r="G34" i="6"/>
  <c r="F34" i="6"/>
  <c r="J48" i="6"/>
  <c r="I48" i="6"/>
  <c r="H48" i="6"/>
  <c r="G48" i="6"/>
  <c r="F48" i="6"/>
  <c r="J49" i="6"/>
  <c r="I49" i="6"/>
  <c r="H49" i="6"/>
  <c r="G49" i="6"/>
  <c r="F49" i="6"/>
  <c r="J45" i="6"/>
  <c r="I45" i="6"/>
  <c r="H45" i="6"/>
  <c r="G45" i="6"/>
  <c r="F45" i="6"/>
  <c r="J39" i="6"/>
  <c r="I39" i="6"/>
  <c r="H39" i="6"/>
  <c r="G39" i="6"/>
  <c r="F39" i="6"/>
  <c r="J40" i="6"/>
  <c r="I40" i="6"/>
  <c r="H40" i="6"/>
  <c r="G40" i="6"/>
  <c r="F40" i="6"/>
  <c r="J44" i="6"/>
  <c r="I44" i="6"/>
  <c r="H44" i="6"/>
  <c r="G44" i="6"/>
  <c r="F44" i="6"/>
  <c r="J55" i="6"/>
  <c r="I55" i="6"/>
  <c r="H55" i="6"/>
  <c r="G55" i="6"/>
  <c r="F55" i="6"/>
  <c r="J57" i="6"/>
  <c r="I57" i="6"/>
  <c r="H57" i="6"/>
  <c r="G57" i="6"/>
  <c r="F57" i="6"/>
  <c r="J51" i="6"/>
  <c r="I51" i="6"/>
  <c r="H51" i="6"/>
  <c r="G51" i="6"/>
  <c r="F51" i="6"/>
  <c r="J24" i="6"/>
  <c r="I24" i="6"/>
  <c r="H24" i="6"/>
  <c r="G24" i="6"/>
  <c r="F24" i="6"/>
  <c r="J300" i="5"/>
  <c r="I300" i="5"/>
  <c r="H300" i="5"/>
  <c r="G300" i="5"/>
  <c r="F300" i="5"/>
  <c r="J299" i="5"/>
  <c r="I299" i="5"/>
  <c r="H299" i="5"/>
  <c r="G299" i="5"/>
  <c r="F299" i="5"/>
  <c r="J298" i="5"/>
  <c r="I298" i="5"/>
  <c r="H298" i="5"/>
  <c r="G298" i="5"/>
  <c r="F298" i="5"/>
  <c r="J297" i="5"/>
  <c r="I297" i="5"/>
  <c r="H297" i="5"/>
  <c r="G297" i="5"/>
  <c r="F297" i="5"/>
  <c r="J296" i="5"/>
  <c r="I296" i="5"/>
  <c r="H296" i="5"/>
  <c r="G296" i="5"/>
  <c r="F296" i="5"/>
  <c r="J295" i="5"/>
  <c r="I295" i="5"/>
  <c r="H295" i="5"/>
  <c r="G295" i="5"/>
  <c r="F295" i="5"/>
  <c r="J294" i="5"/>
  <c r="I294" i="5"/>
  <c r="H294" i="5"/>
  <c r="G294" i="5"/>
  <c r="F294" i="5"/>
  <c r="J293" i="5"/>
  <c r="I293" i="5"/>
  <c r="H293" i="5"/>
  <c r="G293" i="5"/>
  <c r="F293" i="5"/>
  <c r="J292" i="5"/>
  <c r="I292" i="5"/>
  <c r="H292" i="5"/>
  <c r="G292" i="5"/>
  <c r="F292" i="5"/>
  <c r="J291" i="5"/>
  <c r="I291" i="5"/>
  <c r="H291" i="5"/>
  <c r="G291" i="5"/>
  <c r="F291" i="5"/>
  <c r="J290" i="5"/>
  <c r="I290" i="5"/>
  <c r="H290" i="5"/>
  <c r="G290" i="5"/>
  <c r="F290" i="5"/>
  <c r="J289" i="5"/>
  <c r="I289" i="5"/>
  <c r="H289" i="5"/>
  <c r="G289" i="5"/>
  <c r="F289" i="5"/>
  <c r="J288" i="5"/>
  <c r="I288" i="5"/>
  <c r="H288" i="5"/>
  <c r="G288" i="5"/>
  <c r="F288" i="5"/>
  <c r="J287" i="5"/>
  <c r="I287" i="5"/>
  <c r="H287" i="5"/>
  <c r="G287" i="5"/>
  <c r="F287" i="5"/>
  <c r="J286" i="5"/>
  <c r="I286" i="5"/>
  <c r="H286" i="5"/>
  <c r="G286" i="5"/>
  <c r="F286" i="5"/>
  <c r="J285" i="5"/>
  <c r="I285" i="5"/>
  <c r="H285" i="5"/>
  <c r="G285" i="5"/>
  <c r="F285" i="5"/>
  <c r="J284" i="5"/>
  <c r="I284" i="5"/>
  <c r="H284" i="5"/>
  <c r="G284" i="5"/>
  <c r="F284" i="5"/>
  <c r="J283" i="5"/>
  <c r="I283" i="5"/>
  <c r="H283" i="5"/>
  <c r="G283" i="5"/>
  <c r="F283" i="5"/>
  <c r="J282" i="5"/>
  <c r="I282" i="5"/>
  <c r="H282" i="5"/>
  <c r="G282" i="5"/>
  <c r="F282" i="5"/>
  <c r="J281" i="5"/>
  <c r="I281" i="5"/>
  <c r="H281" i="5"/>
  <c r="G281" i="5"/>
  <c r="F281" i="5"/>
  <c r="J280" i="5"/>
  <c r="I280" i="5"/>
  <c r="H280" i="5"/>
  <c r="G280" i="5"/>
  <c r="F280" i="5"/>
  <c r="J279" i="5"/>
  <c r="I279" i="5"/>
  <c r="H279" i="5"/>
  <c r="G279" i="5"/>
  <c r="F279" i="5"/>
  <c r="J278" i="5"/>
  <c r="I278" i="5"/>
  <c r="H278" i="5"/>
  <c r="G278" i="5"/>
  <c r="F278" i="5"/>
  <c r="J277" i="5"/>
  <c r="I277" i="5"/>
  <c r="H277" i="5"/>
  <c r="G277" i="5"/>
  <c r="F277" i="5"/>
  <c r="J276" i="5"/>
  <c r="I276" i="5"/>
  <c r="H276" i="5"/>
  <c r="G276" i="5"/>
  <c r="F276" i="5"/>
  <c r="J275" i="5"/>
  <c r="I275" i="5"/>
  <c r="H275" i="5"/>
  <c r="G275" i="5"/>
  <c r="F275" i="5"/>
  <c r="J274" i="5"/>
  <c r="I274" i="5"/>
  <c r="H274" i="5"/>
  <c r="G274" i="5"/>
  <c r="F274" i="5"/>
  <c r="J273" i="5"/>
  <c r="I273" i="5"/>
  <c r="H273" i="5"/>
  <c r="G273" i="5"/>
  <c r="F273" i="5"/>
  <c r="J272" i="5"/>
  <c r="I272" i="5"/>
  <c r="H272" i="5"/>
  <c r="G272" i="5"/>
  <c r="F272" i="5"/>
  <c r="J271" i="5"/>
  <c r="I271" i="5"/>
  <c r="H271" i="5"/>
  <c r="G271" i="5"/>
  <c r="F271" i="5"/>
  <c r="J270" i="5"/>
  <c r="I270" i="5"/>
  <c r="H270" i="5"/>
  <c r="G270" i="5"/>
  <c r="F270" i="5"/>
  <c r="J269" i="5"/>
  <c r="I269" i="5"/>
  <c r="H269" i="5"/>
  <c r="G269" i="5"/>
  <c r="F269" i="5"/>
  <c r="J268" i="5"/>
  <c r="I268" i="5"/>
  <c r="H268" i="5"/>
  <c r="G268" i="5"/>
  <c r="F268" i="5"/>
  <c r="J267" i="5"/>
  <c r="I267" i="5"/>
  <c r="H267" i="5"/>
  <c r="G267" i="5"/>
  <c r="F267" i="5"/>
  <c r="J266" i="5"/>
  <c r="I266" i="5"/>
  <c r="H266" i="5"/>
  <c r="G266" i="5"/>
  <c r="F266" i="5"/>
  <c r="J265" i="5"/>
  <c r="I265" i="5"/>
  <c r="H265" i="5"/>
  <c r="G265" i="5"/>
  <c r="F265" i="5"/>
  <c r="J264" i="5"/>
  <c r="I264" i="5"/>
  <c r="H264" i="5"/>
  <c r="G264" i="5"/>
  <c r="F264" i="5"/>
  <c r="J263" i="5"/>
  <c r="I263" i="5"/>
  <c r="H263" i="5"/>
  <c r="G263" i="5"/>
  <c r="F263" i="5"/>
  <c r="J262" i="5"/>
  <c r="I262" i="5"/>
  <c r="H262" i="5"/>
  <c r="G262" i="5"/>
  <c r="F262" i="5"/>
  <c r="J261" i="5"/>
  <c r="I261" i="5"/>
  <c r="H261" i="5"/>
  <c r="G261" i="5"/>
  <c r="F261" i="5"/>
  <c r="J260" i="5"/>
  <c r="I260" i="5"/>
  <c r="H260" i="5"/>
  <c r="G260" i="5"/>
  <c r="F260" i="5"/>
  <c r="J259" i="5"/>
  <c r="I259" i="5"/>
  <c r="H259" i="5"/>
  <c r="G259" i="5"/>
  <c r="F259" i="5"/>
  <c r="J258" i="5"/>
  <c r="I258" i="5"/>
  <c r="H258" i="5"/>
  <c r="G258" i="5"/>
  <c r="F258" i="5"/>
  <c r="J257" i="5"/>
  <c r="I257" i="5"/>
  <c r="H257" i="5"/>
  <c r="G257" i="5"/>
  <c r="F257" i="5"/>
  <c r="J256" i="5"/>
  <c r="I256" i="5"/>
  <c r="H256" i="5"/>
  <c r="G256" i="5"/>
  <c r="F256" i="5"/>
  <c r="J255" i="5"/>
  <c r="I255" i="5"/>
  <c r="H255" i="5"/>
  <c r="G255" i="5"/>
  <c r="F255" i="5"/>
  <c r="J254" i="5"/>
  <c r="I254" i="5"/>
  <c r="H254" i="5"/>
  <c r="G254" i="5"/>
  <c r="F254" i="5"/>
  <c r="J253" i="5"/>
  <c r="I253" i="5"/>
  <c r="H253" i="5"/>
  <c r="G253" i="5"/>
  <c r="F253" i="5"/>
  <c r="J252" i="5"/>
  <c r="I252" i="5"/>
  <c r="H252" i="5"/>
  <c r="G252" i="5"/>
  <c r="F252" i="5"/>
  <c r="J251" i="5"/>
  <c r="I251" i="5"/>
  <c r="H251" i="5"/>
  <c r="G251" i="5"/>
  <c r="F251" i="5"/>
  <c r="J250" i="5"/>
  <c r="I250" i="5"/>
  <c r="H250" i="5"/>
  <c r="G250" i="5"/>
  <c r="F250" i="5"/>
  <c r="J249" i="5"/>
  <c r="I249" i="5"/>
  <c r="H249" i="5"/>
  <c r="G249" i="5"/>
  <c r="F249" i="5"/>
  <c r="J248" i="5"/>
  <c r="I248" i="5"/>
  <c r="H248" i="5"/>
  <c r="G248" i="5"/>
  <c r="F248" i="5"/>
  <c r="J247" i="5"/>
  <c r="I247" i="5"/>
  <c r="H247" i="5"/>
  <c r="G247" i="5"/>
  <c r="F247" i="5"/>
  <c r="J246" i="5"/>
  <c r="I246" i="5"/>
  <c r="H246" i="5"/>
  <c r="G246" i="5"/>
  <c r="F246" i="5"/>
  <c r="J245" i="5"/>
  <c r="I245" i="5"/>
  <c r="H245" i="5"/>
  <c r="G245" i="5"/>
  <c r="F245" i="5"/>
  <c r="J244" i="5"/>
  <c r="I244" i="5"/>
  <c r="H244" i="5"/>
  <c r="G244" i="5"/>
  <c r="F244" i="5"/>
  <c r="J243" i="5"/>
  <c r="I243" i="5"/>
  <c r="H243" i="5"/>
  <c r="G243" i="5"/>
  <c r="F243" i="5"/>
  <c r="J242" i="5"/>
  <c r="I242" i="5"/>
  <c r="H242" i="5"/>
  <c r="G242" i="5"/>
  <c r="F242" i="5"/>
  <c r="J241" i="5"/>
  <c r="I241" i="5"/>
  <c r="H241" i="5"/>
  <c r="G241" i="5"/>
  <c r="F241" i="5"/>
  <c r="J240" i="5"/>
  <c r="I240" i="5"/>
  <c r="H240" i="5"/>
  <c r="G240" i="5"/>
  <c r="F240" i="5"/>
  <c r="J239" i="5"/>
  <c r="I239" i="5"/>
  <c r="H239" i="5"/>
  <c r="G239" i="5"/>
  <c r="F239" i="5"/>
  <c r="J238" i="5"/>
  <c r="I238" i="5"/>
  <c r="H238" i="5"/>
  <c r="G238" i="5"/>
  <c r="F238" i="5"/>
  <c r="J237" i="5"/>
  <c r="I237" i="5"/>
  <c r="H237" i="5"/>
  <c r="G237" i="5"/>
  <c r="F237" i="5"/>
  <c r="J236" i="5"/>
  <c r="I236" i="5"/>
  <c r="H236" i="5"/>
  <c r="G236" i="5"/>
  <c r="F236" i="5"/>
  <c r="J235" i="5"/>
  <c r="I235" i="5"/>
  <c r="H235" i="5"/>
  <c r="G235" i="5"/>
  <c r="F235" i="5"/>
  <c r="J234" i="5"/>
  <c r="I234" i="5"/>
  <c r="H234" i="5"/>
  <c r="G234" i="5"/>
  <c r="F234" i="5"/>
  <c r="J233" i="5"/>
  <c r="I233" i="5"/>
  <c r="H233" i="5"/>
  <c r="G233" i="5"/>
  <c r="F233" i="5"/>
  <c r="J232" i="5"/>
  <c r="I232" i="5"/>
  <c r="H232" i="5"/>
  <c r="G232" i="5"/>
  <c r="F232" i="5"/>
  <c r="J231" i="5"/>
  <c r="I231" i="5"/>
  <c r="H231" i="5"/>
  <c r="G231" i="5"/>
  <c r="F231" i="5"/>
  <c r="J230" i="5"/>
  <c r="I230" i="5"/>
  <c r="H230" i="5"/>
  <c r="G230" i="5"/>
  <c r="F230" i="5"/>
  <c r="J229" i="5"/>
  <c r="I229" i="5"/>
  <c r="H229" i="5"/>
  <c r="G229" i="5"/>
  <c r="F229" i="5"/>
  <c r="J228" i="5"/>
  <c r="I228" i="5"/>
  <c r="H228" i="5"/>
  <c r="G228" i="5"/>
  <c r="F228" i="5"/>
  <c r="J227" i="5"/>
  <c r="I227" i="5"/>
  <c r="H227" i="5"/>
  <c r="G227" i="5"/>
  <c r="F227" i="5"/>
  <c r="J226" i="5"/>
  <c r="I226" i="5"/>
  <c r="H226" i="5"/>
  <c r="G226" i="5"/>
  <c r="F226" i="5"/>
  <c r="J225" i="5"/>
  <c r="I225" i="5"/>
  <c r="H225" i="5"/>
  <c r="G225" i="5"/>
  <c r="F225" i="5"/>
  <c r="J224" i="5"/>
  <c r="I224" i="5"/>
  <c r="H224" i="5"/>
  <c r="G224" i="5"/>
  <c r="F224" i="5"/>
  <c r="J223" i="5"/>
  <c r="I223" i="5"/>
  <c r="H223" i="5"/>
  <c r="G223" i="5"/>
  <c r="F223" i="5"/>
  <c r="J222" i="5"/>
  <c r="I222" i="5"/>
  <c r="H222" i="5"/>
  <c r="G222" i="5"/>
  <c r="F222" i="5"/>
  <c r="J221" i="5"/>
  <c r="I221" i="5"/>
  <c r="H221" i="5"/>
  <c r="G221" i="5"/>
  <c r="F221" i="5"/>
  <c r="J220" i="5"/>
  <c r="I220" i="5"/>
  <c r="H220" i="5"/>
  <c r="G220" i="5"/>
  <c r="F220" i="5"/>
  <c r="J219" i="5"/>
  <c r="I219" i="5"/>
  <c r="H219" i="5"/>
  <c r="G219" i="5"/>
  <c r="F219" i="5"/>
  <c r="J218" i="5"/>
  <c r="I218" i="5"/>
  <c r="H218" i="5"/>
  <c r="G218" i="5"/>
  <c r="F218" i="5"/>
  <c r="J217" i="5"/>
  <c r="I217" i="5"/>
  <c r="H217" i="5"/>
  <c r="G217" i="5"/>
  <c r="F217" i="5"/>
  <c r="J216" i="5"/>
  <c r="I216" i="5"/>
  <c r="H216" i="5"/>
  <c r="G216" i="5"/>
  <c r="F216" i="5"/>
  <c r="J215" i="5"/>
  <c r="I215" i="5"/>
  <c r="H215" i="5"/>
  <c r="G215" i="5"/>
  <c r="F215" i="5"/>
  <c r="J214" i="5"/>
  <c r="I214" i="5"/>
  <c r="H214" i="5"/>
  <c r="G214" i="5"/>
  <c r="F214" i="5"/>
  <c r="J213" i="5"/>
  <c r="I213" i="5"/>
  <c r="H213" i="5"/>
  <c r="G213" i="5"/>
  <c r="F213" i="5"/>
  <c r="J212" i="5"/>
  <c r="I212" i="5"/>
  <c r="H212" i="5"/>
  <c r="G212" i="5"/>
  <c r="F212" i="5"/>
  <c r="J211" i="5"/>
  <c r="I211" i="5"/>
  <c r="H211" i="5"/>
  <c r="G211" i="5"/>
  <c r="F211" i="5"/>
  <c r="J210" i="5"/>
  <c r="I210" i="5"/>
  <c r="H210" i="5"/>
  <c r="G210" i="5"/>
  <c r="F210" i="5"/>
  <c r="J209" i="5"/>
  <c r="I209" i="5"/>
  <c r="H209" i="5"/>
  <c r="G209" i="5"/>
  <c r="F209" i="5"/>
  <c r="J208" i="5"/>
  <c r="I208" i="5"/>
  <c r="H208" i="5"/>
  <c r="G208" i="5"/>
  <c r="F208" i="5"/>
  <c r="J207" i="5"/>
  <c r="I207" i="5"/>
  <c r="H207" i="5"/>
  <c r="G207" i="5"/>
  <c r="F207" i="5"/>
  <c r="J206" i="5"/>
  <c r="I206" i="5"/>
  <c r="H206" i="5"/>
  <c r="G206" i="5"/>
  <c r="F206" i="5"/>
  <c r="J205" i="5"/>
  <c r="I205" i="5"/>
  <c r="H205" i="5"/>
  <c r="G205" i="5"/>
  <c r="F205" i="5"/>
  <c r="J204" i="5"/>
  <c r="I204" i="5"/>
  <c r="H204" i="5"/>
  <c r="G204" i="5"/>
  <c r="F204" i="5"/>
  <c r="J203" i="5"/>
  <c r="I203" i="5"/>
  <c r="H203" i="5"/>
  <c r="G203" i="5"/>
  <c r="F203" i="5"/>
  <c r="J202" i="5"/>
  <c r="I202" i="5"/>
  <c r="H202" i="5"/>
  <c r="G202" i="5"/>
  <c r="F202" i="5"/>
  <c r="J201" i="5"/>
  <c r="I201" i="5"/>
  <c r="H201" i="5"/>
  <c r="G201" i="5"/>
  <c r="F201" i="5"/>
  <c r="J200" i="5"/>
  <c r="I200" i="5"/>
  <c r="H200" i="5"/>
  <c r="G200" i="5"/>
  <c r="F200" i="5"/>
  <c r="J199" i="5"/>
  <c r="I199" i="5"/>
  <c r="H199" i="5"/>
  <c r="G199" i="5"/>
  <c r="F199" i="5"/>
  <c r="J198" i="5"/>
  <c r="I198" i="5"/>
  <c r="H198" i="5"/>
  <c r="G198" i="5"/>
  <c r="F198" i="5"/>
  <c r="J197" i="5"/>
  <c r="I197" i="5"/>
  <c r="H197" i="5"/>
  <c r="G197" i="5"/>
  <c r="F197" i="5"/>
  <c r="J196" i="5"/>
  <c r="I196" i="5"/>
  <c r="H196" i="5"/>
  <c r="G196" i="5"/>
  <c r="F196" i="5"/>
  <c r="J195" i="5"/>
  <c r="I195" i="5"/>
  <c r="H195" i="5"/>
  <c r="G195" i="5"/>
  <c r="F195" i="5"/>
  <c r="J194" i="5"/>
  <c r="I194" i="5"/>
  <c r="H194" i="5"/>
  <c r="G194" i="5"/>
  <c r="F194" i="5"/>
  <c r="J193" i="5"/>
  <c r="I193" i="5"/>
  <c r="H193" i="5"/>
  <c r="G193" i="5"/>
  <c r="F193" i="5"/>
  <c r="J192" i="5"/>
  <c r="I192" i="5"/>
  <c r="H192" i="5"/>
  <c r="G192" i="5"/>
  <c r="F192" i="5"/>
  <c r="J191" i="5"/>
  <c r="I191" i="5"/>
  <c r="H191" i="5"/>
  <c r="G191" i="5"/>
  <c r="F191" i="5"/>
  <c r="J190" i="5"/>
  <c r="I190" i="5"/>
  <c r="H190" i="5"/>
  <c r="G190" i="5"/>
  <c r="F190" i="5"/>
  <c r="J189" i="5"/>
  <c r="I189" i="5"/>
  <c r="H189" i="5"/>
  <c r="G189" i="5"/>
  <c r="F189" i="5"/>
  <c r="J188" i="5"/>
  <c r="I188" i="5"/>
  <c r="H188" i="5"/>
  <c r="G188" i="5"/>
  <c r="F188" i="5"/>
  <c r="J187" i="5"/>
  <c r="I187" i="5"/>
  <c r="H187" i="5"/>
  <c r="G187" i="5"/>
  <c r="F187" i="5"/>
  <c r="J186" i="5"/>
  <c r="I186" i="5"/>
  <c r="H186" i="5"/>
  <c r="G186" i="5"/>
  <c r="F186" i="5"/>
  <c r="J185" i="5"/>
  <c r="I185" i="5"/>
  <c r="H185" i="5"/>
  <c r="G185" i="5"/>
  <c r="F185" i="5"/>
  <c r="J184" i="5"/>
  <c r="I184" i="5"/>
  <c r="H184" i="5"/>
  <c r="G184" i="5"/>
  <c r="F184" i="5"/>
  <c r="J183" i="5"/>
  <c r="I183" i="5"/>
  <c r="H183" i="5"/>
  <c r="G183" i="5"/>
  <c r="F183" i="5"/>
  <c r="J182" i="5"/>
  <c r="I182" i="5"/>
  <c r="H182" i="5"/>
  <c r="G182" i="5"/>
  <c r="F182" i="5"/>
  <c r="J181" i="5"/>
  <c r="I181" i="5"/>
  <c r="H181" i="5"/>
  <c r="G181" i="5"/>
  <c r="F181" i="5"/>
  <c r="J180" i="5"/>
  <c r="I180" i="5"/>
  <c r="H180" i="5"/>
  <c r="G180" i="5"/>
  <c r="F180" i="5"/>
  <c r="J179" i="5"/>
  <c r="I179" i="5"/>
  <c r="H179" i="5"/>
  <c r="G179" i="5"/>
  <c r="F179" i="5"/>
  <c r="J178" i="5"/>
  <c r="I178" i="5"/>
  <c r="H178" i="5"/>
  <c r="G178" i="5"/>
  <c r="F178" i="5"/>
  <c r="J177" i="5"/>
  <c r="I177" i="5"/>
  <c r="H177" i="5"/>
  <c r="G177" i="5"/>
  <c r="F177" i="5"/>
  <c r="J176" i="5"/>
  <c r="I176" i="5"/>
  <c r="H176" i="5"/>
  <c r="G176" i="5"/>
  <c r="F176" i="5"/>
  <c r="J175" i="5"/>
  <c r="I175" i="5"/>
  <c r="H175" i="5"/>
  <c r="G175" i="5"/>
  <c r="F175" i="5"/>
  <c r="J125" i="5"/>
  <c r="I125" i="5"/>
  <c r="H125" i="5"/>
  <c r="G125" i="5"/>
  <c r="F125" i="5"/>
  <c r="J123" i="5"/>
  <c r="I123" i="5"/>
  <c r="H123" i="5"/>
  <c r="G123" i="5"/>
  <c r="F123" i="5"/>
  <c r="J130" i="5"/>
  <c r="I130" i="5"/>
  <c r="H130" i="5"/>
  <c r="G130" i="5"/>
  <c r="F130" i="5"/>
  <c r="J127" i="5"/>
  <c r="I127" i="5"/>
  <c r="H127" i="5"/>
  <c r="G127" i="5"/>
  <c r="F127" i="5"/>
  <c r="J124" i="5"/>
  <c r="I124" i="5"/>
  <c r="H124" i="5"/>
  <c r="G124" i="5"/>
  <c r="F124" i="5"/>
  <c r="J126" i="5"/>
  <c r="I126" i="5"/>
  <c r="H126" i="5"/>
  <c r="G126" i="5"/>
  <c r="F126" i="5"/>
  <c r="J128" i="5"/>
  <c r="I128" i="5"/>
  <c r="H128" i="5"/>
  <c r="G128" i="5"/>
  <c r="F128" i="5"/>
  <c r="J134" i="5"/>
  <c r="I134" i="5"/>
  <c r="H134" i="5"/>
  <c r="G134" i="5"/>
  <c r="F134" i="5"/>
  <c r="J131" i="5"/>
  <c r="I131" i="5"/>
  <c r="H131" i="5"/>
  <c r="G131" i="5"/>
  <c r="F131" i="5"/>
  <c r="J133" i="5"/>
  <c r="I133" i="5"/>
  <c r="H133" i="5"/>
  <c r="G133" i="5"/>
  <c r="F133" i="5"/>
  <c r="J129" i="5"/>
  <c r="I129" i="5"/>
  <c r="H129" i="5"/>
  <c r="G129" i="5"/>
  <c r="F129" i="5"/>
  <c r="J132" i="5"/>
  <c r="I132" i="5"/>
  <c r="H132" i="5"/>
  <c r="G132" i="5"/>
  <c r="F132" i="5"/>
  <c r="J174" i="5"/>
  <c r="I174" i="5"/>
  <c r="H174" i="5"/>
  <c r="G174" i="5"/>
  <c r="F174" i="5"/>
  <c r="J173" i="5"/>
  <c r="I173" i="5"/>
  <c r="H173" i="5"/>
  <c r="G173" i="5"/>
  <c r="F173" i="5"/>
  <c r="J172" i="5"/>
  <c r="I172" i="5"/>
  <c r="H172" i="5"/>
  <c r="G172" i="5"/>
  <c r="F172" i="5"/>
  <c r="J135" i="5"/>
  <c r="I135" i="5"/>
  <c r="H135" i="5"/>
  <c r="G135" i="5"/>
  <c r="F135" i="5"/>
  <c r="J139" i="5"/>
  <c r="I139" i="5"/>
  <c r="H139" i="5"/>
  <c r="G139" i="5"/>
  <c r="F139" i="5"/>
  <c r="J137" i="5"/>
  <c r="I137" i="5"/>
  <c r="H137" i="5"/>
  <c r="G137" i="5"/>
  <c r="F137" i="5"/>
  <c r="J138" i="5"/>
  <c r="I138" i="5"/>
  <c r="H138" i="5"/>
  <c r="G138" i="5"/>
  <c r="F138" i="5"/>
  <c r="J171" i="5"/>
  <c r="I171" i="5"/>
  <c r="H171" i="5"/>
  <c r="G171" i="5"/>
  <c r="F171" i="5"/>
  <c r="J170" i="5"/>
  <c r="I170" i="5"/>
  <c r="H170" i="5"/>
  <c r="G170" i="5"/>
  <c r="F170" i="5"/>
  <c r="J169" i="5"/>
  <c r="I169" i="5"/>
  <c r="H169" i="5"/>
  <c r="G169" i="5"/>
  <c r="F169" i="5"/>
  <c r="J158" i="5"/>
  <c r="I158" i="5"/>
  <c r="H158" i="5"/>
  <c r="G158" i="5"/>
  <c r="F158" i="5"/>
  <c r="J147" i="5"/>
  <c r="I147" i="5"/>
  <c r="H147" i="5"/>
  <c r="G147" i="5"/>
  <c r="F147" i="5"/>
  <c r="J141" i="5"/>
  <c r="I141" i="5"/>
  <c r="H141" i="5"/>
  <c r="G141" i="5"/>
  <c r="F141" i="5"/>
  <c r="J136" i="5"/>
  <c r="I136" i="5"/>
  <c r="H136" i="5"/>
  <c r="G136" i="5"/>
  <c r="F136" i="5"/>
  <c r="J146" i="5"/>
  <c r="I146" i="5"/>
  <c r="H146" i="5"/>
  <c r="G146" i="5"/>
  <c r="F146" i="5"/>
  <c r="J145" i="5"/>
  <c r="I145" i="5"/>
  <c r="H145" i="5"/>
  <c r="G145" i="5"/>
  <c r="F145" i="5"/>
  <c r="J152" i="5"/>
  <c r="I152" i="5"/>
  <c r="H152" i="5"/>
  <c r="G152" i="5"/>
  <c r="F152" i="5"/>
  <c r="J142" i="5"/>
  <c r="I142" i="5"/>
  <c r="H142" i="5"/>
  <c r="G142" i="5"/>
  <c r="F142" i="5"/>
  <c r="J153" i="5"/>
  <c r="I153" i="5"/>
  <c r="H153" i="5"/>
  <c r="G153" i="5"/>
  <c r="F153" i="5"/>
  <c r="J150" i="5"/>
  <c r="I150" i="5"/>
  <c r="H150" i="5"/>
  <c r="G150" i="5"/>
  <c r="F150" i="5"/>
  <c r="J140" i="5"/>
  <c r="I140" i="5"/>
  <c r="H140" i="5"/>
  <c r="G140" i="5"/>
  <c r="F140" i="5"/>
  <c r="J163" i="5"/>
  <c r="I163" i="5"/>
  <c r="H163" i="5"/>
  <c r="G163" i="5"/>
  <c r="F163" i="5"/>
  <c r="J149" i="5"/>
  <c r="I149" i="5"/>
  <c r="H149" i="5"/>
  <c r="G149" i="5"/>
  <c r="F149" i="5"/>
  <c r="J161" i="5"/>
  <c r="I161" i="5"/>
  <c r="H161" i="5"/>
  <c r="G161" i="5"/>
  <c r="F161" i="5"/>
  <c r="J155" i="5"/>
  <c r="I155" i="5"/>
  <c r="H155" i="5"/>
  <c r="G155" i="5"/>
  <c r="F155" i="5"/>
  <c r="J148" i="5"/>
  <c r="I148" i="5"/>
  <c r="H148" i="5"/>
  <c r="G148" i="5"/>
  <c r="F148" i="5"/>
  <c r="J156" i="5"/>
  <c r="I156" i="5"/>
  <c r="H156" i="5"/>
  <c r="G156" i="5"/>
  <c r="F156" i="5"/>
  <c r="J143" i="5"/>
  <c r="I143" i="5"/>
  <c r="H143" i="5"/>
  <c r="G143" i="5"/>
  <c r="F143" i="5"/>
  <c r="J151" i="5"/>
  <c r="I151" i="5"/>
  <c r="H151" i="5"/>
  <c r="G151" i="5"/>
  <c r="F151" i="5"/>
  <c r="J144" i="5"/>
  <c r="I144" i="5"/>
  <c r="H144" i="5"/>
  <c r="G144" i="5"/>
  <c r="F144" i="5"/>
  <c r="J160" i="5"/>
  <c r="I160" i="5"/>
  <c r="H160" i="5"/>
  <c r="G160" i="5"/>
  <c r="F160" i="5"/>
  <c r="J162" i="5"/>
  <c r="I162" i="5"/>
  <c r="H162" i="5"/>
  <c r="G162" i="5"/>
  <c r="F162" i="5"/>
  <c r="J157" i="5"/>
  <c r="I157" i="5"/>
  <c r="H157" i="5"/>
  <c r="G157" i="5"/>
  <c r="F157" i="5"/>
  <c r="J154" i="5"/>
  <c r="I154" i="5"/>
  <c r="H154" i="5"/>
  <c r="G154" i="5"/>
  <c r="F154" i="5"/>
  <c r="J159" i="5"/>
  <c r="I159" i="5"/>
  <c r="H159" i="5"/>
  <c r="G159" i="5"/>
  <c r="F159" i="5"/>
  <c r="J86" i="5"/>
  <c r="I86" i="5"/>
  <c r="H86" i="5"/>
  <c r="G86" i="5"/>
  <c r="F86" i="5"/>
  <c r="J80" i="5"/>
  <c r="I80" i="5"/>
  <c r="H80" i="5"/>
  <c r="G80" i="5"/>
  <c r="F80" i="5"/>
  <c r="J76" i="5"/>
  <c r="I76" i="5"/>
  <c r="H76" i="5"/>
  <c r="G76" i="5"/>
  <c r="F76" i="5"/>
  <c r="J74" i="5"/>
  <c r="I74" i="5"/>
  <c r="H74" i="5"/>
  <c r="G74" i="5"/>
  <c r="F74" i="5"/>
  <c r="J77" i="5"/>
  <c r="I77" i="5"/>
  <c r="H77" i="5"/>
  <c r="G77" i="5"/>
  <c r="F77" i="5"/>
  <c r="J75" i="5"/>
  <c r="I75" i="5"/>
  <c r="H75" i="5"/>
  <c r="G75" i="5"/>
  <c r="F75" i="5"/>
  <c r="J84" i="5"/>
  <c r="I84" i="5"/>
  <c r="H84" i="5"/>
  <c r="G84" i="5"/>
  <c r="F84" i="5"/>
  <c r="J79" i="5"/>
  <c r="I79" i="5"/>
  <c r="H79" i="5"/>
  <c r="G79" i="5"/>
  <c r="F79" i="5"/>
  <c r="J81" i="5"/>
  <c r="I81" i="5"/>
  <c r="H81" i="5"/>
  <c r="G81" i="5"/>
  <c r="F81" i="5"/>
  <c r="J82" i="5"/>
  <c r="I82" i="5"/>
  <c r="H82" i="5"/>
  <c r="G82" i="5"/>
  <c r="F82" i="5"/>
  <c r="J89" i="5"/>
  <c r="I89" i="5"/>
  <c r="H89" i="5"/>
  <c r="G89" i="5"/>
  <c r="F89" i="5"/>
  <c r="J93" i="5"/>
  <c r="I93" i="5"/>
  <c r="H93" i="5"/>
  <c r="G93" i="5"/>
  <c r="F93" i="5"/>
  <c r="J85" i="5"/>
  <c r="I85" i="5"/>
  <c r="H85" i="5"/>
  <c r="G85" i="5"/>
  <c r="F85" i="5"/>
  <c r="J83" i="5"/>
  <c r="I83" i="5"/>
  <c r="H83" i="5"/>
  <c r="G83" i="5"/>
  <c r="F83" i="5"/>
  <c r="J90" i="5"/>
  <c r="I90" i="5"/>
  <c r="H90" i="5"/>
  <c r="G90" i="5"/>
  <c r="F90" i="5"/>
  <c r="J88" i="5"/>
  <c r="I88" i="5"/>
  <c r="H88" i="5"/>
  <c r="G88" i="5"/>
  <c r="F88" i="5"/>
  <c r="J87" i="5"/>
  <c r="I87" i="5"/>
  <c r="H87" i="5"/>
  <c r="G87" i="5"/>
  <c r="F87" i="5"/>
  <c r="J91" i="5"/>
  <c r="I91" i="5"/>
  <c r="H91" i="5"/>
  <c r="G91" i="5"/>
  <c r="F91" i="5"/>
  <c r="J92" i="5"/>
  <c r="I92" i="5"/>
  <c r="H92" i="5"/>
  <c r="G92" i="5"/>
  <c r="F92" i="5"/>
  <c r="J78" i="5"/>
  <c r="I78" i="5"/>
  <c r="H78" i="5"/>
  <c r="G78" i="5"/>
  <c r="F78" i="5"/>
  <c r="J94" i="5"/>
  <c r="I94" i="5"/>
  <c r="H94" i="5"/>
  <c r="G94" i="5"/>
  <c r="F94" i="5"/>
  <c r="J98" i="5"/>
  <c r="I98" i="5"/>
  <c r="H98" i="5"/>
  <c r="G98" i="5"/>
  <c r="F98" i="5"/>
  <c r="J95" i="5"/>
  <c r="I95" i="5"/>
  <c r="H95" i="5"/>
  <c r="G95" i="5"/>
  <c r="F95" i="5"/>
  <c r="J100" i="5"/>
  <c r="I100" i="5"/>
  <c r="H100" i="5"/>
  <c r="G100" i="5"/>
  <c r="F100" i="5"/>
  <c r="J103" i="5"/>
  <c r="I103" i="5"/>
  <c r="H103" i="5"/>
  <c r="G103" i="5"/>
  <c r="F103" i="5"/>
  <c r="J99" i="5"/>
  <c r="I99" i="5"/>
  <c r="H99" i="5"/>
  <c r="G99" i="5"/>
  <c r="F99" i="5"/>
  <c r="J97" i="5"/>
  <c r="I97" i="5"/>
  <c r="H97" i="5"/>
  <c r="G97" i="5"/>
  <c r="F97" i="5"/>
  <c r="J104" i="5"/>
  <c r="I104" i="5"/>
  <c r="H104" i="5"/>
  <c r="G104" i="5"/>
  <c r="F104" i="5"/>
  <c r="J96" i="5"/>
  <c r="I96" i="5"/>
  <c r="H96" i="5"/>
  <c r="G96" i="5"/>
  <c r="F96" i="5"/>
  <c r="J105" i="5"/>
  <c r="I105" i="5"/>
  <c r="H105" i="5"/>
  <c r="G105" i="5"/>
  <c r="F105" i="5"/>
  <c r="J101" i="5"/>
  <c r="I101" i="5"/>
  <c r="H101" i="5"/>
  <c r="G101" i="5"/>
  <c r="F101" i="5"/>
  <c r="J115" i="5"/>
  <c r="I115" i="5"/>
  <c r="H115" i="5"/>
  <c r="G115" i="5"/>
  <c r="F115" i="5"/>
  <c r="J116" i="5"/>
  <c r="I116" i="5"/>
  <c r="H116" i="5"/>
  <c r="G116" i="5"/>
  <c r="F116" i="5"/>
  <c r="J109" i="5"/>
  <c r="I109" i="5"/>
  <c r="H109" i="5"/>
  <c r="G109" i="5"/>
  <c r="F109" i="5"/>
  <c r="J108" i="5"/>
  <c r="I108" i="5"/>
  <c r="H108" i="5"/>
  <c r="G108" i="5"/>
  <c r="F108" i="5"/>
  <c r="J110" i="5"/>
  <c r="I110" i="5"/>
  <c r="H110" i="5"/>
  <c r="G110" i="5"/>
  <c r="F110" i="5"/>
  <c r="J111" i="5"/>
  <c r="I111" i="5"/>
  <c r="H111" i="5"/>
  <c r="G111" i="5"/>
  <c r="F111" i="5"/>
  <c r="J114" i="5"/>
  <c r="I114" i="5"/>
  <c r="H114" i="5"/>
  <c r="G114" i="5"/>
  <c r="F114" i="5"/>
  <c r="J112" i="5"/>
  <c r="I112" i="5"/>
  <c r="H112" i="5"/>
  <c r="G112" i="5"/>
  <c r="F112" i="5"/>
  <c r="J102" i="5"/>
  <c r="I102" i="5"/>
  <c r="H102" i="5"/>
  <c r="G102" i="5"/>
  <c r="F102" i="5"/>
  <c r="J117" i="5"/>
  <c r="I117" i="5"/>
  <c r="H117" i="5"/>
  <c r="G117" i="5"/>
  <c r="F117" i="5"/>
  <c r="J107" i="5"/>
  <c r="I107" i="5"/>
  <c r="H107" i="5"/>
  <c r="G107" i="5"/>
  <c r="F107" i="5"/>
  <c r="J118" i="5"/>
  <c r="I118" i="5"/>
  <c r="H118" i="5"/>
  <c r="G118" i="5"/>
  <c r="F118" i="5"/>
  <c r="J120" i="5"/>
  <c r="I120" i="5"/>
  <c r="H120" i="5"/>
  <c r="G120" i="5"/>
  <c r="F120" i="5"/>
  <c r="J121" i="5"/>
  <c r="I121" i="5"/>
  <c r="H121" i="5"/>
  <c r="G121" i="5"/>
  <c r="F121" i="5"/>
  <c r="J106" i="5"/>
  <c r="I106" i="5"/>
  <c r="H106" i="5"/>
  <c r="G106" i="5"/>
  <c r="F106" i="5"/>
  <c r="J122" i="5"/>
  <c r="I122" i="5"/>
  <c r="H122" i="5"/>
  <c r="G122" i="5"/>
  <c r="F122" i="5"/>
  <c r="J113" i="5"/>
  <c r="I113" i="5"/>
  <c r="H113" i="5"/>
  <c r="G113" i="5"/>
  <c r="F113" i="5"/>
  <c r="J119" i="5"/>
  <c r="I119" i="5"/>
  <c r="H119" i="5"/>
  <c r="G119" i="5"/>
  <c r="F119" i="5"/>
  <c r="J36" i="5"/>
  <c r="I36" i="5"/>
  <c r="H36" i="5"/>
  <c r="G36" i="5"/>
  <c r="F36" i="5"/>
  <c r="J12" i="5"/>
  <c r="I12" i="5"/>
  <c r="H12" i="5"/>
  <c r="G12" i="5"/>
  <c r="F12" i="5"/>
  <c r="J6" i="5"/>
  <c r="I6" i="5"/>
  <c r="H6" i="5"/>
  <c r="G6" i="5"/>
  <c r="F6" i="5"/>
  <c r="J4" i="5"/>
  <c r="I4" i="5"/>
  <c r="H4" i="5"/>
  <c r="G4" i="5"/>
  <c r="F4" i="5"/>
  <c r="J5" i="5"/>
  <c r="I5" i="5"/>
  <c r="H5" i="5"/>
  <c r="G5" i="5"/>
  <c r="F5" i="5"/>
  <c r="J8" i="5"/>
  <c r="I8" i="5"/>
  <c r="H8" i="5"/>
  <c r="G8" i="5"/>
  <c r="F8" i="5"/>
  <c r="J18" i="5"/>
  <c r="I18" i="5"/>
  <c r="H18" i="5"/>
  <c r="G18" i="5"/>
  <c r="F18" i="5"/>
  <c r="J168" i="5"/>
  <c r="I168" i="5"/>
  <c r="H168" i="5"/>
  <c r="G168" i="5"/>
  <c r="F168" i="5"/>
  <c r="J19" i="5"/>
  <c r="I19" i="5"/>
  <c r="H19" i="5"/>
  <c r="G19" i="5"/>
  <c r="F19" i="5"/>
  <c r="J15" i="5"/>
  <c r="I15" i="5"/>
  <c r="H15" i="5"/>
  <c r="G15" i="5"/>
  <c r="F15" i="5"/>
  <c r="J14" i="5"/>
  <c r="I14" i="5"/>
  <c r="H14" i="5"/>
  <c r="G14" i="5"/>
  <c r="F14" i="5"/>
  <c r="J3" i="5"/>
  <c r="I3" i="5"/>
  <c r="H3" i="5"/>
  <c r="G3" i="5"/>
  <c r="F3" i="5"/>
  <c r="J24" i="5"/>
  <c r="I24" i="5"/>
  <c r="H24" i="5"/>
  <c r="G24" i="5"/>
  <c r="F24" i="5"/>
  <c r="J13" i="5"/>
  <c r="I13" i="5"/>
  <c r="H13" i="5"/>
  <c r="G13" i="5"/>
  <c r="F13" i="5"/>
  <c r="J16" i="5"/>
  <c r="I16" i="5"/>
  <c r="H16" i="5"/>
  <c r="G16" i="5"/>
  <c r="F16" i="5"/>
  <c r="J20" i="5"/>
  <c r="I20" i="5"/>
  <c r="H20" i="5"/>
  <c r="G20" i="5"/>
  <c r="F20" i="5"/>
  <c r="J23" i="5"/>
  <c r="I23" i="5"/>
  <c r="H23" i="5"/>
  <c r="G23" i="5"/>
  <c r="F23" i="5"/>
  <c r="J7" i="5"/>
  <c r="I7" i="5"/>
  <c r="H7" i="5"/>
  <c r="G7" i="5"/>
  <c r="F7" i="5"/>
  <c r="J22" i="5"/>
  <c r="I22" i="5"/>
  <c r="H22" i="5"/>
  <c r="G22" i="5"/>
  <c r="F22" i="5"/>
  <c r="J21" i="5"/>
  <c r="I21" i="5"/>
  <c r="H21" i="5"/>
  <c r="G21" i="5"/>
  <c r="F21" i="5"/>
  <c r="J10" i="5"/>
  <c r="I10" i="5"/>
  <c r="H10" i="5"/>
  <c r="G10" i="5"/>
  <c r="F10" i="5"/>
  <c r="J25" i="5"/>
  <c r="I25" i="5"/>
  <c r="H25" i="5"/>
  <c r="G25" i="5"/>
  <c r="F25" i="5"/>
  <c r="J27" i="5"/>
  <c r="I27" i="5"/>
  <c r="H27" i="5"/>
  <c r="G27" i="5"/>
  <c r="F27" i="5"/>
  <c r="J11" i="5"/>
  <c r="I11" i="5"/>
  <c r="H11" i="5"/>
  <c r="G11" i="5"/>
  <c r="F11" i="5"/>
  <c r="J26" i="5"/>
  <c r="I26" i="5"/>
  <c r="H26" i="5"/>
  <c r="G26" i="5"/>
  <c r="F26" i="5"/>
  <c r="J2" i="5"/>
  <c r="I2" i="5"/>
  <c r="H2" i="5"/>
  <c r="G2" i="5"/>
  <c r="F2" i="5"/>
  <c r="J17" i="5"/>
  <c r="I17" i="5"/>
  <c r="H17" i="5"/>
  <c r="G17" i="5"/>
  <c r="F17" i="5"/>
  <c r="J9" i="5"/>
  <c r="I9" i="5"/>
  <c r="H9" i="5"/>
  <c r="G9" i="5"/>
  <c r="F9" i="5"/>
  <c r="J167" i="5"/>
  <c r="I167" i="5"/>
  <c r="H167" i="5"/>
  <c r="G167" i="5"/>
  <c r="F167" i="5"/>
  <c r="J166" i="5"/>
  <c r="I166" i="5"/>
  <c r="H166" i="5"/>
  <c r="G166" i="5"/>
  <c r="F166" i="5"/>
  <c r="J165" i="5"/>
  <c r="I165" i="5"/>
  <c r="H165" i="5"/>
  <c r="G165" i="5"/>
  <c r="F165" i="5"/>
  <c r="J33" i="5"/>
  <c r="I33" i="5"/>
  <c r="H33" i="5"/>
  <c r="G33" i="5"/>
  <c r="F33" i="5"/>
  <c r="J40" i="5"/>
  <c r="I40" i="5"/>
  <c r="H40" i="5"/>
  <c r="G40" i="5"/>
  <c r="F40" i="5"/>
  <c r="J38" i="5"/>
  <c r="I38" i="5"/>
  <c r="H38" i="5"/>
  <c r="G38" i="5"/>
  <c r="F38" i="5"/>
  <c r="J30" i="5"/>
  <c r="I30" i="5"/>
  <c r="H30" i="5"/>
  <c r="G30" i="5"/>
  <c r="F30" i="5"/>
  <c r="J164" i="5"/>
  <c r="I164" i="5"/>
  <c r="H164" i="5"/>
  <c r="G164" i="5"/>
  <c r="F164" i="5"/>
  <c r="J29" i="5"/>
  <c r="I29" i="5"/>
  <c r="H29" i="5"/>
  <c r="G29" i="5"/>
  <c r="F29" i="5"/>
  <c r="J51" i="5"/>
  <c r="I51" i="5"/>
  <c r="H51" i="5"/>
  <c r="G51" i="5"/>
  <c r="F51" i="5"/>
  <c r="J63" i="5"/>
  <c r="I63" i="5"/>
  <c r="H63" i="5"/>
  <c r="G63" i="5"/>
  <c r="F63" i="5"/>
  <c r="J31" i="5"/>
  <c r="I31" i="5"/>
  <c r="H31" i="5"/>
  <c r="G31" i="5"/>
  <c r="F31" i="5"/>
  <c r="J70" i="5"/>
  <c r="I70" i="5"/>
  <c r="H70" i="5"/>
  <c r="G70" i="5"/>
  <c r="F70" i="5"/>
  <c r="J54" i="5"/>
  <c r="I54" i="5"/>
  <c r="H54" i="5"/>
  <c r="G54" i="5"/>
  <c r="F54" i="5"/>
  <c r="J69" i="5"/>
  <c r="I69" i="5"/>
  <c r="H69" i="5"/>
  <c r="G69" i="5"/>
  <c r="F69" i="5"/>
  <c r="J43" i="5"/>
  <c r="I43" i="5"/>
  <c r="H43" i="5"/>
  <c r="G43" i="5"/>
  <c r="F43" i="5"/>
  <c r="J41" i="5"/>
  <c r="I41" i="5"/>
  <c r="H41" i="5"/>
  <c r="G41" i="5"/>
  <c r="F41" i="5"/>
  <c r="J47" i="5"/>
  <c r="I47" i="5"/>
  <c r="H47" i="5"/>
  <c r="G47" i="5"/>
  <c r="F47" i="5"/>
  <c r="J48" i="5"/>
  <c r="I48" i="5"/>
  <c r="H48" i="5"/>
  <c r="G48" i="5"/>
  <c r="F48" i="5"/>
  <c r="J46" i="5"/>
  <c r="I46" i="5"/>
  <c r="H46" i="5"/>
  <c r="G46" i="5"/>
  <c r="F46" i="5"/>
  <c r="J32" i="5"/>
  <c r="I32" i="5"/>
  <c r="H32" i="5"/>
  <c r="G32" i="5"/>
  <c r="F32" i="5"/>
  <c r="J35" i="5"/>
  <c r="I35" i="5"/>
  <c r="H35" i="5"/>
  <c r="G35" i="5"/>
  <c r="F35" i="5"/>
  <c r="J37" i="5"/>
  <c r="I37" i="5"/>
  <c r="H37" i="5"/>
  <c r="G37" i="5"/>
  <c r="F37" i="5"/>
  <c r="J39" i="5"/>
  <c r="I39" i="5"/>
  <c r="H39" i="5"/>
  <c r="G39" i="5"/>
  <c r="F39" i="5"/>
  <c r="J34" i="5"/>
  <c r="I34" i="5"/>
  <c r="H34" i="5"/>
  <c r="G34" i="5"/>
  <c r="F34" i="5"/>
  <c r="J28" i="5"/>
  <c r="I28" i="5"/>
  <c r="H28" i="5"/>
  <c r="G28" i="5"/>
  <c r="F28" i="5"/>
  <c r="J66" i="5"/>
  <c r="I66" i="5"/>
  <c r="H66" i="5"/>
  <c r="G66" i="5"/>
  <c r="F66" i="5"/>
  <c r="J44" i="5"/>
  <c r="I44" i="5"/>
  <c r="H44" i="5"/>
  <c r="G44" i="5"/>
  <c r="F44" i="5"/>
  <c r="J42" i="5"/>
  <c r="I42" i="5"/>
  <c r="H42" i="5"/>
  <c r="G42" i="5"/>
  <c r="F42" i="5"/>
  <c r="J73" i="5"/>
  <c r="I73" i="5"/>
  <c r="H73" i="5"/>
  <c r="G73" i="5"/>
  <c r="F73" i="5"/>
  <c r="J61" i="5"/>
  <c r="I61" i="5"/>
  <c r="H61" i="5"/>
  <c r="G61" i="5"/>
  <c r="F61" i="5"/>
  <c r="J52" i="5"/>
  <c r="I52" i="5"/>
  <c r="H52" i="5"/>
  <c r="G52" i="5"/>
  <c r="F52" i="5"/>
  <c r="J72" i="5"/>
  <c r="I72" i="5"/>
  <c r="H72" i="5"/>
  <c r="G72" i="5"/>
  <c r="F72" i="5"/>
  <c r="J62" i="5"/>
  <c r="I62" i="5"/>
  <c r="H62" i="5"/>
  <c r="G62" i="5"/>
  <c r="F62" i="5"/>
  <c r="J53" i="5"/>
  <c r="I53" i="5"/>
  <c r="H53" i="5"/>
  <c r="G53" i="5"/>
  <c r="F53" i="5"/>
  <c r="J50" i="5"/>
  <c r="I50" i="5"/>
  <c r="H50" i="5"/>
  <c r="G50" i="5"/>
  <c r="F50" i="5"/>
  <c r="J49" i="5"/>
  <c r="I49" i="5"/>
  <c r="H49" i="5"/>
  <c r="G49" i="5"/>
  <c r="F49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68" i="5"/>
  <c r="I68" i="5"/>
  <c r="H68" i="5"/>
  <c r="G68" i="5"/>
  <c r="F68" i="5"/>
  <c r="J65" i="5"/>
  <c r="I65" i="5"/>
  <c r="H65" i="5"/>
  <c r="G65" i="5"/>
  <c r="F65" i="5"/>
  <c r="J64" i="5"/>
  <c r="I64" i="5"/>
  <c r="H64" i="5"/>
  <c r="G64" i="5"/>
  <c r="F64" i="5"/>
  <c r="J71" i="5"/>
  <c r="I71" i="5"/>
  <c r="H71" i="5"/>
  <c r="G71" i="5"/>
  <c r="F71" i="5"/>
  <c r="J45" i="5"/>
  <c r="I45" i="5"/>
  <c r="H45" i="5"/>
  <c r="G45" i="5"/>
  <c r="F45" i="5"/>
  <c r="J59" i="5"/>
  <c r="I59" i="5"/>
  <c r="H59" i="5"/>
  <c r="G59" i="5"/>
  <c r="F59" i="5"/>
  <c r="J67" i="5"/>
  <c r="I67" i="5"/>
  <c r="H67" i="5"/>
  <c r="G67" i="5"/>
  <c r="F67" i="5"/>
  <c r="J58" i="5"/>
  <c r="I58" i="5"/>
  <c r="H58" i="5"/>
  <c r="G58" i="5"/>
  <c r="F58" i="5"/>
  <c r="J60" i="5"/>
  <c r="I60" i="5"/>
  <c r="H60" i="5"/>
  <c r="G60" i="5"/>
  <c r="F60" i="5"/>
  <c r="J300" i="4"/>
  <c r="I300" i="4"/>
  <c r="H300" i="4"/>
  <c r="G300" i="4"/>
  <c r="F300" i="4"/>
  <c r="J299" i="4"/>
  <c r="I299" i="4"/>
  <c r="H299" i="4"/>
  <c r="G299" i="4"/>
  <c r="F299" i="4"/>
  <c r="J298" i="4"/>
  <c r="I298" i="4"/>
  <c r="H298" i="4"/>
  <c r="G298" i="4"/>
  <c r="F298" i="4"/>
  <c r="J297" i="4"/>
  <c r="I297" i="4"/>
  <c r="H297" i="4"/>
  <c r="G297" i="4"/>
  <c r="F297" i="4"/>
  <c r="J296" i="4"/>
  <c r="I296" i="4"/>
  <c r="H296" i="4"/>
  <c r="G296" i="4"/>
  <c r="F296" i="4"/>
  <c r="J295" i="4"/>
  <c r="I295" i="4"/>
  <c r="H295" i="4"/>
  <c r="G295" i="4"/>
  <c r="F295" i="4"/>
  <c r="J294" i="4"/>
  <c r="I294" i="4"/>
  <c r="H294" i="4"/>
  <c r="G294" i="4"/>
  <c r="F294" i="4"/>
  <c r="J293" i="4"/>
  <c r="I293" i="4"/>
  <c r="H293" i="4"/>
  <c r="G293" i="4"/>
  <c r="F293" i="4"/>
  <c r="J292" i="4"/>
  <c r="I292" i="4"/>
  <c r="H292" i="4"/>
  <c r="G292" i="4"/>
  <c r="F292" i="4"/>
  <c r="J291" i="4"/>
  <c r="I291" i="4"/>
  <c r="H291" i="4"/>
  <c r="G291" i="4"/>
  <c r="F291" i="4"/>
  <c r="J290" i="4"/>
  <c r="I290" i="4"/>
  <c r="H290" i="4"/>
  <c r="G290" i="4"/>
  <c r="F290" i="4"/>
  <c r="J289" i="4"/>
  <c r="I289" i="4"/>
  <c r="H289" i="4"/>
  <c r="G289" i="4"/>
  <c r="F289" i="4"/>
  <c r="J288" i="4"/>
  <c r="I288" i="4"/>
  <c r="H288" i="4"/>
  <c r="G288" i="4"/>
  <c r="F288" i="4"/>
  <c r="J287" i="4"/>
  <c r="I287" i="4"/>
  <c r="H287" i="4"/>
  <c r="G287" i="4"/>
  <c r="F287" i="4"/>
  <c r="J286" i="4"/>
  <c r="I286" i="4"/>
  <c r="H286" i="4"/>
  <c r="G286" i="4"/>
  <c r="F286" i="4"/>
  <c r="J285" i="4"/>
  <c r="I285" i="4"/>
  <c r="H285" i="4"/>
  <c r="G285" i="4"/>
  <c r="F285" i="4"/>
  <c r="J284" i="4"/>
  <c r="I284" i="4"/>
  <c r="H284" i="4"/>
  <c r="G284" i="4"/>
  <c r="F284" i="4"/>
  <c r="J283" i="4"/>
  <c r="I283" i="4"/>
  <c r="H283" i="4"/>
  <c r="G283" i="4"/>
  <c r="F283" i="4"/>
  <c r="J282" i="4"/>
  <c r="I282" i="4"/>
  <c r="H282" i="4"/>
  <c r="G282" i="4"/>
  <c r="F282" i="4"/>
  <c r="J281" i="4"/>
  <c r="I281" i="4"/>
  <c r="H281" i="4"/>
  <c r="G281" i="4"/>
  <c r="F281" i="4"/>
  <c r="J280" i="4"/>
  <c r="I280" i="4"/>
  <c r="H280" i="4"/>
  <c r="G280" i="4"/>
  <c r="F280" i="4"/>
  <c r="J279" i="4"/>
  <c r="I279" i="4"/>
  <c r="H279" i="4"/>
  <c r="G279" i="4"/>
  <c r="F279" i="4"/>
  <c r="J278" i="4"/>
  <c r="I278" i="4"/>
  <c r="H278" i="4"/>
  <c r="G278" i="4"/>
  <c r="F278" i="4"/>
  <c r="J277" i="4"/>
  <c r="I277" i="4"/>
  <c r="H277" i="4"/>
  <c r="G277" i="4"/>
  <c r="F277" i="4"/>
  <c r="J276" i="4"/>
  <c r="I276" i="4"/>
  <c r="H276" i="4"/>
  <c r="G276" i="4"/>
  <c r="F276" i="4"/>
  <c r="J275" i="4"/>
  <c r="I275" i="4"/>
  <c r="H275" i="4"/>
  <c r="G275" i="4"/>
  <c r="F275" i="4"/>
  <c r="J274" i="4"/>
  <c r="I274" i="4"/>
  <c r="H274" i="4"/>
  <c r="G274" i="4"/>
  <c r="F274" i="4"/>
  <c r="J273" i="4"/>
  <c r="I273" i="4"/>
  <c r="H273" i="4"/>
  <c r="G273" i="4"/>
  <c r="F273" i="4"/>
  <c r="J272" i="4"/>
  <c r="I272" i="4"/>
  <c r="H272" i="4"/>
  <c r="G272" i="4"/>
  <c r="F272" i="4"/>
  <c r="J271" i="4"/>
  <c r="I271" i="4"/>
  <c r="H271" i="4"/>
  <c r="G271" i="4"/>
  <c r="F271" i="4"/>
  <c r="J270" i="4"/>
  <c r="I270" i="4"/>
  <c r="H270" i="4"/>
  <c r="G270" i="4"/>
  <c r="F270" i="4"/>
  <c r="J269" i="4"/>
  <c r="I269" i="4"/>
  <c r="H269" i="4"/>
  <c r="G269" i="4"/>
  <c r="F269" i="4"/>
  <c r="J268" i="4"/>
  <c r="I268" i="4"/>
  <c r="H268" i="4"/>
  <c r="G268" i="4"/>
  <c r="F268" i="4"/>
  <c r="J267" i="4"/>
  <c r="I267" i="4"/>
  <c r="H267" i="4"/>
  <c r="G267" i="4"/>
  <c r="F267" i="4"/>
  <c r="J266" i="4"/>
  <c r="I266" i="4"/>
  <c r="H266" i="4"/>
  <c r="G266" i="4"/>
  <c r="F266" i="4"/>
  <c r="J265" i="4"/>
  <c r="I265" i="4"/>
  <c r="H265" i="4"/>
  <c r="G265" i="4"/>
  <c r="F265" i="4"/>
  <c r="J264" i="4"/>
  <c r="I264" i="4"/>
  <c r="H264" i="4"/>
  <c r="G264" i="4"/>
  <c r="F264" i="4"/>
  <c r="J263" i="4"/>
  <c r="I263" i="4"/>
  <c r="H263" i="4"/>
  <c r="G263" i="4"/>
  <c r="F263" i="4"/>
  <c r="J262" i="4"/>
  <c r="I262" i="4"/>
  <c r="H262" i="4"/>
  <c r="G262" i="4"/>
  <c r="F262" i="4"/>
  <c r="J261" i="4"/>
  <c r="I261" i="4"/>
  <c r="H261" i="4"/>
  <c r="G261" i="4"/>
  <c r="F261" i="4"/>
  <c r="J260" i="4"/>
  <c r="I260" i="4"/>
  <c r="H260" i="4"/>
  <c r="G260" i="4"/>
  <c r="F260" i="4"/>
  <c r="J259" i="4"/>
  <c r="I259" i="4"/>
  <c r="H259" i="4"/>
  <c r="G259" i="4"/>
  <c r="F259" i="4"/>
  <c r="J258" i="4"/>
  <c r="I258" i="4"/>
  <c r="H258" i="4"/>
  <c r="G258" i="4"/>
  <c r="F258" i="4"/>
  <c r="J257" i="4"/>
  <c r="I257" i="4"/>
  <c r="H257" i="4"/>
  <c r="G257" i="4"/>
  <c r="F257" i="4"/>
  <c r="J256" i="4"/>
  <c r="I256" i="4"/>
  <c r="H256" i="4"/>
  <c r="G256" i="4"/>
  <c r="F256" i="4"/>
  <c r="J255" i="4"/>
  <c r="I255" i="4"/>
  <c r="H255" i="4"/>
  <c r="G255" i="4"/>
  <c r="F255" i="4"/>
  <c r="J254" i="4"/>
  <c r="I254" i="4"/>
  <c r="H254" i="4"/>
  <c r="G254" i="4"/>
  <c r="F254" i="4"/>
  <c r="J253" i="4"/>
  <c r="I253" i="4"/>
  <c r="H253" i="4"/>
  <c r="G253" i="4"/>
  <c r="F253" i="4"/>
  <c r="J252" i="4"/>
  <c r="I252" i="4"/>
  <c r="H252" i="4"/>
  <c r="G252" i="4"/>
  <c r="F252" i="4"/>
  <c r="J251" i="4"/>
  <c r="I251" i="4"/>
  <c r="H251" i="4"/>
  <c r="G251" i="4"/>
  <c r="F251" i="4"/>
  <c r="J250" i="4"/>
  <c r="I250" i="4"/>
  <c r="H250" i="4"/>
  <c r="G250" i="4"/>
  <c r="F250" i="4"/>
  <c r="J249" i="4"/>
  <c r="I249" i="4"/>
  <c r="H249" i="4"/>
  <c r="G249" i="4"/>
  <c r="F249" i="4"/>
  <c r="J248" i="4"/>
  <c r="I248" i="4"/>
  <c r="H248" i="4"/>
  <c r="G248" i="4"/>
  <c r="F248" i="4"/>
  <c r="J247" i="4"/>
  <c r="I247" i="4"/>
  <c r="H247" i="4"/>
  <c r="G247" i="4"/>
  <c r="F247" i="4"/>
  <c r="J246" i="4"/>
  <c r="I246" i="4"/>
  <c r="H246" i="4"/>
  <c r="G246" i="4"/>
  <c r="F246" i="4"/>
  <c r="J245" i="4"/>
  <c r="I245" i="4"/>
  <c r="H245" i="4"/>
  <c r="G245" i="4"/>
  <c r="F245" i="4"/>
  <c r="J244" i="4"/>
  <c r="I244" i="4"/>
  <c r="H244" i="4"/>
  <c r="G244" i="4"/>
  <c r="F244" i="4"/>
  <c r="J243" i="4"/>
  <c r="I243" i="4"/>
  <c r="H243" i="4"/>
  <c r="G243" i="4"/>
  <c r="F243" i="4"/>
  <c r="J242" i="4"/>
  <c r="I242" i="4"/>
  <c r="H242" i="4"/>
  <c r="G242" i="4"/>
  <c r="F242" i="4"/>
  <c r="J241" i="4"/>
  <c r="I241" i="4"/>
  <c r="H241" i="4"/>
  <c r="G241" i="4"/>
  <c r="F241" i="4"/>
  <c r="J240" i="4"/>
  <c r="I240" i="4"/>
  <c r="H240" i="4"/>
  <c r="G240" i="4"/>
  <c r="F240" i="4"/>
  <c r="J239" i="4"/>
  <c r="I239" i="4"/>
  <c r="H239" i="4"/>
  <c r="G239" i="4"/>
  <c r="F239" i="4"/>
  <c r="J238" i="4"/>
  <c r="I238" i="4"/>
  <c r="H238" i="4"/>
  <c r="G238" i="4"/>
  <c r="F238" i="4"/>
  <c r="J237" i="4"/>
  <c r="I237" i="4"/>
  <c r="H237" i="4"/>
  <c r="G237" i="4"/>
  <c r="F237" i="4"/>
  <c r="J236" i="4"/>
  <c r="I236" i="4"/>
  <c r="H236" i="4"/>
  <c r="G236" i="4"/>
  <c r="F236" i="4"/>
  <c r="J235" i="4"/>
  <c r="I235" i="4"/>
  <c r="H235" i="4"/>
  <c r="G235" i="4"/>
  <c r="F235" i="4"/>
  <c r="J234" i="4"/>
  <c r="I234" i="4"/>
  <c r="H234" i="4"/>
  <c r="G234" i="4"/>
  <c r="F234" i="4"/>
  <c r="J233" i="4"/>
  <c r="I233" i="4"/>
  <c r="H233" i="4"/>
  <c r="G233" i="4"/>
  <c r="F233" i="4"/>
  <c r="J232" i="4"/>
  <c r="I232" i="4"/>
  <c r="H232" i="4"/>
  <c r="G232" i="4"/>
  <c r="F232" i="4"/>
  <c r="J231" i="4"/>
  <c r="I231" i="4"/>
  <c r="H231" i="4"/>
  <c r="G231" i="4"/>
  <c r="F231" i="4"/>
  <c r="J230" i="4"/>
  <c r="I230" i="4"/>
  <c r="H230" i="4"/>
  <c r="G230" i="4"/>
  <c r="F230" i="4"/>
  <c r="J229" i="4"/>
  <c r="I229" i="4"/>
  <c r="H229" i="4"/>
  <c r="G229" i="4"/>
  <c r="F229" i="4"/>
  <c r="J228" i="4"/>
  <c r="I228" i="4"/>
  <c r="H228" i="4"/>
  <c r="G228" i="4"/>
  <c r="F228" i="4"/>
  <c r="J227" i="4"/>
  <c r="I227" i="4"/>
  <c r="H227" i="4"/>
  <c r="G227" i="4"/>
  <c r="F227" i="4"/>
  <c r="J226" i="4"/>
  <c r="I226" i="4"/>
  <c r="H226" i="4"/>
  <c r="G226" i="4"/>
  <c r="F226" i="4"/>
  <c r="J225" i="4"/>
  <c r="I225" i="4"/>
  <c r="H225" i="4"/>
  <c r="G225" i="4"/>
  <c r="F225" i="4"/>
  <c r="J224" i="4"/>
  <c r="I224" i="4"/>
  <c r="H224" i="4"/>
  <c r="G224" i="4"/>
  <c r="F224" i="4"/>
  <c r="J3" i="4"/>
  <c r="I3" i="4"/>
  <c r="H3" i="4"/>
  <c r="G3" i="4"/>
  <c r="F3" i="4"/>
  <c r="J10" i="4"/>
  <c r="I10" i="4"/>
  <c r="H10" i="4"/>
  <c r="G10" i="4"/>
  <c r="F10" i="4"/>
  <c r="J16" i="4"/>
  <c r="I16" i="4"/>
  <c r="H16" i="4"/>
  <c r="G16" i="4"/>
  <c r="F16" i="4"/>
  <c r="J11" i="4"/>
  <c r="I11" i="4"/>
  <c r="H11" i="4"/>
  <c r="G11" i="4"/>
  <c r="F11" i="4"/>
  <c r="J14" i="4"/>
  <c r="I14" i="4"/>
  <c r="H14" i="4"/>
  <c r="G14" i="4"/>
  <c r="F14" i="4"/>
  <c r="J5" i="4"/>
  <c r="I5" i="4"/>
  <c r="H5" i="4"/>
  <c r="G5" i="4"/>
  <c r="F5" i="4"/>
  <c r="J19" i="4"/>
  <c r="I19" i="4"/>
  <c r="H19" i="4"/>
  <c r="G19" i="4"/>
  <c r="F19" i="4"/>
  <c r="J13" i="4"/>
  <c r="I13" i="4"/>
  <c r="H13" i="4"/>
  <c r="G13" i="4"/>
  <c r="F13" i="4"/>
  <c r="J31" i="4"/>
  <c r="I31" i="4"/>
  <c r="H31" i="4"/>
  <c r="G31" i="4"/>
  <c r="F31" i="4"/>
  <c r="J9" i="4"/>
  <c r="I9" i="4"/>
  <c r="H9" i="4"/>
  <c r="G9" i="4"/>
  <c r="F9" i="4"/>
  <c r="J2" i="4"/>
  <c r="I2" i="4"/>
  <c r="H2" i="4"/>
  <c r="G2" i="4"/>
  <c r="F2" i="4"/>
  <c r="J12" i="4"/>
  <c r="I12" i="4"/>
  <c r="H12" i="4"/>
  <c r="G12" i="4"/>
  <c r="F12" i="4"/>
  <c r="J8" i="4"/>
  <c r="I8" i="4"/>
  <c r="H8" i="4"/>
  <c r="G8" i="4"/>
  <c r="F8" i="4"/>
  <c r="J26" i="4"/>
  <c r="I26" i="4"/>
  <c r="H26" i="4"/>
  <c r="G26" i="4"/>
  <c r="F26" i="4"/>
  <c r="J30" i="4"/>
  <c r="I30" i="4"/>
  <c r="H30" i="4"/>
  <c r="G30" i="4"/>
  <c r="F30" i="4"/>
  <c r="J18" i="4"/>
  <c r="I18" i="4"/>
  <c r="H18" i="4"/>
  <c r="G18" i="4"/>
  <c r="F18" i="4"/>
  <c r="J29" i="4"/>
  <c r="I29" i="4"/>
  <c r="H29" i="4"/>
  <c r="G29" i="4"/>
  <c r="F29" i="4"/>
  <c r="J27" i="4"/>
  <c r="I27" i="4"/>
  <c r="H27" i="4"/>
  <c r="G27" i="4"/>
  <c r="F27" i="4"/>
  <c r="J17" i="4"/>
  <c r="I17" i="4"/>
  <c r="H17" i="4"/>
  <c r="G17" i="4"/>
  <c r="F17" i="4"/>
  <c r="J23" i="4"/>
  <c r="I23" i="4"/>
  <c r="H23" i="4"/>
  <c r="G23" i="4"/>
  <c r="F23" i="4"/>
  <c r="J39" i="4"/>
  <c r="I39" i="4"/>
  <c r="H39" i="4"/>
  <c r="G39" i="4"/>
  <c r="F39" i="4"/>
  <c r="J28" i="4"/>
  <c r="I28" i="4"/>
  <c r="H28" i="4"/>
  <c r="G28" i="4"/>
  <c r="F28" i="4"/>
  <c r="J24" i="4"/>
  <c r="I24" i="4"/>
  <c r="H24" i="4"/>
  <c r="G24" i="4"/>
  <c r="F24" i="4"/>
  <c r="J32" i="4"/>
  <c r="I32" i="4"/>
  <c r="H32" i="4"/>
  <c r="G32" i="4"/>
  <c r="F32" i="4"/>
  <c r="J7" i="4"/>
  <c r="I7" i="4"/>
  <c r="H7" i="4"/>
  <c r="G7" i="4"/>
  <c r="F7" i="4"/>
  <c r="J22" i="4"/>
  <c r="I22" i="4"/>
  <c r="H22" i="4"/>
  <c r="G22" i="4"/>
  <c r="F22" i="4"/>
  <c r="J223" i="4"/>
  <c r="I223" i="4"/>
  <c r="H223" i="4"/>
  <c r="G223" i="4"/>
  <c r="F223" i="4"/>
  <c r="J6" i="4"/>
  <c r="I6" i="4"/>
  <c r="H6" i="4"/>
  <c r="G6" i="4"/>
  <c r="F6" i="4"/>
  <c r="J15" i="4"/>
  <c r="I15" i="4"/>
  <c r="H15" i="4"/>
  <c r="G15" i="4"/>
  <c r="F15" i="4"/>
  <c r="J33" i="4"/>
  <c r="I33" i="4"/>
  <c r="H33" i="4"/>
  <c r="G33" i="4"/>
  <c r="F33" i="4"/>
  <c r="J4" i="4"/>
  <c r="I4" i="4"/>
  <c r="H4" i="4"/>
  <c r="G4" i="4"/>
  <c r="F4" i="4"/>
  <c r="J25" i="4"/>
  <c r="I25" i="4"/>
  <c r="H25" i="4"/>
  <c r="G25" i="4"/>
  <c r="F25" i="4"/>
  <c r="J35" i="4"/>
  <c r="I35" i="4"/>
  <c r="H35" i="4"/>
  <c r="G35" i="4"/>
  <c r="F35" i="4"/>
  <c r="J34" i="4"/>
  <c r="I34" i="4"/>
  <c r="H34" i="4"/>
  <c r="G34" i="4"/>
  <c r="F34" i="4"/>
  <c r="J21" i="4"/>
  <c r="I21" i="4"/>
  <c r="H21" i="4"/>
  <c r="G21" i="4"/>
  <c r="F21" i="4"/>
  <c r="J36" i="4"/>
  <c r="I36" i="4"/>
  <c r="H36" i="4"/>
  <c r="G36" i="4"/>
  <c r="F36" i="4"/>
  <c r="J20" i="4"/>
  <c r="I20" i="4"/>
  <c r="H20" i="4"/>
  <c r="G20" i="4"/>
  <c r="F20" i="4"/>
  <c r="J37" i="4"/>
  <c r="I37" i="4"/>
  <c r="H37" i="4"/>
  <c r="G37" i="4"/>
  <c r="F37" i="4"/>
  <c r="J38" i="4"/>
  <c r="I38" i="4"/>
  <c r="H38" i="4"/>
  <c r="G38" i="4"/>
  <c r="F38" i="4"/>
  <c r="J40" i="4"/>
  <c r="I40" i="4"/>
  <c r="H40" i="4"/>
  <c r="G40" i="4"/>
  <c r="F40" i="4"/>
  <c r="J222" i="4"/>
  <c r="I222" i="4"/>
  <c r="H222" i="4"/>
  <c r="G222" i="4"/>
  <c r="F222" i="4"/>
  <c r="J221" i="4"/>
  <c r="I221" i="4"/>
  <c r="H221" i="4"/>
  <c r="G221" i="4"/>
  <c r="F221" i="4"/>
  <c r="J220" i="4"/>
  <c r="I220" i="4"/>
  <c r="H220" i="4"/>
  <c r="G220" i="4"/>
  <c r="F220" i="4"/>
  <c r="J78" i="4"/>
  <c r="I78" i="4"/>
  <c r="H78" i="4"/>
  <c r="G78" i="4"/>
  <c r="F78" i="4"/>
  <c r="J44" i="4"/>
  <c r="I44" i="4"/>
  <c r="H44" i="4"/>
  <c r="G44" i="4"/>
  <c r="F44" i="4"/>
  <c r="J57" i="4"/>
  <c r="I57" i="4"/>
  <c r="H57" i="4"/>
  <c r="F57" i="4"/>
  <c r="J42" i="4"/>
  <c r="I42" i="4"/>
  <c r="H42" i="4"/>
  <c r="G42" i="4"/>
  <c r="F42" i="4"/>
  <c r="J219" i="4"/>
  <c r="I219" i="4"/>
  <c r="H219" i="4"/>
  <c r="G219" i="4"/>
  <c r="F219" i="4"/>
  <c r="J49" i="4"/>
  <c r="I49" i="4"/>
  <c r="H49" i="4"/>
  <c r="G49" i="4"/>
  <c r="F49" i="4"/>
  <c r="J50" i="4"/>
  <c r="I50" i="4"/>
  <c r="H50" i="4"/>
  <c r="G50" i="4"/>
  <c r="F50" i="4"/>
  <c r="J46" i="4"/>
  <c r="I46" i="4"/>
  <c r="H46" i="4"/>
  <c r="G46" i="4"/>
  <c r="F46" i="4"/>
  <c r="J70" i="4"/>
  <c r="I70" i="4"/>
  <c r="H70" i="4"/>
  <c r="G70" i="4"/>
  <c r="F70" i="4"/>
  <c r="J43" i="4"/>
  <c r="I43" i="4"/>
  <c r="H43" i="4"/>
  <c r="G43" i="4"/>
  <c r="F43" i="4"/>
  <c r="J51" i="4"/>
  <c r="I51" i="4"/>
  <c r="H51" i="4"/>
  <c r="G51" i="4"/>
  <c r="F51" i="4"/>
  <c r="J47" i="4"/>
  <c r="I47" i="4"/>
  <c r="H47" i="4"/>
  <c r="G47" i="4"/>
  <c r="F47" i="4"/>
  <c r="J81" i="4"/>
  <c r="I81" i="4"/>
  <c r="H81" i="4"/>
  <c r="G81" i="4"/>
  <c r="F81" i="4"/>
  <c r="J75" i="4"/>
  <c r="I75" i="4"/>
  <c r="H75" i="4"/>
  <c r="G75" i="4"/>
  <c r="F75" i="4"/>
  <c r="J52" i="4"/>
  <c r="I52" i="4"/>
  <c r="H52" i="4"/>
  <c r="G52" i="4"/>
  <c r="F52" i="4"/>
  <c r="J90" i="4"/>
  <c r="I90" i="4"/>
  <c r="H90" i="4"/>
  <c r="G90" i="4"/>
  <c r="F90" i="4"/>
  <c r="J41" i="4"/>
  <c r="I41" i="4"/>
  <c r="H41" i="4"/>
  <c r="G41" i="4"/>
  <c r="F41" i="4"/>
  <c r="J56" i="4"/>
  <c r="I56" i="4"/>
  <c r="H56" i="4"/>
  <c r="G56" i="4"/>
  <c r="F56" i="4"/>
  <c r="J58" i="4"/>
  <c r="I58" i="4"/>
  <c r="H58" i="4"/>
  <c r="G58" i="4"/>
  <c r="F58" i="4"/>
  <c r="J92" i="4"/>
  <c r="I92" i="4"/>
  <c r="H92" i="4"/>
  <c r="G92" i="4"/>
  <c r="F92" i="4"/>
  <c r="J65" i="4"/>
  <c r="I65" i="4"/>
  <c r="H65" i="4"/>
  <c r="G65" i="4"/>
  <c r="F65" i="4"/>
  <c r="J85" i="4"/>
  <c r="I85" i="4"/>
  <c r="H85" i="4"/>
  <c r="G85" i="4"/>
  <c r="F85" i="4"/>
  <c r="J64" i="4"/>
  <c r="I64" i="4"/>
  <c r="H64" i="4"/>
  <c r="G64" i="4"/>
  <c r="F64" i="4"/>
  <c r="J45" i="4"/>
  <c r="I45" i="4"/>
  <c r="H45" i="4"/>
  <c r="G45" i="4"/>
  <c r="F45" i="4"/>
  <c r="J66" i="4"/>
  <c r="I66" i="4"/>
  <c r="H66" i="4"/>
  <c r="G66" i="4"/>
  <c r="F66" i="4"/>
  <c r="J72" i="4"/>
  <c r="I72" i="4"/>
  <c r="H72" i="4"/>
  <c r="G72" i="4"/>
  <c r="F72" i="4"/>
  <c r="J61" i="4"/>
  <c r="I61" i="4"/>
  <c r="H61" i="4"/>
  <c r="G61" i="4"/>
  <c r="F61" i="4"/>
  <c r="J53" i="4"/>
  <c r="I53" i="4"/>
  <c r="H53" i="4"/>
  <c r="G53" i="4"/>
  <c r="F53" i="4"/>
  <c r="J59" i="4"/>
  <c r="I59" i="4"/>
  <c r="H59" i="4"/>
  <c r="G59" i="4"/>
  <c r="F59" i="4"/>
  <c r="J48" i="4"/>
  <c r="I48" i="4"/>
  <c r="H48" i="4"/>
  <c r="G48" i="4"/>
  <c r="F48" i="4"/>
  <c r="J71" i="4"/>
  <c r="I71" i="4"/>
  <c r="H71" i="4"/>
  <c r="G71" i="4"/>
  <c r="F71" i="4"/>
  <c r="J68" i="4"/>
  <c r="I68" i="4"/>
  <c r="H68" i="4"/>
  <c r="G68" i="4"/>
  <c r="F68" i="4"/>
  <c r="J62" i="4"/>
  <c r="I62" i="4"/>
  <c r="H62" i="4"/>
  <c r="G62" i="4"/>
  <c r="F62" i="4"/>
  <c r="J54" i="4"/>
  <c r="I54" i="4"/>
  <c r="H54" i="4"/>
  <c r="G54" i="4"/>
  <c r="F54" i="4"/>
  <c r="J91" i="4"/>
  <c r="I91" i="4"/>
  <c r="H91" i="4"/>
  <c r="G91" i="4"/>
  <c r="F91" i="4"/>
  <c r="J86" i="4"/>
  <c r="I86" i="4"/>
  <c r="H86" i="4"/>
  <c r="G86" i="4"/>
  <c r="F86" i="4"/>
  <c r="J82" i="4"/>
  <c r="I82" i="4"/>
  <c r="H82" i="4"/>
  <c r="G82" i="4"/>
  <c r="F82" i="4"/>
  <c r="J63" i="4"/>
  <c r="I63" i="4"/>
  <c r="H63" i="4"/>
  <c r="G63" i="4"/>
  <c r="F63" i="4"/>
  <c r="J88" i="4"/>
  <c r="I88" i="4"/>
  <c r="H88" i="4"/>
  <c r="G88" i="4"/>
  <c r="F88" i="4"/>
  <c r="J55" i="4"/>
  <c r="I55" i="4"/>
  <c r="H55" i="4"/>
  <c r="G55" i="4"/>
  <c r="F55" i="4"/>
  <c r="J76" i="4"/>
  <c r="I76" i="4"/>
  <c r="H76" i="4"/>
  <c r="G76" i="4"/>
  <c r="F76" i="4"/>
  <c r="J73" i="4"/>
  <c r="I73" i="4"/>
  <c r="H73" i="4"/>
  <c r="G73" i="4"/>
  <c r="F73" i="4"/>
  <c r="J83" i="4"/>
  <c r="I83" i="4"/>
  <c r="H83" i="4"/>
  <c r="G83" i="4"/>
  <c r="F83" i="4"/>
  <c r="J60" i="4"/>
  <c r="I60" i="4"/>
  <c r="H60" i="4"/>
  <c r="G60" i="4"/>
  <c r="F60" i="4"/>
  <c r="J67" i="4"/>
  <c r="I67" i="4"/>
  <c r="H67" i="4"/>
  <c r="G67" i="4"/>
  <c r="F67" i="4"/>
  <c r="J84" i="4"/>
  <c r="I84" i="4"/>
  <c r="H84" i="4"/>
  <c r="G84" i="4"/>
  <c r="F84" i="4"/>
  <c r="J87" i="4"/>
  <c r="I87" i="4"/>
  <c r="H87" i="4"/>
  <c r="G87" i="4"/>
  <c r="F87" i="4"/>
  <c r="J93" i="4"/>
  <c r="I93" i="4"/>
  <c r="H93" i="4"/>
  <c r="G93" i="4"/>
  <c r="F93" i="4"/>
  <c r="J74" i="4"/>
  <c r="I74" i="4"/>
  <c r="H74" i="4"/>
  <c r="G74" i="4"/>
  <c r="F74" i="4"/>
  <c r="J79" i="4"/>
  <c r="I79" i="4"/>
  <c r="H79" i="4"/>
  <c r="G79" i="4"/>
  <c r="F79" i="4"/>
  <c r="J80" i="4"/>
  <c r="I80" i="4"/>
  <c r="H80" i="4"/>
  <c r="G80" i="4"/>
  <c r="F80" i="4"/>
  <c r="J89" i="4"/>
  <c r="I89" i="4"/>
  <c r="H89" i="4"/>
  <c r="G89" i="4"/>
  <c r="F89" i="4"/>
  <c r="J69" i="4"/>
  <c r="I69" i="4"/>
  <c r="H69" i="4"/>
  <c r="G69" i="4"/>
  <c r="F69" i="4"/>
  <c r="J218" i="4"/>
  <c r="I218" i="4"/>
  <c r="H218" i="4"/>
  <c r="G218" i="4"/>
  <c r="F218" i="4"/>
  <c r="J217" i="4"/>
  <c r="I217" i="4"/>
  <c r="H217" i="4"/>
  <c r="G217" i="4"/>
  <c r="F217" i="4"/>
  <c r="J156" i="4"/>
  <c r="I156" i="4"/>
  <c r="H156" i="4"/>
  <c r="G156" i="4"/>
  <c r="F156" i="4"/>
  <c r="J155" i="4"/>
  <c r="I155" i="4"/>
  <c r="H155" i="4"/>
  <c r="G155" i="4"/>
  <c r="F155" i="4"/>
  <c r="J162" i="4"/>
  <c r="I162" i="4"/>
  <c r="H162" i="4"/>
  <c r="G162" i="4"/>
  <c r="F162" i="4"/>
  <c r="J158" i="4"/>
  <c r="I158" i="4"/>
  <c r="H158" i="4"/>
  <c r="G158" i="4"/>
  <c r="F158" i="4"/>
  <c r="J169" i="4"/>
  <c r="I169" i="4"/>
  <c r="H169" i="4"/>
  <c r="G169" i="4"/>
  <c r="F169" i="4"/>
  <c r="J164" i="4"/>
  <c r="I164" i="4"/>
  <c r="H164" i="4"/>
  <c r="G164" i="4"/>
  <c r="F164" i="4"/>
  <c r="J159" i="4"/>
  <c r="I159" i="4"/>
  <c r="H159" i="4"/>
  <c r="G159" i="4"/>
  <c r="F159" i="4"/>
  <c r="J157" i="4"/>
  <c r="I157" i="4"/>
  <c r="H157" i="4"/>
  <c r="G157" i="4"/>
  <c r="F157" i="4"/>
  <c r="J167" i="4"/>
  <c r="I167" i="4"/>
  <c r="H167" i="4"/>
  <c r="G167" i="4"/>
  <c r="F167" i="4"/>
  <c r="J170" i="4"/>
  <c r="I170" i="4"/>
  <c r="H170" i="4"/>
  <c r="G170" i="4"/>
  <c r="F170" i="4"/>
  <c r="J160" i="4"/>
  <c r="I160" i="4"/>
  <c r="H160" i="4"/>
  <c r="G160" i="4"/>
  <c r="F160" i="4"/>
  <c r="J163" i="4"/>
  <c r="I163" i="4"/>
  <c r="H163" i="4"/>
  <c r="G163" i="4"/>
  <c r="F163" i="4"/>
  <c r="J166" i="4"/>
  <c r="I166" i="4"/>
  <c r="H166" i="4"/>
  <c r="G166" i="4"/>
  <c r="F166" i="4"/>
  <c r="J173" i="4"/>
  <c r="I173" i="4"/>
  <c r="H173" i="4"/>
  <c r="G173" i="4"/>
  <c r="F173" i="4"/>
  <c r="J168" i="4"/>
  <c r="I168" i="4"/>
  <c r="H168" i="4"/>
  <c r="G168" i="4"/>
  <c r="F168" i="4"/>
  <c r="J161" i="4"/>
  <c r="I161" i="4"/>
  <c r="H161" i="4"/>
  <c r="G161" i="4"/>
  <c r="F161" i="4"/>
  <c r="J171" i="4"/>
  <c r="I171" i="4"/>
  <c r="H171" i="4"/>
  <c r="G171" i="4"/>
  <c r="F171" i="4"/>
  <c r="J165" i="4"/>
  <c r="I165" i="4"/>
  <c r="H165" i="4"/>
  <c r="G165" i="4"/>
  <c r="F165" i="4"/>
  <c r="J172" i="4"/>
  <c r="I172" i="4"/>
  <c r="H172" i="4"/>
  <c r="G172" i="4"/>
  <c r="F172" i="4"/>
  <c r="J174" i="4"/>
  <c r="I174" i="4"/>
  <c r="H174" i="4"/>
  <c r="G174" i="4"/>
  <c r="F174" i="4"/>
  <c r="J175" i="4"/>
  <c r="I175" i="4"/>
  <c r="H175" i="4"/>
  <c r="G175" i="4"/>
  <c r="F175" i="4"/>
  <c r="J177" i="4"/>
  <c r="I177" i="4"/>
  <c r="H177" i="4"/>
  <c r="G177" i="4"/>
  <c r="F177" i="4"/>
  <c r="J179" i="4"/>
  <c r="I179" i="4"/>
  <c r="H179" i="4"/>
  <c r="G179" i="4"/>
  <c r="F179" i="4"/>
  <c r="J176" i="4"/>
  <c r="I176" i="4"/>
  <c r="H176" i="4"/>
  <c r="G176" i="4"/>
  <c r="F176" i="4"/>
  <c r="J184" i="4"/>
  <c r="I184" i="4"/>
  <c r="H184" i="4"/>
  <c r="G184" i="4"/>
  <c r="F184" i="4"/>
  <c r="J189" i="4"/>
  <c r="I189" i="4"/>
  <c r="H189" i="4"/>
  <c r="G189" i="4"/>
  <c r="F189" i="4"/>
  <c r="J188" i="4"/>
  <c r="I188" i="4"/>
  <c r="H188" i="4"/>
  <c r="G188" i="4"/>
  <c r="F188" i="4"/>
  <c r="J180" i="4"/>
  <c r="I180" i="4"/>
  <c r="H180" i="4"/>
  <c r="G180" i="4"/>
  <c r="F180" i="4"/>
  <c r="J185" i="4"/>
  <c r="I185" i="4"/>
  <c r="H185" i="4"/>
  <c r="G185" i="4"/>
  <c r="F185" i="4"/>
  <c r="J178" i="4"/>
  <c r="I178" i="4"/>
  <c r="H178" i="4"/>
  <c r="G178" i="4"/>
  <c r="F178" i="4"/>
  <c r="J193" i="4"/>
  <c r="I193" i="4"/>
  <c r="H193" i="4"/>
  <c r="G193" i="4"/>
  <c r="F193" i="4"/>
  <c r="J192" i="4"/>
  <c r="I192" i="4"/>
  <c r="H192" i="4"/>
  <c r="G192" i="4"/>
  <c r="F192" i="4"/>
  <c r="J187" i="4"/>
  <c r="I187" i="4"/>
  <c r="H187" i="4"/>
  <c r="G187" i="4"/>
  <c r="F187" i="4"/>
  <c r="J183" i="4"/>
  <c r="I183" i="4"/>
  <c r="H183" i="4"/>
  <c r="G183" i="4"/>
  <c r="F183" i="4"/>
  <c r="J182" i="4"/>
  <c r="I182" i="4"/>
  <c r="H182" i="4"/>
  <c r="G182" i="4"/>
  <c r="F182" i="4"/>
  <c r="J181" i="4"/>
  <c r="I181" i="4"/>
  <c r="H181" i="4"/>
  <c r="G181" i="4"/>
  <c r="F181" i="4"/>
  <c r="J191" i="4"/>
  <c r="I191" i="4"/>
  <c r="H191" i="4"/>
  <c r="G191" i="4"/>
  <c r="F191" i="4"/>
  <c r="J200" i="4"/>
  <c r="I200" i="4"/>
  <c r="H200" i="4"/>
  <c r="G200" i="4"/>
  <c r="F200" i="4"/>
  <c r="J198" i="4"/>
  <c r="I198" i="4"/>
  <c r="H198" i="4"/>
  <c r="G198" i="4"/>
  <c r="F198" i="4"/>
  <c r="J197" i="4"/>
  <c r="I197" i="4"/>
  <c r="H197" i="4"/>
  <c r="G197" i="4"/>
  <c r="F197" i="4"/>
  <c r="J202" i="4"/>
  <c r="I202" i="4"/>
  <c r="H202" i="4"/>
  <c r="G202" i="4"/>
  <c r="F202" i="4"/>
  <c r="J207" i="4"/>
  <c r="I207" i="4"/>
  <c r="H207" i="4"/>
  <c r="G207" i="4"/>
  <c r="F207" i="4"/>
  <c r="J196" i="4"/>
  <c r="I196" i="4"/>
  <c r="H196" i="4"/>
  <c r="G196" i="4"/>
  <c r="F196" i="4"/>
  <c r="J201" i="4"/>
  <c r="I201" i="4"/>
  <c r="H201" i="4"/>
  <c r="G201" i="4"/>
  <c r="F201" i="4"/>
  <c r="J186" i="4"/>
  <c r="I186" i="4"/>
  <c r="H186" i="4"/>
  <c r="G186" i="4"/>
  <c r="F186" i="4"/>
  <c r="J190" i="4"/>
  <c r="I190" i="4"/>
  <c r="H190" i="4"/>
  <c r="G190" i="4"/>
  <c r="F190" i="4"/>
  <c r="J195" i="4"/>
  <c r="I195" i="4"/>
  <c r="H195" i="4"/>
  <c r="G195" i="4"/>
  <c r="F195" i="4"/>
  <c r="J203" i="4"/>
  <c r="I203" i="4"/>
  <c r="H203" i="4"/>
  <c r="G203" i="4"/>
  <c r="F203" i="4"/>
  <c r="J194" i="4"/>
  <c r="I194" i="4"/>
  <c r="H194" i="4"/>
  <c r="G194" i="4"/>
  <c r="F194" i="4"/>
  <c r="J208" i="4"/>
  <c r="I208" i="4"/>
  <c r="H208" i="4"/>
  <c r="G208" i="4"/>
  <c r="F208" i="4"/>
  <c r="J204" i="4"/>
  <c r="I204" i="4"/>
  <c r="H204" i="4"/>
  <c r="G204" i="4"/>
  <c r="F204" i="4"/>
  <c r="J199" i="4"/>
  <c r="I199" i="4"/>
  <c r="H199" i="4"/>
  <c r="G199" i="4"/>
  <c r="F199" i="4"/>
  <c r="J206" i="4"/>
  <c r="I206" i="4"/>
  <c r="H206" i="4"/>
  <c r="G206" i="4"/>
  <c r="F206" i="4"/>
  <c r="J205" i="4"/>
  <c r="I205" i="4"/>
  <c r="H205" i="4"/>
  <c r="G205" i="4"/>
  <c r="F205" i="4"/>
  <c r="J216" i="4"/>
  <c r="I216" i="4"/>
  <c r="H216" i="4"/>
  <c r="G216" i="4"/>
  <c r="F216" i="4"/>
  <c r="J215" i="4"/>
  <c r="I215" i="4"/>
  <c r="H215" i="4"/>
  <c r="G215" i="4"/>
  <c r="F215" i="4"/>
  <c r="J214" i="4"/>
  <c r="I214" i="4"/>
  <c r="H214" i="4"/>
  <c r="G214" i="4"/>
  <c r="F214" i="4"/>
  <c r="J213" i="4"/>
  <c r="I213" i="4"/>
  <c r="H213" i="4"/>
  <c r="G213" i="4"/>
  <c r="F213" i="4"/>
  <c r="J94" i="4"/>
  <c r="I94" i="4"/>
  <c r="H94" i="4"/>
  <c r="G94" i="4"/>
  <c r="F94" i="4"/>
  <c r="J95" i="4"/>
  <c r="I95" i="4"/>
  <c r="H95" i="4"/>
  <c r="G95" i="4"/>
  <c r="F95" i="4"/>
  <c r="J114" i="4"/>
  <c r="I114" i="4"/>
  <c r="H114" i="4"/>
  <c r="G114" i="4"/>
  <c r="F114" i="4"/>
  <c r="J212" i="4"/>
  <c r="I212" i="4"/>
  <c r="H212" i="4"/>
  <c r="G212" i="4"/>
  <c r="F212" i="4"/>
  <c r="J211" i="4"/>
  <c r="I211" i="4"/>
  <c r="H211" i="4"/>
  <c r="G211" i="4"/>
  <c r="F211" i="4"/>
  <c r="J98" i="4"/>
  <c r="I98" i="4"/>
  <c r="H98" i="4"/>
  <c r="G98" i="4"/>
  <c r="F98" i="4"/>
  <c r="J110" i="4"/>
  <c r="I110" i="4"/>
  <c r="H110" i="4"/>
  <c r="G110" i="4"/>
  <c r="F110" i="4"/>
  <c r="J96" i="4"/>
  <c r="I96" i="4"/>
  <c r="H96" i="4"/>
  <c r="G96" i="4"/>
  <c r="F96" i="4"/>
  <c r="J103" i="4"/>
  <c r="I103" i="4"/>
  <c r="H103" i="4"/>
  <c r="G103" i="4"/>
  <c r="F103" i="4"/>
  <c r="J102" i="4"/>
  <c r="I102" i="4"/>
  <c r="H102" i="4"/>
  <c r="G102" i="4"/>
  <c r="F102" i="4"/>
  <c r="J107" i="4"/>
  <c r="I107" i="4"/>
  <c r="H107" i="4"/>
  <c r="G107" i="4"/>
  <c r="F107" i="4"/>
  <c r="J116" i="4"/>
  <c r="I116" i="4"/>
  <c r="H116" i="4"/>
  <c r="G116" i="4"/>
  <c r="F116" i="4"/>
  <c r="J101" i="4"/>
  <c r="I101" i="4"/>
  <c r="H101" i="4"/>
  <c r="G101" i="4"/>
  <c r="F101" i="4"/>
  <c r="J104" i="4"/>
  <c r="I104" i="4"/>
  <c r="H104" i="4"/>
  <c r="G104" i="4"/>
  <c r="F104" i="4"/>
  <c r="J100" i="4"/>
  <c r="I100" i="4"/>
  <c r="H100" i="4"/>
  <c r="G100" i="4"/>
  <c r="F100" i="4"/>
  <c r="J108" i="4"/>
  <c r="I108" i="4"/>
  <c r="H108" i="4"/>
  <c r="G108" i="4"/>
  <c r="F108" i="4"/>
  <c r="J99" i="4"/>
  <c r="I99" i="4"/>
  <c r="H99" i="4"/>
  <c r="G99" i="4"/>
  <c r="F99" i="4"/>
  <c r="J111" i="4"/>
  <c r="I111" i="4"/>
  <c r="H111" i="4"/>
  <c r="G111" i="4"/>
  <c r="F111" i="4"/>
  <c r="J109" i="4"/>
  <c r="I109" i="4"/>
  <c r="H109" i="4"/>
  <c r="G109" i="4"/>
  <c r="F109" i="4"/>
  <c r="J97" i="4"/>
  <c r="I97" i="4"/>
  <c r="H97" i="4"/>
  <c r="G97" i="4"/>
  <c r="F97" i="4"/>
  <c r="J105" i="4"/>
  <c r="I105" i="4"/>
  <c r="H105" i="4"/>
  <c r="G105" i="4"/>
  <c r="F105" i="4"/>
  <c r="J113" i="4"/>
  <c r="I113" i="4"/>
  <c r="H113" i="4"/>
  <c r="G113" i="4"/>
  <c r="F113" i="4"/>
  <c r="J106" i="4"/>
  <c r="I106" i="4"/>
  <c r="H106" i="4"/>
  <c r="G106" i="4"/>
  <c r="F106" i="4"/>
  <c r="J121" i="4"/>
  <c r="I121" i="4"/>
  <c r="H121" i="4"/>
  <c r="G121" i="4"/>
  <c r="F121" i="4"/>
  <c r="J118" i="4"/>
  <c r="I118" i="4"/>
  <c r="H118" i="4"/>
  <c r="G118" i="4"/>
  <c r="F118" i="4"/>
  <c r="J112" i="4"/>
  <c r="I112" i="4"/>
  <c r="H112" i="4"/>
  <c r="G112" i="4"/>
  <c r="F112" i="4"/>
  <c r="J119" i="4"/>
  <c r="I119" i="4"/>
  <c r="H119" i="4"/>
  <c r="G119" i="4"/>
  <c r="F119" i="4"/>
  <c r="J120" i="4"/>
  <c r="I120" i="4"/>
  <c r="H120" i="4"/>
  <c r="G120" i="4"/>
  <c r="F120" i="4"/>
  <c r="J122" i="4"/>
  <c r="I122" i="4"/>
  <c r="H122" i="4"/>
  <c r="G122" i="4"/>
  <c r="F122" i="4"/>
  <c r="J115" i="4"/>
  <c r="I115" i="4"/>
  <c r="H115" i="4"/>
  <c r="G115" i="4"/>
  <c r="F115" i="4"/>
  <c r="J117" i="4"/>
  <c r="I117" i="4"/>
  <c r="H117" i="4"/>
  <c r="G117" i="4"/>
  <c r="F117" i="4"/>
  <c r="J210" i="4"/>
  <c r="I210" i="4"/>
  <c r="H210" i="4"/>
  <c r="G210" i="4"/>
  <c r="F210" i="4"/>
  <c r="I127" i="4"/>
  <c r="H127" i="4"/>
  <c r="G127" i="4"/>
  <c r="F127" i="4"/>
  <c r="J126" i="4"/>
  <c r="I126" i="4"/>
  <c r="H126" i="4"/>
  <c r="G126" i="4"/>
  <c r="F126" i="4"/>
  <c r="J128" i="4"/>
  <c r="I128" i="4"/>
  <c r="H128" i="4"/>
  <c r="G128" i="4"/>
  <c r="F128" i="4"/>
  <c r="J123" i="4"/>
  <c r="I123" i="4"/>
  <c r="H123" i="4"/>
  <c r="G123" i="4"/>
  <c r="F123" i="4"/>
  <c r="J124" i="4"/>
  <c r="I124" i="4"/>
  <c r="H124" i="4"/>
  <c r="G124" i="4"/>
  <c r="F124" i="4"/>
  <c r="J130" i="4"/>
  <c r="I130" i="4"/>
  <c r="H130" i="4"/>
  <c r="G130" i="4"/>
  <c r="F130" i="4"/>
  <c r="J209" i="4"/>
  <c r="I209" i="4"/>
  <c r="H209" i="4"/>
  <c r="G209" i="4"/>
  <c r="F209" i="4"/>
  <c r="J139" i="4"/>
  <c r="I139" i="4"/>
  <c r="H139" i="4"/>
  <c r="G139" i="4"/>
  <c r="F139" i="4"/>
  <c r="J145" i="4"/>
  <c r="I145" i="4"/>
  <c r="H145" i="4"/>
  <c r="G145" i="4"/>
  <c r="F145" i="4"/>
  <c r="J136" i="4"/>
  <c r="I136" i="4"/>
  <c r="H136" i="4"/>
  <c r="G136" i="4"/>
  <c r="F136" i="4"/>
  <c r="J129" i="4"/>
  <c r="I129" i="4"/>
  <c r="H129" i="4"/>
  <c r="G129" i="4"/>
  <c r="F129" i="4"/>
  <c r="J125" i="4"/>
  <c r="I125" i="4"/>
  <c r="H125" i="4"/>
  <c r="G125" i="4"/>
  <c r="F125" i="4"/>
  <c r="I133" i="4"/>
  <c r="H133" i="4"/>
  <c r="G133" i="4"/>
  <c r="F133" i="4"/>
  <c r="J146" i="4"/>
  <c r="I146" i="4"/>
  <c r="H146" i="4"/>
  <c r="G146" i="4"/>
  <c r="F146" i="4"/>
  <c r="J150" i="4"/>
  <c r="I150" i="4"/>
  <c r="H150" i="4"/>
  <c r="G150" i="4"/>
  <c r="F150" i="4"/>
  <c r="J141" i="4"/>
  <c r="I141" i="4"/>
  <c r="H141" i="4"/>
  <c r="G141" i="4"/>
  <c r="F141" i="4"/>
  <c r="J151" i="4"/>
  <c r="I151" i="4"/>
  <c r="H151" i="4"/>
  <c r="G151" i="4"/>
  <c r="F151" i="4"/>
  <c r="J134" i="4"/>
  <c r="I134" i="4"/>
  <c r="H134" i="4"/>
  <c r="G134" i="4"/>
  <c r="F134" i="4"/>
  <c r="J152" i="4"/>
  <c r="I152" i="4"/>
  <c r="H152" i="4"/>
  <c r="G152" i="4"/>
  <c r="F152" i="4"/>
  <c r="J77" i="4"/>
  <c r="I77" i="4"/>
  <c r="H77" i="4"/>
  <c r="G77" i="4"/>
  <c r="F77" i="4"/>
  <c r="J135" i="4"/>
  <c r="I135" i="4"/>
  <c r="H135" i="4"/>
  <c r="G135" i="4"/>
  <c r="F135" i="4"/>
  <c r="J143" i="4"/>
  <c r="I143" i="4"/>
  <c r="H143" i="4"/>
  <c r="G143" i="4"/>
  <c r="F143" i="4"/>
  <c r="J144" i="4"/>
  <c r="I144" i="4"/>
  <c r="H144" i="4"/>
  <c r="G144" i="4"/>
  <c r="F144" i="4"/>
  <c r="J148" i="4"/>
  <c r="I148" i="4"/>
  <c r="H148" i="4"/>
  <c r="G148" i="4"/>
  <c r="F148" i="4"/>
  <c r="J137" i="4"/>
  <c r="I137" i="4"/>
  <c r="H137" i="4"/>
  <c r="G137" i="4"/>
  <c r="F137" i="4"/>
  <c r="J154" i="4"/>
  <c r="I154" i="4"/>
  <c r="H154" i="4"/>
  <c r="G154" i="4"/>
  <c r="F154" i="4"/>
  <c r="J132" i="4"/>
  <c r="I132" i="4"/>
  <c r="H132" i="4"/>
  <c r="G132" i="4"/>
  <c r="F132" i="4"/>
  <c r="J140" i="4"/>
  <c r="I140" i="4"/>
  <c r="H140" i="4"/>
  <c r="G140" i="4"/>
  <c r="F140" i="4"/>
  <c r="J131" i="4"/>
  <c r="I131" i="4"/>
  <c r="H131" i="4"/>
  <c r="G131" i="4"/>
  <c r="F131" i="4"/>
  <c r="J153" i="4"/>
  <c r="I153" i="4"/>
  <c r="H153" i="4"/>
  <c r="G153" i="4"/>
  <c r="F153" i="4"/>
  <c r="J149" i="4"/>
  <c r="I149" i="4"/>
  <c r="H149" i="4"/>
  <c r="G149" i="4"/>
  <c r="F149" i="4"/>
  <c r="J147" i="4"/>
  <c r="I147" i="4"/>
  <c r="H147" i="4"/>
  <c r="G147" i="4"/>
  <c r="F147" i="4"/>
  <c r="J142" i="4"/>
  <c r="I142" i="4"/>
  <c r="H142" i="4"/>
  <c r="G142" i="4"/>
  <c r="F142" i="4"/>
  <c r="J138" i="4"/>
  <c r="I138" i="4"/>
  <c r="H138" i="4"/>
  <c r="G138" i="4"/>
  <c r="F138" i="4"/>
  <c r="J260" i="3"/>
  <c r="I260" i="3"/>
  <c r="H260" i="3"/>
  <c r="G260" i="3"/>
  <c r="F260" i="3"/>
  <c r="J259" i="3"/>
  <c r="I259" i="3"/>
  <c r="H259" i="3"/>
  <c r="G259" i="3"/>
  <c r="F259" i="3"/>
  <c r="J258" i="3"/>
  <c r="I258" i="3"/>
  <c r="H258" i="3"/>
  <c r="G258" i="3"/>
  <c r="F258" i="3"/>
  <c r="J257" i="3"/>
  <c r="I257" i="3"/>
  <c r="H257" i="3"/>
  <c r="G257" i="3"/>
  <c r="F257" i="3"/>
  <c r="J256" i="3"/>
  <c r="I256" i="3"/>
  <c r="H256" i="3"/>
  <c r="G256" i="3"/>
  <c r="F256" i="3"/>
  <c r="J255" i="3"/>
  <c r="I255" i="3"/>
  <c r="H255" i="3"/>
  <c r="G255" i="3"/>
  <c r="F255" i="3"/>
  <c r="J254" i="3"/>
  <c r="I254" i="3"/>
  <c r="H254" i="3"/>
  <c r="G254" i="3"/>
  <c r="F254" i="3"/>
  <c r="J253" i="3"/>
  <c r="I253" i="3"/>
  <c r="H253" i="3"/>
  <c r="G253" i="3"/>
  <c r="F253" i="3"/>
  <c r="J252" i="3"/>
  <c r="I252" i="3"/>
  <c r="H252" i="3"/>
  <c r="G252" i="3"/>
  <c r="F252" i="3"/>
  <c r="J251" i="3"/>
  <c r="I251" i="3"/>
  <c r="H251" i="3"/>
  <c r="G251" i="3"/>
  <c r="F251" i="3"/>
  <c r="J250" i="3"/>
  <c r="I250" i="3"/>
  <c r="H250" i="3"/>
  <c r="G250" i="3"/>
  <c r="F250" i="3"/>
  <c r="J249" i="3"/>
  <c r="I249" i="3"/>
  <c r="H249" i="3"/>
  <c r="G249" i="3"/>
  <c r="F249" i="3"/>
  <c r="J248" i="3"/>
  <c r="I248" i="3"/>
  <c r="H248" i="3"/>
  <c r="G248" i="3"/>
  <c r="F248" i="3"/>
  <c r="J247" i="3"/>
  <c r="I247" i="3"/>
  <c r="H247" i="3"/>
  <c r="G247" i="3"/>
  <c r="F247" i="3"/>
  <c r="J246" i="3"/>
  <c r="I246" i="3"/>
  <c r="H246" i="3"/>
  <c r="G246" i="3"/>
  <c r="F246" i="3"/>
  <c r="J245" i="3"/>
  <c r="I245" i="3"/>
  <c r="H245" i="3"/>
  <c r="G245" i="3"/>
  <c r="F245" i="3"/>
  <c r="J244" i="3"/>
  <c r="I244" i="3"/>
  <c r="H244" i="3"/>
  <c r="G244" i="3"/>
  <c r="F244" i="3"/>
  <c r="J243" i="3"/>
  <c r="I243" i="3"/>
  <c r="H243" i="3"/>
  <c r="G243" i="3"/>
  <c r="F243" i="3"/>
  <c r="J242" i="3"/>
  <c r="I242" i="3"/>
  <c r="H242" i="3"/>
  <c r="G242" i="3"/>
  <c r="F242" i="3"/>
  <c r="J241" i="3"/>
  <c r="I241" i="3"/>
  <c r="H241" i="3"/>
  <c r="G241" i="3"/>
  <c r="F241" i="3"/>
  <c r="J240" i="3"/>
  <c r="I240" i="3"/>
  <c r="H240" i="3"/>
  <c r="G240" i="3"/>
  <c r="F240" i="3"/>
  <c r="J239" i="3"/>
  <c r="I239" i="3"/>
  <c r="H239" i="3"/>
  <c r="G239" i="3"/>
  <c r="F239" i="3"/>
  <c r="J238" i="3"/>
  <c r="I238" i="3"/>
  <c r="H238" i="3"/>
  <c r="G238" i="3"/>
  <c r="F238" i="3"/>
  <c r="J237" i="3"/>
  <c r="I237" i="3"/>
  <c r="H237" i="3"/>
  <c r="G237" i="3"/>
  <c r="F237" i="3"/>
  <c r="J236" i="3"/>
  <c r="I236" i="3"/>
  <c r="H236" i="3"/>
  <c r="G236" i="3"/>
  <c r="F236" i="3"/>
  <c r="J235" i="3"/>
  <c r="I235" i="3"/>
  <c r="H235" i="3"/>
  <c r="G235" i="3"/>
  <c r="F235" i="3"/>
  <c r="J234" i="3"/>
  <c r="I234" i="3"/>
  <c r="H234" i="3"/>
  <c r="G234" i="3"/>
  <c r="F234" i="3"/>
  <c r="J233" i="3"/>
  <c r="I233" i="3"/>
  <c r="H233" i="3"/>
  <c r="G233" i="3"/>
  <c r="F233" i="3"/>
  <c r="J232" i="3"/>
  <c r="I232" i="3"/>
  <c r="H232" i="3"/>
  <c r="G232" i="3"/>
  <c r="F232" i="3"/>
  <c r="J231" i="3"/>
  <c r="I231" i="3"/>
  <c r="H231" i="3"/>
  <c r="G231" i="3"/>
  <c r="F231" i="3"/>
  <c r="J230" i="3"/>
  <c r="I230" i="3"/>
  <c r="H230" i="3"/>
  <c r="G230" i="3"/>
  <c r="F230" i="3"/>
  <c r="J229" i="3"/>
  <c r="I229" i="3"/>
  <c r="H229" i="3"/>
  <c r="G229" i="3"/>
  <c r="F229" i="3"/>
  <c r="J228" i="3"/>
  <c r="I228" i="3"/>
  <c r="H228" i="3"/>
  <c r="G228" i="3"/>
  <c r="F228" i="3"/>
  <c r="J227" i="3"/>
  <c r="I227" i="3"/>
  <c r="H227" i="3"/>
  <c r="G227" i="3"/>
  <c r="F227" i="3"/>
  <c r="J226" i="3"/>
  <c r="I226" i="3"/>
  <c r="H226" i="3"/>
  <c r="G226" i="3"/>
  <c r="F226" i="3"/>
  <c r="J225" i="3"/>
  <c r="I225" i="3"/>
  <c r="H225" i="3"/>
  <c r="G225" i="3"/>
  <c r="F225" i="3"/>
  <c r="J224" i="3"/>
  <c r="I224" i="3"/>
  <c r="H224" i="3"/>
  <c r="G224" i="3"/>
  <c r="F224" i="3"/>
  <c r="J223" i="3"/>
  <c r="I223" i="3"/>
  <c r="H223" i="3"/>
  <c r="G223" i="3"/>
  <c r="F223" i="3"/>
  <c r="J222" i="3"/>
  <c r="I222" i="3"/>
  <c r="H222" i="3"/>
  <c r="G222" i="3"/>
  <c r="F222" i="3"/>
  <c r="J221" i="3"/>
  <c r="I221" i="3"/>
  <c r="H221" i="3"/>
  <c r="G221" i="3"/>
  <c r="F221" i="3"/>
  <c r="J220" i="3"/>
  <c r="I220" i="3"/>
  <c r="H220" i="3"/>
  <c r="G220" i="3"/>
  <c r="F220" i="3"/>
  <c r="J219" i="3"/>
  <c r="I219" i="3"/>
  <c r="H219" i="3"/>
  <c r="G219" i="3"/>
  <c r="F219" i="3"/>
  <c r="J218" i="3"/>
  <c r="I218" i="3"/>
  <c r="H218" i="3"/>
  <c r="G218" i="3"/>
  <c r="F218" i="3"/>
  <c r="J217" i="3"/>
  <c r="I217" i="3"/>
  <c r="H217" i="3"/>
  <c r="G217" i="3"/>
  <c r="F217" i="3"/>
  <c r="J216" i="3"/>
  <c r="I216" i="3"/>
  <c r="H216" i="3"/>
  <c r="G216" i="3"/>
  <c r="F216" i="3"/>
  <c r="J215" i="3"/>
  <c r="I215" i="3"/>
  <c r="H215" i="3"/>
  <c r="G215" i="3"/>
  <c r="F215" i="3"/>
  <c r="J214" i="3"/>
  <c r="I214" i="3"/>
  <c r="H214" i="3"/>
  <c r="G214" i="3"/>
  <c r="F214" i="3"/>
  <c r="J213" i="3"/>
  <c r="I213" i="3"/>
  <c r="H213" i="3"/>
  <c r="G213" i="3"/>
  <c r="F213" i="3"/>
  <c r="J212" i="3"/>
  <c r="I212" i="3"/>
  <c r="H212" i="3"/>
  <c r="G212" i="3"/>
  <c r="F212" i="3"/>
  <c r="J211" i="3"/>
  <c r="I211" i="3"/>
  <c r="H211" i="3"/>
  <c r="G211" i="3"/>
  <c r="F211" i="3"/>
  <c r="J210" i="3"/>
  <c r="I210" i="3"/>
  <c r="H210" i="3"/>
  <c r="G210" i="3"/>
  <c r="F210" i="3"/>
  <c r="J209" i="3"/>
  <c r="I209" i="3"/>
  <c r="H209" i="3"/>
  <c r="G209" i="3"/>
  <c r="F209" i="3"/>
  <c r="J208" i="3"/>
  <c r="I208" i="3"/>
  <c r="H208" i="3"/>
  <c r="G208" i="3"/>
  <c r="F208" i="3"/>
  <c r="J207" i="3"/>
  <c r="I207" i="3"/>
  <c r="H207" i="3"/>
  <c r="G207" i="3"/>
  <c r="F207" i="3"/>
  <c r="J206" i="3"/>
  <c r="I206" i="3"/>
  <c r="H206" i="3"/>
  <c r="G206" i="3"/>
  <c r="F206" i="3"/>
  <c r="J205" i="3"/>
  <c r="I205" i="3"/>
  <c r="H205" i="3"/>
  <c r="G205" i="3"/>
  <c r="F205" i="3"/>
  <c r="J204" i="3"/>
  <c r="I204" i="3"/>
  <c r="H204" i="3"/>
  <c r="G204" i="3"/>
  <c r="F204" i="3"/>
  <c r="J203" i="3"/>
  <c r="I203" i="3"/>
  <c r="H203" i="3"/>
  <c r="G203" i="3"/>
  <c r="F203" i="3"/>
  <c r="J202" i="3"/>
  <c r="I202" i="3"/>
  <c r="H202" i="3"/>
  <c r="G202" i="3"/>
  <c r="F202" i="3"/>
  <c r="J201" i="3"/>
  <c r="I201" i="3"/>
  <c r="H201" i="3"/>
  <c r="G201" i="3"/>
  <c r="F201" i="3"/>
  <c r="J200" i="3"/>
  <c r="I200" i="3"/>
  <c r="H200" i="3"/>
  <c r="G200" i="3"/>
  <c r="F200" i="3"/>
  <c r="J199" i="3"/>
  <c r="I199" i="3"/>
  <c r="H199" i="3"/>
  <c r="G199" i="3"/>
  <c r="F199" i="3"/>
  <c r="J198" i="3"/>
  <c r="I198" i="3"/>
  <c r="H198" i="3"/>
  <c r="G198" i="3"/>
  <c r="F198" i="3"/>
  <c r="J197" i="3"/>
  <c r="I197" i="3"/>
  <c r="H197" i="3"/>
  <c r="G197" i="3"/>
  <c r="F197" i="3"/>
  <c r="J196" i="3"/>
  <c r="I196" i="3"/>
  <c r="H196" i="3"/>
  <c r="G196" i="3"/>
  <c r="F196" i="3"/>
  <c r="J195" i="3"/>
  <c r="I195" i="3"/>
  <c r="H195" i="3"/>
  <c r="G195" i="3"/>
  <c r="F195" i="3"/>
  <c r="J194" i="3"/>
  <c r="I194" i="3"/>
  <c r="H194" i="3"/>
  <c r="G194" i="3"/>
  <c r="F194" i="3"/>
  <c r="J193" i="3"/>
  <c r="I193" i="3"/>
  <c r="H193" i="3"/>
  <c r="G193" i="3"/>
  <c r="F193" i="3"/>
  <c r="J192" i="3"/>
  <c r="I192" i="3"/>
  <c r="H192" i="3"/>
  <c r="G192" i="3"/>
  <c r="F192" i="3"/>
  <c r="J191" i="3"/>
  <c r="I191" i="3"/>
  <c r="H191" i="3"/>
  <c r="G191" i="3"/>
  <c r="F191" i="3"/>
  <c r="J190" i="3"/>
  <c r="I190" i="3"/>
  <c r="H190" i="3"/>
  <c r="G190" i="3"/>
  <c r="F190" i="3"/>
  <c r="J189" i="3"/>
  <c r="I189" i="3"/>
  <c r="H189" i="3"/>
  <c r="G189" i="3"/>
  <c r="F189" i="3"/>
  <c r="J188" i="3"/>
  <c r="I188" i="3"/>
  <c r="H188" i="3"/>
  <c r="G188" i="3"/>
  <c r="F188" i="3"/>
  <c r="J187" i="3"/>
  <c r="I187" i="3"/>
  <c r="H187" i="3"/>
  <c r="G187" i="3"/>
  <c r="F187" i="3"/>
  <c r="J186" i="3"/>
  <c r="I186" i="3"/>
  <c r="H186" i="3"/>
  <c r="G186" i="3"/>
  <c r="F186" i="3"/>
  <c r="J185" i="3"/>
  <c r="I185" i="3"/>
  <c r="H185" i="3"/>
  <c r="G185" i="3"/>
  <c r="F185" i="3"/>
  <c r="J184" i="3"/>
  <c r="I184" i="3"/>
  <c r="H184" i="3"/>
  <c r="G184" i="3"/>
  <c r="F184" i="3"/>
  <c r="J183" i="3"/>
  <c r="I183" i="3"/>
  <c r="H183" i="3"/>
  <c r="G183" i="3"/>
  <c r="F183" i="3"/>
  <c r="J182" i="3"/>
  <c r="I182" i="3"/>
  <c r="H182" i="3"/>
  <c r="G182" i="3"/>
  <c r="F182" i="3"/>
  <c r="J181" i="3"/>
  <c r="I181" i="3"/>
  <c r="H181" i="3"/>
  <c r="G181" i="3"/>
  <c r="F181" i="3"/>
  <c r="J180" i="3"/>
  <c r="I180" i="3"/>
  <c r="H180" i="3"/>
  <c r="G180" i="3"/>
  <c r="F180" i="3"/>
  <c r="J179" i="3"/>
  <c r="I179" i="3"/>
  <c r="H179" i="3"/>
  <c r="G179" i="3"/>
  <c r="F179" i="3"/>
  <c r="J178" i="3"/>
  <c r="I178" i="3"/>
  <c r="H178" i="3"/>
  <c r="G178" i="3"/>
  <c r="F178" i="3"/>
  <c r="J177" i="3"/>
  <c r="I177" i="3"/>
  <c r="H177" i="3"/>
  <c r="G177" i="3"/>
  <c r="F177" i="3"/>
  <c r="J176" i="3"/>
  <c r="I176" i="3"/>
  <c r="H176" i="3"/>
  <c r="G176" i="3"/>
  <c r="F176" i="3"/>
  <c r="J175" i="3"/>
  <c r="I175" i="3"/>
  <c r="H175" i="3"/>
  <c r="G175" i="3"/>
  <c r="F175" i="3"/>
  <c r="J174" i="3"/>
  <c r="I174" i="3"/>
  <c r="H174" i="3"/>
  <c r="G174" i="3"/>
  <c r="F174" i="3"/>
  <c r="J173" i="3"/>
  <c r="I173" i="3"/>
  <c r="H173" i="3"/>
  <c r="G173" i="3"/>
  <c r="F173" i="3"/>
  <c r="J172" i="3"/>
  <c r="I172" i="3"/>
  <c r="H172" i="3"/>
  <c r="G172" i="3"/>
  <c r="F172" i="3"/>
  <c r="J171" i="3"/>
  <c r="I171" i="3"/>
  <c r="H171" i="3"/>
  <c r="G171" i="3"/>
  <c r="F171" i="3"/>
  <c r="J170" i="3"/>
  <c r="I170" i="3"/>
  <c r="H170" i="3"/>
  <c r="G170" i="3"/>
  <c r="F170" i="3"/>
  <c r="J169" i="3"/>
  <c r="I169" i="3"/>
  <c r="H169" i="3"/>
  <c r="G169" i="3"/>
  <c r="F169" i="3"/>
  <c r="J168" i="3"/>
  <c r="I168" i="3"/>
  <c r="H168" i="3"/>
  <c r="G168" i="3"/>
  <c r="F168" i="3"/>
  <c r="J167" i="3"/>
  <c r="I167" i="3"/>
  <c r="H167" i="3"/>
  <c r="G167" i="3"/>
  <c r="F167" i="3"/>
  <c r="J166" i="3"/>
  <c r="I166" i="3"/>
  <c r="H166" i="3"/>
  <c r="G166" i="3"/>
  <c r="F166" i="3"/>
  <c r="J165" i="3"/>
  <c r="I165" i="3"/>
  <c r="H165" i="3"/>
  <c r="G165" i="3"/>
  <c r="F165" i="3"/>
  <c r="J164" i="3"/>
  <c r="I164" i="3"/>
  <c r="H164" i="3"/>
  <c r="G164" i="3"/>
  <c r="F164" i="3"/>
  <c r="J163" i="3"/>
  <c r="I163" i="3"/>
  <c r="H163" i="3"/>
  <c r="G163" i="3"/>
  <c r="F163" i="3"/>
  <c r="J162" i="3"/>
  <c r="I162" i="3"/>
  <c r="H162" i="3"/>
  <c r="G162" i="3"/>
  <c r="F162" i="3"/>
  <c r="J161" i="3"/>
  <c r="I161" i="3"/>
  <c r="H161" i="3"/>
  <c r="G161" i="3"/>
  <c r="F161" i="3"/>
  <c r="J160" i="3"/>
  <c r="I160" i="3"/>
  <c r="H160" i="3"/>
  <c r="G160" i="3"/>
  <c r="F160" i="3"/>
  <c r="J159" i="3"/>
  <c r="I159" i="3"/>
  <c r="H159" i="3"/>
  <c r="G159" i="3"/>
  <c r="F159" i="3"/>
  <c r="J158" i="3"/>
  <c r="I158" i="3"/>
  <c r="H158" i="3"/>
  <c r="G158" i="3"/>
  <c r="F158" i="3"/>
  <c r="J157" i="3"/>
  <c r="I157" i="3"/>
  <c r="H157" i="3"/>
  <c r="G157" i="3"/>
  <c r="F157" i="3"/>
  <c r="J156" i="3"/>
  <c r="I156" i="3"/>
  <c r="H156" i="3"/>
  <c r="G156" i="3"/>
  <c r="F156" i="3"/>
  <c r="J155" i="3"/>
  <c r="I155" i="3"/>
  <c r="H155" i="3"/>
  <c r="G155" i="3"/>
  <c r="F155" i="3"/>
  <c r="J154" i="3"/>
  <c r="I154" i="3"/>
  <c r="H154" i="3"/>
  <c r="G154" i="3"/>
  <c r="F154" i="3"/>
  <c r="J153" i="3"/>
  <c r="I153" i="3"/>
  <c r="H153" i="3"/>
  <c r="G153" i="3"/>
  <c r="F153" i="3"/>
  <c r="J152" i="3"/>
  <c r="I152" i="3"/>
  <c r="H152" i="3"/>
  <c r="G152" i="3"/>
  <c r="F152" i="3"/>
  <c r="J151" i="3"/>
  <c r="I151" i="3"/>
  <c r="H151" i="3"/>
  <c r="G151" i="3"/>
  <c r="F151" i="3"/>
  <c r="J150" i="3"/>
  <c r="I150" i="3"/>
  <c r="H150" i="3"/>
  <c r="G150" i="3"/>
  <c r="F150" i="3"/>
  <c r="J149" i="3"/>
  <c r="I149" i="3"/>
  <c r="H149" i="3"/>
  <c r="G149" i="3"/>
  <c r="F149" i="3"/>
  <c r="J148" i="3"/>
  <c r="I148" i="3"/>
  <c r="H148" i="3"/>
  <c r="G148" i="3"/>
  <c r="F148" i="3"/>
  <c r="J147" i="3"/>
  <c r="I147" i="3"/>
  <c r="H147" i="3"/>
  <c r="G147" i="3"/>
  <c r="F147" i="3"/>
  <c r="J146" i="3"/>
  <c r="I146" i="3"/>
  <c r="H146" i="3"/>
  <c r="G146" i="3"/>
  <c r="F146" i="3"/>
  <c r="J145" i="3"/>
  <c r="I145" i="3"/>
  <c r="H145" i="3"/>
  <c r="G145" i="3"/>
  <c r="F145" i="3"/>
  <c r="J144" i="3"/>
  <c r="I144" i="3"/>
  <c r="H144" i="3"/>
  <c r="G144" i="3"/>
  <c r="F144" i="3"/>
  <c r="J143" i="3"/>
  <c r="I143" i="3"/>
  <c r="H143" i="3"/>
  <c r="G143" i="3"/>
  <c r="F143" i="3"/>
  <c r="J142" i="3"/>
  <c r="I142" i="3"/>
  <c r="H142" i="3"/>
  <c r="G142" i="3"/>
  <c r="F142" i="3"/>
  <c r="J141" i="3"/>
  <c r="I141" i="3"/>
  <c r="H141" i="3"/>
  <c r="G141" i="3"/>
  <c r="F141" i="3"/>
  <c r="J140" i="3"/>
  <c r="I140" i="3"/>
  <c r="H140" i="3"/>
  <c r="G140" i="3"/>
  <c r="F140" i="3"/>
  <c r="J139" i="3"/>
  <c r="I139" i="3"/>
  <c r="H139" i="3"/>
  <c r="G139" i="3"/>
  <c r="F139" i="3"/>
  <c r="J138" i="3"/>
  <c r="I138" i="3"/>
  <c r="H138" i="3"/>
  <c r="G138" i="3"/>
  <c r="F138" i="3"/>
  <c r="J137" i="3"/>
  <c r="I137" i="3"/>
  <c r="H137" i="3"/>
  <c r="G137" i="3"/>
  <c r="F137" i="3"/>
  <c r="J136" i="3"/>
  <c r="I136" i="3"/>
  <c r="H136" i="3"/>
  <c r="G136" i="3"/>
  <c r="F136" i="3"/>
  <c r="J135" i="3"/>
  <c r="I135" i="3"/>
  <c r="H135" i="3"/>
  <c r="G135" i="3"/>
  <c r="F135" i="3"/>
  <c r="J134" i="3"/>
  <c r="I134" i="3"/>
  <c r="H134" i="3"/>
  <c r="G134" i="3"/>
  <c r="F134" i="3"/>
  <c r="J133" i="3"/>
  <c r="I133" i="3"/>
  <c r="H133" i="3"/>
  <c r="G133" i="3"/>
  <c r="F133" i="3"/>
  <c r="J132" i="3"/>
  <c r="I132" i="3"/>
  <c r="H132" i="3"/>
  <c r="G132" i="3"/>
  <c r="F132" i="3"/>
  <c r="J131" i="3"/>
  <c r="I131" i="3"/>
  <c r="H131" i="3"/>
  <c r="G131" i="3"/>
  <c r="F131" i="3"/>
  <c r="J130" i="3"/>
  <c r="I130" i="3"/>
  <c r="H130" i="3"/>
  <c r="G130" i="3"/>
  <c r="F130" i="3"/>
  <c r="J129" i="3"/>
  <c r="I129" i="3"/>
  <c r="H129" i="3"/>
  <c r="G129" i="3"/>
  <c r="F129" i="3"/>
  <c r="J128" i="3"/>
  <c r="I128" i="3"/>
  <c r="H128" i="3"/>
  <c r="G128" i="3"/>
  <c r="F128" i="3"/>
  <c r="J127" i="3"/>
  <c r="I127" i="3"/>
  <c r="H127" i="3"/>
  <c r="G127" i="3"/>
  <c r="F127" i="3"/>
  <c r="J126" i="3"/>
  <c r="I126" i="3"/>
  <c r="H126" i="3"/>
  <c r="G126" i="3"/>
  <c r="F126" i="3"/>
  <c r="J125" i="3"/>
  <c r="I125" i="3"/>
  <c r="H125" i="3"/>
  <c r="G125" i="3"/>
  <c r="F125" i="3"/>
  <c r="J124" i="3"/>
  <c r="I124" i="3"/>
  <c r="H124" i="3"/>
  <c r="G124" i="3"/>
  <c r="F124" i="3"/>
  <c r="J123" i="3"/>
  <c r="I123" i="3"/>
  <c r="H123" i="3"/>
  <c r="G123" i="3"/>
  <c r="F123" i="3"/>
  <c r="J122" i="3"/>
  <c r="I122" i="3"/>
  <c r="H122" i="3"/>
  <c r="G122" i="3"/>
  <c r="F122" i="3"/>
  <c r="J121" i="3"/>
  <c r="I121" i="3"/>
  <c r="H121" i="3"/>
  <c r="G121" i="3"/>
  <c r="F121" i="3"/>
  <c r="J120" i="3"/>
  <c r="I120" i="3"/>
  <c r="H120" i="3"/>
  <c r="G120" i="3"/>
  <c r="F120" i="3"/>
  <c r="J119" i="3"/>
  <c r="I119" i="3"/>
  <c r="H119" i="3"/>
  <c r="G119" i="3"/>
  <c r="F119" i="3"/>
  <c r="J118" i="3"/>
  <c r="I118" i="3"/>
  <c r="H118" i="3"/>
  <c r="G118" i="3"/>
  <c r="F118" i="3"/>
  <c r="J117" i="3"/>
  <c r="I117" i="3"/>
  <c r="H117" i="3"/>
  <c r="G117" i="3"/>
  <c r="F117" i="3"/>
  <c r="J116" i="3"/>
  <c r="I116" i="3"/>
  <c r="H116" i="3"/>
  <c r="G116" i="3"/>
  <c r="F116" i="3"/>
  <c r="J115" i="3"/>
  <c r="I115" i="3"/>
  <c r="H115" i="3"/>
  <c r="G115" i="3"/>
  <c r="F115" i="3"/>
  <c r="J114" i="3"/>
  <c r="I114" i="3"/>
  <c r="H114" i="3"/>
  <c r="G114" i="3"/>
  <c r="F114" i="3"/>
  <c r="J113" i="3"/>
  <c r="I113" i="3"/>
  <c r="H113" i="3"/>
  <c r="G113" i="3"/>
  <c r="F113" i="3"/>
  <c r="J112" i="3"/>
  <c r="I112" i="3"/>
  <c r="H112" i="3"/>
  <c r="G112" i="3"/>
  <c r="F112" i="3"/>
  <c r="J111" i="3"/>
  <c r="I111" i="3"/>
  <c r="H111" i="3"/>
  <c r="G111" i="3"/>
  <c r="F111" i="3"/>
  <c r="J110" i="3"/>
  <c r="I110" i="3"/>
  <c r="H110" i="3"/>
  <c r="G110" i="3"/>
  <c r="F110" i="3"/>
  <c r="J109" i="3"/>
  <c r="I109" i="3"/>
  <c r="H109" i="3"/>
  <c r="G109" i="3"/>
  <c r="F109" i="3"/>
  <c r="J108" i="3"/>
  <c r="I108" i="3"/>
  <c r="H108" i="3"/>
  <c r="G108" i="3"/>
  <c r="F108" i="3"/>
  <c r="J107" i="3"/>
  <c r="I107" i="3"/>
  <c r="H107" i="3"/>
  <c r="G107" i="3"/>
  <c r="F107" i="3"/>
  <c r="J106" i="3"/>
  <c r="I106" i="3"/>
  <c r="H106" i="3"/>
  <c r="G106" i="3"/>
  <c r="F106" i="3"/>
  <c r="J105" i="3"/>
  <c r="I105" i="3"/>
  <c r="H105" i="3"/>
  <c r="G105" i="3"/>
  <c r="F105" i="3"/>
  <c r="J104" i="3"/>
  <c r="I104" i="3"/>
  <c r="H104" i="3"/>
  <c r="G104" i="3"/>
  <c r="F104" i="3"/>
  <c r="J103" i="3"/>
  <c r="I103" i="3"/>
  <c r="H103" i="3"/>
  <c r="G103" i="3"/>
  <c r="F103" i="3"/>
  <c r="J102" i="3"/>
  <c r="I102" i="3"/>
  <c r="H102" i="3"/>
  <c r="G102" i="3"/>
  <c r="F102" i="3"/>
  <c r="J101" i="3"/>
  <c r="I101" i="3"/>
  <c r="H101" i="3"/>
  <c r="G101" i="3"/>
  <c r="F101" i="3"/>
  <c r="J100" i="3"/>
  <c r="I100" i="3"/>
  <c r="H100" i="3"/>
  <c r="G100" i="3"/>
  <c r="F100" i="3"/>
  <c r="J99" i="3"/>
  <c r="I99" i="3"/>
  <c r="H99" i="3"/>
  <c r="G99" i="3"/>
  <c r="F99" i="3"/>
  <c r="J98" i="3"/>
  <c r="I98" i="3"/>
  <c r="H98" i="3"/>
  <c r="G98" i="3"/>
  <c r="F98" i="3"/>
  <c r="J97" i="3"/>
  <c r="I97" i="3"/>
  <c r="H97" i="3"/>
  <c r="G97" i="3"/>
  <c r="F97" i="3"/>
  <c r="J96" i="3"/>
  <c r="I96" i="3"/>
  <c r="H96" i="3"/>
  <c r="G96" i="3"/>
  <c r="F96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" i="3"/>
  <c r="I9" i="3"/>
  <c r="H9" i="3"/>
  <c r="G9" i="3"/>
  <c r="F9" i="3"/>
  <c r="J6" i="3"/>
  <c r="I6" i="3"/>
  <c r="H6" i="3"/>
  <c r="G6" i="3"/>
  <c r="F6" i="3"/>
  <c r="J25" i="3"/>
  <c r="I25" i="3"/>
  <c r="H25" i="3"/>
  <c r="G25" i="3"/>
  <c r="F25" i="3"/>
  <c r="J3" i="3"/>
  <c r="I3" i="3"/>
  <c r="H3" i="3"/>
  <c r="G3" i="3"/>
  <c r="F3" i="3"/>
  <c r="J12" i="3"/>
  <c r="I12" i="3"/>
  <c r="H12" i="3"/>
  <c r="G12" i="3"/>
  <c r="F12" i="3"/>
  <c r="J18" i="3"/>
  <c r="I18" i="3"/>
  <c r="H18" i="3"/>
  <c r="G18" i="3"/>
  <c r="F18" i="3"/>
  <c r="J8" i="3"/>
  <c r="I8" i="3"/>
  <c r="H8" i="3"/>
  <c r="G8" i="3"/>
  <c r="F8" i="3"/>
  <c r="J26" i="3"/>
  <c r="I26" i="3"/>
  <c r="H26" i="3"/>
  <c r="G26" i="3"/>
  <c r="F26" i="3"/>
  <c r="J5" i="3"/>
  <c r="I5" i="3"/>
  <c r="H5" i="3"/>
  <c r="G5" i="3"/>
  <c r="F5" i="3"/>
  <c r="J7" i="3"/>
  <c r="I7" i="3"/>
  <c r="H7" i="3"/>
  <c r="G7" i="3"/>
  <c r="F7" i="3"/>
  <c r="J28" i="3"/>
  <c r="I28" i="3"/>
  <c r="H28" i="3"/>
  <c r="G28" i="3"/>
  <c r="F28" i="3"/>
  <c r="J20" i="3"/>
  <c r="I20" i="3"/>
  <c r="H20" i="3"/>
  <c r="G20" i="3"/>
  <c r="F20" i="3"/>
  <c r="J2" i="3"/>
  <c r="I2" i="3"/>
  <c r="H2" i="3"/>
  <c r="G2" i="3"/>
  <c r="F2" i="3"/>
  <c r="J19" i="3"/>
  <c r="I19" i="3"/>
  <c r="H19" i="3"/>
  <c r="G19" i="3"/>
  <c r="F19" i="3"/>
  <c r="J23" i="3"/>
  <c r="I23" i="3"/>
  <c r="H23" i="3"/>
  <c r="G23" i="3"/>
  <c r="F23" i="3"/>
  <c r="J10" i="3"/>
  <c r="I10" i="3"/>
  <c r="H10" i="3"/>
  <c r="G10" i="3"/>
  <c r="F10" i="3"/>
  <c r="J14" i="3"/>
  <c r="I14" i="3"/>
  <c r="H14" i="3"/>
  <c r="G14" i="3"/>
  <c r="F14" i="3"/>
  <c r="J15" i="3"/>
  <c r="I15" i="3"/>
  <c r="H15" i="3"/>
  <c r="G15" i="3"/>
  <c r="F15" i="3"/>
  <c r="J35" i="3"/>
  <c r="I35" i="3"/>
  <c r="H35" i="3"/>
  <c r="G35" i="3"/>
  <c r="F35" i="3"/>
  <c r="J30" i="3"/>
  <c r="I30" i="3"/>
  <c r="H30" i="3"/>
  <c r="G30" i="3"/>
  <c r="F30" i="3"/>
  <c r="J13" i="3"/>
  <c r="I13" i="3"/>
  <c r="H13" i="3"/>
  <c r="G13" i="3"/>
  <c r="F13" i="3"/>
  <c r="J29" i="3"/>
  <c r="I29" i="3"/>
  <c r="H29" i="3"/>
  <c r="G29" i="3"/>
  <c r="F29" i="3"/>
  <c r="J16" i="3"/>
  <c r="I16" i="3"/>
  <c r="H16" i="3"/>
  <c r="G16" i="3"/>
  <c r="F16" i="3"/>
  <c r="J27" i="3"/>
  <c r="I27" i="3"/>
  <c r="H27" i="3"/>
  <c r="G27" i="3"/>
  <c r="F27" i="3"/>
  <c r="J17" i="3"/>
  <c r="I17" i="3"/>
  <c r="H17" i="3"/>
  <c r="G17" i="3"/>
  <c r="F17" i="3"/>
  <c r="J31" i="3"/>
  <c r="I31" i="3"/>
  <c r="H31" i="3"/>
  <c r="G31" i="3"/>
  <c r="F31" i="3"/>
  <c r="J32" i="3"/>
  <c r="I32" i="3"/>
  <c r="H32" i="3"/>
  <c r="G32" i="3"/>
  <c r="F32" i="3"/>
  <c r="J33" i="3"/>
  <c r="I33" i="3"/>
  <c r="H33" i="3"/>
  <c r="G33" i="3"/>
  <c r="F33" i="3"/>
  <c r="J4" i="3"/>
  <c r="I4" i="3"/>
  <c r="H4" i="3"/>
  <c r="G4" i="3"/>
  <c r="F4" i="3"/>
  <c r="J22" i="3"/>
  <c r="I22" i="3"/>
  <c r="H22" i="3"/>
  <c r="G22" i="3"/>
  <c r="F22" i="3"/>
  <c r="J24" i="3"/>
  <c r="I24" i="3"/>
  <c r="H24" i="3"/>
  <c r="G24" i="3"/>
  <c r="F24" i="3"/>
  <c r="J21" i="3"/>
  <c r="I21" i="3"/>
  <c r="H21" i="3"/>
  <c r="G21" i="3"/>
  <c r="F21" i="3"/>
  <c r="J11" i="3"/>
  <c r="I11" i="3"/>
  <c r="H11" i="3"/>
  <c r="G11" i="3"/>
  <c r="F11" i="3"/>
  <c r="J36" i="3"/>
  <c r="I36" i="3"/>
  <c r="H36" i="3"/>
  <c r="G36" i="3"/>
  <c r="F36" i="3"/>
  <c r="J34" i="3"/>
  <c r="I34" i="3"/>
  <c r="H34" i="3"/>
  <c r="G34" i="3"/>
  <c r="F34" i="3"/>
  <c r="J92" i="3"/>
  <c r="I92" i="3"/>
  <c r="H92" i="3"/>
  <c r="G92" i="3"/>
  <c r="F92" i="3"/>
  <c r="J91" i="3"/>
  <c r="I91" i="3"/>
  <c r="H91" i="3"/>
  <c r="G91" i="3"/>
  <c r="F91" i="3"/>
  <c r="J84" i="3"/>
  <c r="I84" i="3"/>
  <c r="H84" i="3"/>
  <c r="G84" i="3"/>
  <c r="F84" i="3"/>
  <c r="J47" i="3"/>
  <c r="I47" i="3"/>
  <c r="H47" i="3"/>
  <c r="G47" i="3"/>
  <c r="F47" i="3"/>
  <c r="J66" i="3"/>
  <c r="I66" i="3"/>
  <c r="H66" i="3"/>
  <c r="G66" i="3"/>
  <c r="F66" i="3"/>
  <c r="J50" i="3"/>
  <c r="I50" i="3"/>
  <c r="H50" i="3"/>
  <c r="G50" i="3"/>
  <c r="F50" i="3"/>
  <c r="J62" i="3"/>
  <c r="I62" i="3"/>
  <c r="H62" i="3"/>
  <c r="G62" i="3"/>
  <c r="F62" i="3"/>
  <c r="J90" i="3"/>
  <c r="I90" i="3"/>
  <c r="H90" i="3"/>
  <c r="G90" i="3"/>
  <c r="F90" i="3"/>
  <c r="J69" i="3"/>
  <c r="I69" i="3"/>
  <c r="H69" i="3"/>
  <c r="G69" i="3"/>
  <c r="F69" i="3"/>
  <c r="J37" i="3"/>
  <c r="I37" i="3"/>
  <c r="H37" i="3"/>
  <c r="G37" i="3"/>
  <c r="F37" i="3"/>
  <c r="J38" i="3"/>
  <c r="I38" i="3"/>
  <c r="H38" i="3"/>
  <c r="G38" i="3"/>
  <c r="F38" i="3"/>
  <c r="J52" i="3"/>
  <c r="I52" i="3"/>
  <c r="H52" i="3"/>
  <c r="G52" i="3"/>
  <c r="F52" i="3"/>
  <c r="J46" i="3"/>
  <c r="I46" i="3"/>
  <c r="H46" i="3"/>
  <c r="G46" i="3"/>
  <c r="F46" i="3"/>
  <c r="J41" i="3"/>
  <c r="I41" i="3"/>
  <c r="H41" i="3"/>
  <c r="G41" i="3"/>
  <c r="F41" i="3"/>
  <c r="J89" i="3"/>
  <c r="I89" i="3"/>
  <c r="H89" i="3"/>
  <c r="G89" i="3"/>
  <c r="F89" i="3"/>
  <c r="J71" i="3"/>
  <c r="I71" i="3"/>
  <c r="H71" i="3"/>
  <c r="G71" i="3"/>
  <c r="F71" i="3"/>
  <c r="J74" i="3"/>
  <c r="I74" i="3"/>
  <c r="H74" i="3"/>
  <c r="G74" i="3"/>
  <c r="F74" i="3"/>
  <c r="J40" i="3"/>
  <c r="I40" i="3"/>
  <c r="H40" i="3"/>
  <c r="G40" i="3"/>
  <c r="F40" i="3"/>
  <c r="J42" i="3"/>
  <c r="I42" i="3"/>
  <c r="H42" i="3"/>
  <c r="G42" i="3"/>
  <c r="F42" i="3"/>
  <c r="J45" i="3"/>
  <c r="I45" i="3"/>
  <c r="H45" i="3"/>
  <c r="G45" i="3"/>
  <c r="F45" i="3"/>
  <c r="J57" i="3"/>
  <c r="I57" i="3"/>
  <c r="H57" i="3"/>
  <c r="G57" i="3"/>
  <c r="F57" i="3"/>
  <c r="J88" i="3"/>
  <c r="I88" i="3"/>
  <c r="H88" i="3"/>
  <c r="G88" i="3"/>
  <c r="F88" i="3"/>
  <c r="J59" i="3"/>
  <c r="I59" i="3"/>
  <c r="H59" i="3"/>
  <c r="G59" i="3"/>
  <c r="F59" i="3"/>
  <c r="J76" i="3"/>
  <c r="I76" i="3"/>
  <c r="H76" i="3"/>
  <c r="G76" i="3"/>
  <c r="F76" i="3"/>
  <c r="J43" i="3"/>
  <c r="I43" i="3"/>
  <c r="H43" i="3"/>
  <c r="G43" i="3"/>
  <c r="F43" i="3"/>
  <c r="J81" i="3"/>
  <c r="I81" i="3"/>
  <c r="H81" i="3"/>
  <c r="G81" i="3"/>
  <c r="F81" i="3"/>
  <c r="J49" i="3"/>
  <c r="I49" i="3"/>
  <c r="H49" i="3"/>
  <c r="G49" i="3"/>
  <c r="F49" i="3"/>
  <c r="J53" i="3"/>
  <c r="I53" i="3"/>
  <c r="H53" i="3"/>
  <c r="G53" i="3"/>
  <c r="F53" i="3"/>
  <c r="J55" i="3"/>
  <c r="I55" i="3"/>
  <c r="H55" i="3"/>
  <c r="G55" i="3"/>
  <c r="F55" i="3"/>
  <c r="J48" i="3"/>
  <c r="I48" i="3"/>
  <c r="H48" i="3"/>
  <c r="G48" i="3"/>
  <c r="F48" i="3"/>
  <c r="J44" i="3"/>
  <c r="I44" i="3"/>
  <c r="H44" i="3"/>
  <c r="G44" i="3"/>
  <c r="F44" i="3"/>
  <c r="J58" i="3"/>
  <c r="I58" i="3"/>
  <c r="H58" i="3"/>
  <c r="G58" i="3"/>
  <c r="F58" i="3"/>
  <c r="J80" i="3"/>
  <c r="I80" i="3"/>
  <c r="H80" i="3"/>
  <c r="G80" i="3"/>
  <c r="F80" i="3"/>
  <c r="J39" i="3"/>
  <c r="I39" i="3"/>
  <c r="H39" i="3"/>
  <c r="G39" i="3"/>
  <c r="F39" i="3"/>
  <c r="J79" i="3"/>
  <c r="I79" i="3"/>
  <c r="H79" i="3"/>
  <c r="G79" i="3"/>
  <c r="F79" i="3"/>
  <c r="J56" i="3"/>
  <c r="I56" i="3"/>
  <c r="H56" i="3"/>
  <c r="G56" i="3"/>
  <c r="F56" i="3"/>
  <c r="J65" i="3"/>
  <c r="I65" i="3"/>
  <c r="H65" i="3"/>
  <c r="G65" i="3"/>
  <c r="F65" i="3"/>
  <c r="J54" i="3"/>
  <c r="I54" i="3"/>
  <c r="H54" i="3"/>
  <c r="G54" i="3"/>
  <c r="F54" i="3"/>
  <c r="J60" i="3"/>
  <c r="I60" i="3"/>
  <c r="H60" i="3"/>
  <c r="G60" i="3"/>
  <c r="F60" i="3"/>
  <c r="J73" i="3"/>
  <c r="I73" i="3"/>
  <c r="H73" i="3"/>
  <c r="G73" i="3"/>
  <c r="F73" i="3"/>
  <c r="J64" i="3"/>
  <c r="I64" i="3"/>
  <c r="H64" i="3"/>
  <c r="G64" i="3"/>
  <c r="F64" i="3"/>
  <c r="J75" i="3"/>
  <c r="I75" i="3"/>
  <c r="H75" i="3"/>
  <c r="G75" i="3"/>
  <c r="F75" i="3"/>
  <c r="J85" i="3"/>
  <c r="I85" i="3"/>
  <c r="H85" i="3"/>
  <c r="G85" i="3"/>
  <c r="F85" i="3"/>
  <c r="J86" i="3"/>
  <c r="I86" i="3"/>
  <c r="H86" i="3"/>
  <c r="G86" i="3"/>
  <c r="F86" i="3"/>
  <c r="J63" i="3"/>
  <c r="I63" i="3"/>
  <c r="H63" i="3"/>
  <c r="G63" i="3"/>
  <c r="F63" i="3"/>
  <c r="J51" i="3"/>
  <c r="I51" i="3"/>
  <c r="H51" i="3"/>
  <c r="G51" i="3"/>
  <c r="F51" i="3"/>
  <c r="J61" i="3"/>
  <c r="I61" i="3"/>
  <c r="H61" i="3"/>
  <c r="G61" i="3"/>
  <c r="F61" i="3"/>
  <c r="J68" i="3"/>
  <c r="I68" i="3"/>
  <c r="H68" i="3"/>
  <c r="G68" i="3"/>
  <c r="F68" i="3"/>
  <c r="J72" i="3"/>
  <c r="I72" i="3"/>
  <c r="H72" i="3"/>
  <c r="G72" i="3"/>
  <c r="F72" i="3"/>
  <c r="J67" i="3"/>
  <c r="I67" i="3"/>
  <c r="H67" i="3"/>
  <c r="G67" i="3"/>
  <c r="F67" i="3"/>
  <c r="J83" i="3"/>
  <c r="I83" i="3"/>
  <c r="H83" i="3"/>
  <c r="G83" i="3"/>
  <c r="F83" i="3"/>
  <c r="J77" i="3"/>
  <c r="I77" i="3"/>
  <c r="H77" i="3"/>
  <c r="G77" i="3"/>
  <c r="F77" i="3"/>
  <c r="J70" i="3"/>
  <c r="I70" i="3"/>
  <c r="H70" i="3"/>
  <c r="G70" i="3"/>
  <c r="F70" i="3"/>
  <c r="J78" i="3"/>
  <c r="I78" i="3"/>
  <c r="H78" i="3"/>
  <c r="G78" i="3"/>
  <c r="F78" i="3"/>
  <c r="J82" i="3"/>
  <c r="I82" i="3"/>
  <c r="H82" i="3"/>
  <c r="G82" i="3"/>
  <c r="F82" i="3"/>
  <c r="J87" i="3"/>
  <c r="I87" i="3"/>
  <c r="H87" i="3"/>
  <c r="G87" i="3"/>
  <c r="F87" i="3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L26" i="1"/>
  <c r="X283" i="9" l="1"/>
  <c r="F263" i="14"/>
  <c r="J263" i="14"/>
  <c r="N263" i="14"/>
  <c r="R263" i="14"/>
  <c r="V263" i="14"/>
  <c r="Z263" i="14"/>
  <c r="F266" i="14"/>
  <c r="J266" i="14"/>
  <c r="N266" i="14"/>
  <c r="R266" i="14"/>
  <c r="V266" i="14"/>
  <c r="Z266" i="14"/>
  <c r="F265" i="14"/>
  <c r="J265" i="14"/>
  <c r="N265" i="14"/>
  <c r="R265" i="14"/>
  <c r="V265" i="14"/>
  <c r="Z265" i="14"/>
  <c r="B266" i="14"/>
  <c r="W264" i="14"/>
  <c r="S264" i="14"/>
  <c r="O264" i="14"/>
  <c r="K264" i="14"/>
  <c r="G264" i="14"/>
  <c r="C264" i="14"/>
  <c r="W262" i="14"/>
  <c r="S262" i="14"/>
  <c r="O262" i="14"/>
  <c r="K262" i="14"/>
  <c r="G262" i="14"/>
  <c r="C262" i="14"/>
  <c r="E263" i="14"/>
  <c r="I263" i="14"/>
  <c r="Q263" i="14"/>
  <c r="U263" i="14"/>
  <c r="I266" i="14"/>
  <c r="Q266" i="14"/>
  <c r="E265" i="14"/>
  <c r="Q265" i="14"/>
  <c r="B263" i="14"/>
  <c r="P264" i="14"/>
  <c r="D264" i="14"/>
  <c r="P262" i="14"/>
  <c r="H262" i="14"/>
  <c r="C263" i="14"/>
  <c r="G263" i="14"/>
  <c r="K263" i="14"/>
  <c r="O263" i="14"/>
  <c r="S263" i="14"/>
  <c r="W263" i="14"/>
  <c r="C266" i="14"/>
  <c r="G266" i="14"/>
  <c r="K266" i="14"/>
  <c r="O266" i="14"/>
  <c r="S266" i="14"/>
  <c r="W266" i="14"/>
  <c r="C265" i="14"/>
  <c r="G265" i="14"/>
  <c r="K265" i="14"/>
  <c r="O265" i="14"/>
  <c r="S265" i="14"/>
  <c r="W265" i="14"/>
  <c r="B265" i="14"/>
  <c r="Z264" i="14"/>
  <c r="V264" i="14"/>
  <c r="R264" i="14"/>
  <c r="N264" i="14"/>
  <c r="J264" i="14"/>
  <c r="F264" i="14"/>
  <c r="Z262" i="14"/>
  <c r="V262" i="14"/>
  <c r="R262" i="14"/>
  <c r="N262" i="14"/>
  <c r="J262" i="14"/>
  <c r="F262" i="14"/>
  <c r="B262" i="14"/>
  <c r="Y263" i="14"/>
  <c r="M266" i="14"/>
  <c r="Y266" i="14"/>
  <c r="M265" i="14"/>
  <c r="Y265" i="14"/>
  <c r="T264" i="14"/>
  <c r="H264" i="14"/>
  <c r="T262" i="14"/>
  <c r="D262" i="14"/>
  <c r="D263" i="14"/>
  <c r="H263" i="14"/>
  <c r="L263" i="14"/>
  <c r="P263" i="14"/>
  <c r="T263" i="14"/>
  <c r="X263" i="14"/>
  <c r="D266" i="14"/>
  <c r="H266" i="14"/>
  <c r="L266" i="14"/>
  <c r="P266" i="14"/>
  <c r="T266" i="14"/>
  <c r="X266" i="14"/>
  <c r="D265" i="14"/>
  <c r="H265" i="14"/>
  <c r="L265" i="14"/>
  <c r="P265" i="14"/>
  <c r="T265" i="14"/>
  <c r="X265" i="14"/>
  <c r="B264" i="14"/>
  <c r="Y264" i="14"/>
  <c r="U264" i="14"/>
  <c r="Q264" i="14"/>
  <c r="M264" i="14"/>
  <c r="I264" i="14"/>
  <c r="E264" i="14"/>
  <c r="Y262" i="14"/>
  <c r="U262" i="14"/>
  <c r="Q262" i="14"/>
  <c r="M262" i="14"/>
  <c r="I262" i="14"/>
  <c r="E262" i="14"/>
  <c r="M263" i="14"/>
  <c r="E266" i="14"/>
  <c r="U266" i="14"/>
  <c r="I265" i="14"/>
  <c r="U265" i="14"/>
  <c r="X264" i="14"/>
  <c r="L264" i="14"/>
  <c r="X262" i="14"/>
  <c r="L262" i="14"/>
  <c r="X360" i="13"/>
  <c r="U363" i="13"/>
  <c r="W361" i="13"/>
  <c r="N8" i="12"/>
  <c r="N6" i="12"/>
  <c r="U298" i="7"/>
  <c r="W300" i="7"/>
  <c r="X273" i="6"/>
  <c r="X47" i="16" s="1"/>
  <c r="Y335" i="15"/>
  <c r="Y55" i="16" s="1"/>
  <c r="X310" i="4"/>
  <c r="X45" i="16" s="1"/>
  <c r="Y309" i="5"/>
  <c r="Y46" i="16" s="1"/>
  <c r="Z207" i="7"/>
  <c r="Z48" i="16" s="1"/>
  <c r="X207" i="13"/>
  <c r="X53" i="16" s="1"/>
  <c r="S132" i="9"/>
  <c r="T284" i="9"/>
  <c r="V363" i="8"/>
  <c r="Y209" i="8"/>
  <c r="Y49" i="16" s="1"/>
  <c r="T361" i="8"/>
  <c r="W279" i="3"/>
  <c r="B274" i="3"/>
  <c r="B58" i="16" s="1"/>
  <c r="F274" i="3"/>
  <c r="F58" i="16" s="1"/>
  <c r="J274" i="3"/>
  <c r="J58" i="16" s="1"/>
  <c r="N274" i="3"/>
  <c r="N58" i="16" s="1"/>
  <c r="R274" i="3"/>
  <c r="R58" i="16" s="1"/>
  <c r="V274" i="3"/>
  <c r="V58" i="16" s="1"/>
  <c r="Z274" i="3"/>
  <c r="Z58" i="16" s="1"/>
  <c r="D275" i="3"/>
  <c r="H275" i="3"/>
  <c r="L275" i="3"/>
  <c r="P275" i="3"/>
  <c r="T275" i="3"/>
  <c r="X275" i="3"/>
  <c r="B276" i="3"/>
  <c r="B2" i="16" s="1"/>
  <c r="F276" i="3"/>
  <c r="F2" i="16" s="1"/>
  <c r="J276" i="3"/>
  <c r="J2" i="16" s="1"/>
  <c r="N276" i="3"/>
  <c r="N2" i="16" s="1"/>
  <c r="R276" i="3"/>
  <c r="R2" i="16" s="1"/>
  <c r="V276" i="3"/>
  <c r="V2" i="16" s="1"/>
  <c r="Z276" i="3"/>
  <c r="Z2" i="16" s="1"/>
  <c r="D277" i="3"/>
  <c r="H277" i="3"/>
  <c r="L277" i="3"/>
  <c r="P277" i="3"/>
  <c r="T277" i="3"/>
  <c r="X277" i="3"/>
  <c r="B278" i="3"/>
  <c r="F278" i="3"/>
  <c r="J278" i="3"/>
  <c r="N278" i="3"/>
  <c r="R278" i="3"/>
  <c r="V278" i="3"/>
  <c r="Z278" i="3"/>
  <c r="D279" i="3"/>
  <c r="H279" i="3"/>
  <c r="L279" i="3"/>
  <c r="P279" i="3"/>
  <c r="T279" i="3"/>
  <c r="X279" i="3"/>
  <c r="C305" i="4"/>
  <c r="C59" i="16" s="1"/>
  <c r="G305" i="4"/>
  <c r="G59" i="16" s="1"/>
  <c r="K305" i="4"/>
  <c r="K59" i="16" s="1"/>
  <c r="O305" i="4"/>
  <c r="O59" i="16" s="1"/>
  <c r="S305" i="4"/>
  <c r="S59" i="16" s="1"/>
  <c r="W305" i="4"/>
  <c r="W59" i="16" s="1"/>
  <c r="AA305" i="4"/>
  <c r="E306" i="4"/>
  <c r="E73" i="16" s="1"/>
  <c r="I306" i="4"/>
  <c r="I73" i="16" s="1"/>
  <c r="M306" i="4"/>
  <c r="M73" i="16" s="1"/>
  <c r="Q306" i="4"/>
  <c r="Q73" i="16" s="1"/>
  <c r="U306" i="4"/>
  <c r="U73" i="16" s="1"/>
  <c r="Y306" i="4"/>
  <c r="Y73" i="16" s="1"/>
  <c r="C307" i="4"/>
  <c r="C3" i="16" s="1"/>
  <c r="G307" i="4"/>
  <c r="G3" i="16" s="1"/>
  <c r="K307" i="4"/>
  <c r="K3" i="16" s="1"/>
  <c r="O307" i="4"/>
  <c r="O3" i="16" s="1"/>
  <c r="S307" i="4"/>
  <c r="S3" i="16" s="1"/>
  <c r="W307" i="4"/>
  <c r="W3" i="16" s="1"/>
  <c r="AA307" i="4"/>
  <c r="E308" i="4"/>
  <c r="E17" i="16" s="1"/>
  <c r="I308" i="4"/>
  <c r="I17" i="16" s="1"/>
  <c r="M308" i="4"/>
  <c r="M17" i="16" s="1"/>
  <c r="Q308" i="4"/>
  <c r="Q17" i="16" s="1"/>
  <c r="U308" i="4"/>
  <c r="U17" i="16" s="1"/>
  <c r="Y308" i="4"/>
  <c r="Y17" i="16" s="1"/>
  <c r="C309" i="4"/>
  <c r="C32" i="16" s="1"/>
  <c r="G309" i="4"/>
  <c r="G32" i="16" s="1"/>
  <c r="K309" i="4"/>
  <c r="K32" i="16" s="1"/>
  <c r="O309" i="4"/>
  <c r="O32" i="16" s="1"/>
  <c r="S309" i="4"/>
  <c r="S32" i="16" s="1"/>
  <c r="W309" i="4"/>
  <c r="W32" i="16" s="1"/>
  <c r="AA309" i="4"/>
  <c r="E310" i="4"/>
  <c r="E45" i="16" s="1"/>
  <c r="I310" i="4"/>
  <c r="I45" i="16" s="1"/>
  <c r="M310" i="4"/>
  <c r="M45" i="16" s="1"/>
  <c r="Q310" i="4"/>
  <c r="Q45" i="16" s="1"/>
  <c r="U310" i="4"/>
  <c r="U45" i="16" s="1"/>
  <c r="Y310" i="4"/>
  <c r="Y45" i="16" s="1"/>
  <c r="D304" i="5"/>
  <c r="D60" i="16" s="1"/>
  <c r="H304" i="5"/>
  <c r="H60" i="16" s="1"/>
  <c r="L304" i="5"/>
  <c r="L60" i="16" s="1"/>
  <c r="P304" i="5"/>
  <c r="P60" i="16" s="1"/>
  <c r="T304" i="5"/>
  <c r="T60" i="16" s="1"/>
  <c r="X304" i="5"/>
  <c r="X60" i="16" s="1"/>
  <c r="B305" i="5"/>
  <c r="F305" i="5"/>
  <c r="F74" i="16" s="1"/>
  <c r="J305" i="5"/>
  <c r="J74" i="16" s="1"/>
  <c r="N305" i="5"/>
  <c r="N74" i="16" s="1"/>
  <c r="R305" i="5"/>
  <c r="R74" i="16" s="1"/>
  <c r="V305" i="5"/>
  <c r="V74" i="16" s="1"/>
  <c r="Z305" i="5"/>
  <c r="Z74" i="16" s="1"/>
  <c r="D306" i="5"/>
  <c r="D4" i="16" s="1"/>
  <c r="H306" i="5"/>
  <c r="H4" i="16" s="1"/>
  <c r="L306" i="5"/>
  <c r="L4" i="16" s="1"/>
  <c r="P306" i="5"/>
  <c r="P4" i="16" s="1"/>
  <c r="T306" i="5"/>
  <c r="T4" i="16" s="1"/>
  <c r="X306" i="5"/>
  <c r="X4" i="16" s="1"/>
  <c r="B307" i="5"/>
  <c r="F307" i="5"/>
  <c r="F18" i="16" s="1"/>
  <c r="J307" i="5"/>
  <c r="J18" i="16" s="1"/>
  <c r="N307" i="5"/>
  <c r="N18" i="16" s="1"/>
  <c r="R307" i="5"/>
  <c r="R18" i="16" s="1"/>
  <c r="V307" i="5"/>
  <c r="V18" i="16" s="1"/>
  <c r="Z307" i="5"/>
  <c r="Z18" i="16" s="1"/>
  <c r="D308" i="5"/>
  <c r="D33" i="16" s="1"/>
  <c r="H308" i="5"/>
  <c r="H33" i="16" s="1"/>
  <c r="L308" i="5"/>
  <c r="L33" i="16" s="1"/>
  <c r="P308" i="5"/>
  <c r="P33" i="16" s="1"/>
  <c r="T308" i="5"/>
  <c r="T33" i="16" s="1"/>
  <c r="X308" i="5"/>
  <c r="X33" i="16" s="1"/>
  <c r="B309" i="5"/>
  <c r="F309" i="5"/>
  <c r="F46" i="16" s="1"/>
  <c r="J309" i="5"/>
  <c r="J46" i="16" s="1"/>
  <c r="N309" i="5"/>
  <c r="N46" i="16" s="1"/>
  <c r="R309" i="5"/>
  <c r="R46" i="16" s="1"/>
  <c r="V309" i="5"/>
  <c r="V46" i="16" s="1"/>
  <c r="Z309" i="5"/>
  <c r="Z46" i="16" s="1"/>
  <c r="C268" i="6"/>
  <c r="C61" i="16" s="1"/>
  <c r="G268" i="6"/>
  <c r="G61" i="16" s="1"/>
  <c r="K268" i="6"/>
  <c r="K61" i="16" s="1"/>
  <c r="O268" i="6"/>
  <c r="O61" i="16" s="1"/>
  <c r="S268" i="6"/>
  <c r="S61" i="16" s="1"/>
  <c r="W268" i="6"/>
  <c r="W61" i="16" s="1"/>
  <c r="E269" i="6"/>
  <c r="E75" i="16" s="1"/>
  <c r="I269" i="6"/>
  <c r="I75" i="16" s="1"/>
  <c r="M269" i="6"/>
  <c r="M75" i="16" s="1"/>
  <c r="Q269" i="6"/>
  <c r="Q75" i="16" s="1"/>
  <c r="U269" i="6"/>
  <c r="U75" i="16" s="1"/>
  <c r="Y269" i="6"/>
  <c r="Y75" i="16" s="1"/>
  <c r="C270" i="6"/>
  <c r="C5" i="16" s="1"/>
  <c r="G270" i="6"/>
  <c r="G5" i="16" s="1"/>
  <c r="K270" i="6"/>
  <c r="K5" i="16" s="1"/>
  <c r="O270" i="6"/>
  <c r="O5" i="16" s="1"/>
  <c r="S270" i="6"/>
  <c r="S5" i="16" s="1"/>
  <c r="W270" i="6"/>
  <c r="W5" i="16" s="1"/>
  <c r="E271" i="6"/>
  <c r="E19" i="16" s="1"/>
  <c r="I271" i="6"/>
  <c r="I19" i="16" s="1"/>
  <c r="M271" i="6"/>
  <c r="M19" i="16" s="1"/>
  <c r="Q271" i="6"/>
  <c r="Q19" i="16" s="1"/>
  <c r="U271" i="6"/>
  <c r="U19" i="16" s="1"/>
  <c r="Y271" i="6"/>
  <c r="Y19" i="16" s="1"/>
  <c r="C272" i="6"/>
  <c r="C34" i="16" s="1"/>
  <c r="G272" i="6"/>
  <c r="G34" i="16" s="1"/>
  <c r="K272" i="6"/>
  <c r="K34" i="16" s="1"/>
  <c r="O272" i="6"/>
  <c r="O34" i="16" s="1"/>
  <c r="S272" i="6"/>
  <c r="S34" i="16" s="1"/>
  <c r="W272" i="6"/>
  <c r="W34" i="16" s="1"/>
  <c r="E273" i="6"/>
  <c r="E47" i="16" s="1"/>
  <c r="I273" i="6"/>
  <c r="I47" i="16" s="1"/>
  <c r="M273" i="6"/>
  <c r="M47" i="16" s="1"/>
  <c r="Q273" i="6"/>
  <c r="Q47" i="16" s="1"/>
  <c r="U273" i="6"/>
  <c r="U47" i="16" s="1"/>
  <c r="Y273" i="6"/>
  <c r="Y47" i="16" s="1"/>
  <c r="E202" i="7"/>
  <c r="E62" i="16" s="1"/>
  <c r="I202" i="7"/>
  <c r="I62" i="16" s="1"/>
  <c r="M202" i="7"/>
  <c r="M62" i="16" s="1"/>
  <c r="Q202" i="7"/>
  <c r="Q62" i="16" s="1"/>
  <c r="U202" i="7"/>
  <c r="U62" i="16" s="1"/>
  <c r="Y202" i="7"/>
  <c r="Y62" i="16" s="1"/>
  <c r="C203" i="7"/>
  <c r="C76" i="16" s="1"/>
  <c r="G203" i="7"/>
  <c r="G76" i="16" s="1"/>
  <c r="K203" i="7"/>
  <c r="K76" i="16" s="1"/>
  <c r="O203" i="7"/>
  <c r="O76" i="16" s="1"/>
  <c r="S203" i="7"/>
  <c r="S76" i="16" s="1"/>
  <c r="W203" i="7"/>
  <c r="W76" i="16" s="1"/>
  <c r="E204" i="7"/>
  <c r="E6" i="16" s="1"/>
  <c r="I204" i="7"/>
  <c r="I6" i="16" s="1"/>
  <c r="M204" i="7"/>
  <c r="M6" i="16" s="1"/>
  <c r="Q204" i="7"/>
  <c r="Q6" i="16" s="1"/>
  <c r="U204" i="7"/>
  <c r="U6" i="16" s="1"/>
  <c r="Y204" i="7"/>
  <c r="Y6" i="16" s="1"/>
  <c r="C205" i="7"/>
  <c r="C20" i="16" s="1"/>
  <c r="G205" i="7"/>
  <c r="G20" i="16" s="1"/>
  <c r="K205" i="7"/>
  <c r="K20" i="16" s="1"/>
  <c r="O205" i="7"/>
  <c r="O20" i="16" s="1"/>
  <c r="S205" i="7"/>
  <c r="S20" i="16" s="1"/>
  <c r="W205" i="7"/>
  <c r="W20" i="16" s="1"/>
  <c r="E206" i="7"/>
  <c r="E35" i="16" s="1"/>
  <c r="I206" i="7"/>
  <c r="I35" i="16" s="1"/>
  <c r="M206" i="7"/>
  <c r="M35" i="16" s="1"/>
  <c r="Q206" i="7"/>
  <c r="Q35" i="16" s="1"/>
  <c r="U206" i="7"/>
  <c r="U35" i="16" s="1"/>
  <c r="Y206" i="7"/>
  <c r="Y35" i="16" s="1"/>
  <c r="C207" i="7"/>
  <c r="C48" i="16" s="1"/>
  <c r="G207" i="7"/>
  <c r="G48" i="16" s="1"/>
  <c r="K207" i="7"/>
  <c r="K48" i="16" s="1"/>
  <c r="O207" i="7"/>
  <c r="O48" i="16" s="1"/>
  <c r="S207" i="7"/>
  <c r="S48" i="16" s="1"/>
  <c r="W207" i="7"/>
  <c r="W48" i="16" s="1"/>
  <c r="B298" i="7"/>
  <c r="F298" i="7"/>
  <c r="J298" i="7"/>
  <c r="N298" i="7"/>
  <c r="R298" i="7"/>
  <c r="V298" i="7"/>
  <c r="D300" i="7"/>
  <c r="H300" i="7"/>
  <c r="L300" i="7"/>
  <c r="P300" i="7"/>
  <c r="T300" i="7"/>
  <c r="D204" i="8"/>
  <c r="H204" i="8"/>
  <c r="L204" i="8"/>
  <c r="P204" i="8"/>
  <c r="T204" i="8"/>
  <c r="X204" i="8"/>
  <c r="B205" i="8"/>
  <c r="F205" i="8"/>
  <c r="J205" i="8"/>
  <c r="N205" i="8"/>
  <c r="R205" i="8"/>
  <c r="V205" i="8"/>
  <c r="Z205" i="8"/>
  <c r="D206" i="8"/>
  <c r="D7" i="16" s="1"/>
  <c r="H206" i="8"/>
  <c r="H7" i="16" s="1"/>
  <c r="L206" i="8"/>
  <c r="L7" i="16" s="1"/>
  <c r="P206" i="8"/>
  <c r="P7" i="16" s="1"/>
  <c r="T206" i="8"/>
  <c r="T7" i="16" s="1"/>
  <c r="X206" i="8"/>
  <c r="X7" i="16" s="1"/>
  <c r="B207" i="8"/>
  <c r="F207" i="8"/>
  <c r="F21" i="16" s="1"/>
  <c r="J207" i="8"/>
  <c r="J21" i="16" s="1"/>
  <c r="N207" i="8"/>
  <c r="N21" i="16" s="1"/>
  <c r="R207" i="8"/>
  <c r="R21" i="16" s="1"/>
  <c r="V207" i="8"/>
  <c r="V21" i="16" s="1"/>
  <c r="Z207" i="8"/>
  <c r="Z21" i="16" s="1"/>
  <c r="D208" i="8"/>
  <c r="D36" i="16" s="1"/>
  <c r="H208" i="8"/>
  <c r="H36" i="16" s="1"/>
  <c r="L208" i="8"/>
  <c r="L36" i="16" s="1"/>
  <c r="P208" i="8"/>
  <c r="P36" i="16" s="1"/>
  <c r="T208" i="8"/>
  <c r="T36" i="16" s="1"/>
  <c r="X208" i="8"/>
  <c r="X36" i="16" s="1"/>
  <c r="B209" i="8"/>
  <c r="F209" i="8"/>
  <c r="F49" i="16" s="1"/>
  <c r="J209" i="8"/>
  <c r="J49" i="16" s="1"/>
  <c r="N209" i="8"/>
  <c r="N49" i="16" s="1"/>
  <c r="R209" i="8"/>
  <c r="R49" i="16" s="1"/>
  <c r="V209" i="8"/>
  <c r="V49" i="16" s="1"/>
  <c r="Z209" i="8"/>
  <c r="Z49" i="16" s="1"/>
  <c r="X360" i="8"/>
  <c r="E361" i="8"/>
  <c r="I361" i="8"/>
  <c r="M361" i="8"/>
  <c r="Q361" i="8"/>
  <c r="U361" i="8"/>
  <c r="C363" i="8"/>
  <c r="G363" i="8"/>
  <c r="K363" i="8"/>
  <c r="O363" i="8"/>
  <c r="S363" i="8"/>
  <c r="W363" i="8"/>
  <c r="W286" i="9"/>
  <c r="S286" i="9"/>
  <c r="O286" i="9"/>
  <c r="K286" i="9"/>
  <c r="G286" i="9"/>
  <c r="C286" i="9"/>
  <c r="U286" i="9"/>
  <c r="Q286" i="9"/>
  <c r="M286" i="9"/>
  <c r="I286" i="9"/>
  <c r="E286" i="9"/>
  <c r="C127" i="9"/>
  <c r="H127" i="9"/>
  <c r="M127" i="9"/>
  <c r="S127" i="9"/>
  <c r="X127" i="9"/>
  <c r="C128" i="9"/>
  <c r="I128" i="9"/>
  <c r="N128" i="9"/>
  <c r="S128" i="9"/>
  <c r="I129" i="9"/>
  <c r="Q129" i="9"/>
  <c r="Y129" i="9"/>
  <c r="G130" i="9"/>
  <c r="O130" i="9"/>
  <c r="W130" i="9"/>
  <c r="E131" i="9"/>
  <c r="M131" i="9"/>
  <c r="U131" i="9"/>
  <c r="C132" i="9"/>
  <c r="K132" i="9"/>
  <c r="B284" i="9"/>
  <c r="J284" i="9"/>
  <c r="R284" i="9"/>
  <c r="F286" i="9"/>
  <c r="N286" i="9"/>
  <c r="V286" i="9"/>
  <c r="C274" i="3"/>
  <c r="C58" i="16" s="1"/>
  <c r="G274" i="3"/>
  <c r="G58" i="16" s="1"/>
  <c r="K274" i="3"/>
  <c r="K58" i="16" s="1"/>
  <c r="O274" i="3"/>
  <c r="O58" i="16" s="1"/>
  <c r="S274" i="3"/>
  <c r="S58" i="16" s="1"/>
  <c r="W274" i="3"/>
  <c r="W58" i="16" s="1"/>
  <c r="E275" i="3"/>
  <c r="I275" i="3"/>
  <c r="M275" i="3"/>
  <c r="Q275" i="3"/>
  <c r="U275" i="3"/>
  <c r="Y275" i="3"/>
  <c r="C276" i="3"/>
  <c r="C2" i="16" s="1"/>
  <c r="G276" i="3"/>
  <c r="G2" i="16" s="1"/>
  <c r="K276" i="3"/>
  <c r="K2" i="16" s="1"/>
  <c r="O276" i="3"/>
  <c r="O2" i="16" s="1"/>
  <c r="S276" i="3"/>
  <c r="S2" i="16" s="1"/>
  <c r="W276" i="3"/>
  <c r="W2" i="16" s="1"/>
  <c r="E277" i="3"/>
  <c r="I277" i="3"/>
  <c r="M277" i="3"/>
  <c r="Q277" i="3"/>
  <c r="U277" i="3"/>
  <c r="Y277" i="3"/>
  <c r="C278" i="3"/>
  <c r="G278" i="3"/>
  <c r="K278" i="3"/>
  <c r="O278" i="3"/>
  <c r="S278" i="3"/>
  <c r="W278" i="3"/>
  <c r="E279" i="3"/>
  <c r="I279" i="3"/>
  <c r="M279" i="3"/>
  <c r="Q279" i="3"/>
  <c r="U279" i="3"/>
  <c r="Y279" i="3"/>
  <c r="D305" i="4"/>
  <c r="D59" i="16" s="1"/>
  <c r="H305" i="4"/>
  <c r="H59" i="16" s="1"/>
  <c r="L305" i="4"/>
  <c r="L59" i="16" s="1"/>
  <c r="P305" i="4"/>
  <c r="P59" i="16" s="1"/>
  <c r="T305" i="4"/>
  <c r="T59" i="16" s="1"/>
  <c r="X305" i="4"/>
  <c r="X59" i="16" s="1"/>
  <c r="B306" i="4"/>
  <c r="B73" i="16" s="1"/>
  <c r="F306" i="4"/>
  <c r="F73" i="16" s="1"/>
  <c r="J306" i="4"/>
  <c r="J73" i="16" s="1"/>
  <c r="N306" i="4"/>
  <c r="N73" i="16" s="1"/>
  <c r="R306" i="4"/>
  <c r="R73" i="16" s="1"/>
  <c r="V306" i="4"/>
  <c r="V73" i="16" s="1"/>
  <c r="Z306" i="4"/>
  <c r="Z73" i="16" s="1"/>
  <c r="D307" i="4"/>
  <c r="D3" i="16" s="1"/>
  <c r="H307" i="4"/>
  <c r="H3" i="16" s="1"/>
  <c r="L307" i="4"/>
  <c r="L3" i="16" s="1"/>
  <c r="P307" i="4"/>
  <c r="P3" i="16" s="1"/>
  <c r="T307" i="4"/>
  <c r="T3" i="16" s="1"/>
  <c r="X307" i="4"/>
  <c r="X3" i="16" s="1"/>
  <c r="B308" i="4"/>
  <c r="B17" i="16" s="1"/>
  <c r="F308" i="4"/>
  <c r="F17" i="16" s="1"/>
  <c r="J308" i="4"/>
  <c r="J17" i="16" s="1"/>
  <c r="N308" i="4"/>
  <c r="N17" i="16" s="1"/>
  <c r="R308" i="4"/>
  <c r="R17" i="16" s="1"/>
  <c r="V308" i="4"/>
  <c r="V17" i="16" s="1"/>
  <c r="Z308" i="4"/>
  <c r="Z17" i="16" s="1"/>
  <c r="D309" i="4"/>
  <c r="D32" i="16" s="1"/>
  <c r="H309" i="4"/>
  <c r="H32" i="16" s="1"/>
  <c r="L309" i="4"/>
  <c r="L32" i="16" s="1"/>
  <c r="P309" i="4"/>
  <c r="P32" i="16" s="1"/>
  <c r="T309" i="4"/>
  <c r="T32" i="16" s="1"/>
  <c r="X309" i="4"/>
  <c r="X32" i="16" s="1"/>
  <c r="B310" i="4"/>
  <c r="B45" i="16" s="1"/>
  <c r="F310" i="4"/>
  <c r="F45" i="16" s="1"/>
  <c r="J310" i="4"/>
  <c r="J45" i="16" s="1"/>
  <c r="N310" i="4"/>
  <c r="N45" i="16" s="1"/>
  <c r="R310" i="4"/>
  <c r="R45" i="16" s="1"/>
  <c r="V310" i="4"/>
  <c r="V45" i="16" s="1"/>
  <c r="Z310" i="4"/>
  <c r="Z45" i="16" s="1"/>
  <c r="E304" i="5"/>
  <c r="E60" i="16" s="1"/>
  <c r="I304" i="5"/>
  <c r="I60" i="16" s="1"/>
  <c r="M304" i="5"/>
  <c r="M60" i="16" s="1"/>
  <c r="Q304" i="5"/>
  <c r="Q60" i="16" s="1"/>
  <c r="U304" i="5"/>
  <c r="U60" i="16" s="1"/>
  <c r="Y304" i="5"/>
  <c r="Y60" i="16" s="1"/>
  <c r="C305" i="5"/>
  <c r="C74" i="16" s="1"/>
  <c r="G305" i="5"/>
  <c r="G74" i="16" s="1"/>
  <c r="K305" i="5"/>
  <c r="K74" i="16" s="1"/>
  <c r="O305" i="5"/>
  <c r="O74" i="16" s="1"/>
  <c r="S305" i="5"/>
  <c r="S74" i="16" s="1"/>
  <c r="W305" i="5"/>
  <c r="W74" i="16" s="1"/>
  <c r="E306" i="5"/>
  <c r="E4" i="16" s="1"/>
  <c r="I306" i="5"/>
  <c r="I4" i="16" s="1"/>
  <c r="M306" i="5"/>
  <c r="M4" i="16" s="1"/>
  <c r="Q306" i="5"/>
  <c r="Q4" i="16" s="1"/>
  <c r="U306" i="5"/>
  <c r="U4" i="16" s="1"/>
  <c r="Y306" i="5"/>
  <c r="Y4" i="16" s="1"/>
  <c r="C307" i="5"/>
  <c r="C18" i="16" s="1"/>
  <c r="G307" i="5"/>
  <c r="G18" i="16" s="1"/>
  <c r="K307" i="5"/>
  <c r="K18" i="16" s="1"/>
  <c r="O307" i="5"/>
  <c r="O18" i="16" s="1"/>
  <c r="S307" i="5"/>
  <c r="S18" i="16" s="1"/>
  <c r="W307" i="5"/>
  <c r="W18" i="16" s="1"/>
  <c r="E308" i="5"/>
  <c r="E33" i="16" s="1"/>
  <c r="I308" i="5"/>
  <c r="I33" i="16" s="1"/>
  <c r="M308" i="5"/>
  <c r="M33" i="16" s="1"/>
  <c r="Q308" i="5"/>
  <c r="Q33" i="16" s="1"/>
  <c r="U308" i="5"/>
  <c r="U33" i="16" s="1"/>
  <c r="Y308" i="5"/>
  <c r="Y33" i="16" s="1"/>
  <c r="C309" i="5"/>
  <c r="C46" i="16" s="1"/>
  <c r="G309" i="5"/>
  <c r="G46" i="16" s="1"/>
  <c r="K309" i="5"/>
  <c r="K46" i="16" s="1"/>
  <c r="O309" i="5"/>
  <c r="O46" i="16" s="1"/>
  <c r="S309" i="5"/>
  <c r="S46" i="16" s="1"/>
  <c r="W309" i="5"/>
  <c r="W46" i="16" s="1"/>
  <c r="D268" i="6"/>
  <c r="D61" i="16" s="1"/>
  <c r="H268" i="6"/>
  <c r="H61" i="16" s="1"/>
  <c r="L268" i="6"/>
  <c r="L61" i="16" s="1"/>
  <c r="P268" i="6"/>
  <c r="P61" i="16" s="1"/>
  <c r="T268" i="6"/>
  <c r="T61" i="16" s="1"/>
  <c r="X268" i="6"/>
  <c r="X61" i="16" s="1"/>
  <c r="B269" i="6"/>
  <c r="F269" i="6"/>
  <c r="F75" i="16" s="1"/>
  <c r="J269" i="6"/>
  <c r="J75" i="16" s="1"/>
  <c r="N269" i="6"/>
  <c r="N75" i="16" s="1"/>
  <c r="R269" i="6"/>
  <c r="R75" i="16" s="1"/>
  <c r="V269" i="6"/>
  <c r="V75" i="16" s="1"/>
  <c r="Z269" i="6"/>
  <c r="Z75" i="16" s="1"/>
  <c r="D270" i="6"/>
  <c r="D5" i="16" s="1"/>
  <c r="H270" i="6"/>
  <c r="H5" i="16" s="1"/>
  <c r="L270" i="6"/>
  <c r="L5" i="16" s="1"/>
  <c r="P270" i="6"/>
  <c r="P5" i="16" s="1"/>
  <c r="T270" i="6"/>
  <c r="T5" i="16" s="1"/>
  <c r="X270" i="6"/>
  <c r="X5" i="16" s="1"/>
  <c r="B271" i="6"/>
  <c r="F271" i="6"/>
  <c r="F19" i="16" s="1"/>
  <c r="J271" i="6"/>
  <c r="J19" i="16" s="1"/>
  <c r="N271" i="6"/>
  <c r="N19" i="16" s="1"/>
  <c r="R271" i="6"/>
  <c r="R19" i="16" s="1"/>
  <c r="V271" i="6"/>
  <c r="V19" i="16" s="1"/>
  <c r="Z271" i="6"/>
  <c r="Z19" i="16" s="1"/>
  <c r="D272" i="6"/>
  <c r="D34" i="16" s="1"/>
  <c r="H272" i="6"/>
  <c r="H34" i="16" s="1"/>
  <c r="L272" i="6"/>
  <c r="L34" i="16" s="1"/>
  <c r="P272" i="6"/>
  <c r="P34" i="16" s="1"/>
  <c r="T272" i="6"/>
  <c r="T34" i="16" s="1"/>
  <c r="X272" i="6"/>
  <c r="X34" i="16" s="1"/>
  <c r="B273" i="6"/>
  <c r="F273" i="6"/>
  <c r="F47" i="16" s="1"/>
  <c r="J273" i="6"/>
  <c r="J47" i="16" s="1"/>
  <c r="N273" i="6"/>
  <c r="N47" i="16" s="1"/>
  <c r="R273" i="6"/>
  <c r="R47" i="16" s="1"/>
  <c r="V273" i="6"/>
  <c r="V47" i="16" s="1"/>
  <c r="Z273" i="6"/>
  <c r="Z47" i="16" s="1"/>
  <c r="B202" i="7"/>
  <c r="F202" i="7"/>
  <c r="F62" i="16" s="1"/>
  <c r="J202" i="7"/>
  <c r="J62" i="16" s="1"/>
  <c r="N202" i="7"/>
  <c r="N62" i="16" s="1"/>
  <c r="R202" i="7"/>
  <c r="R62" i="16" s="1"/>
  <c r="V202" i="7"/>
  <c r="V62" i="16" s="1"/>
  <c r="Z202" i="7"/>
  <c r="Z62" i="16" s="1"/>
  <c r="D203" i="7"/>
  <c r="D76" i="16" s="1"/>
  <c r="H203" i="7"/>
  <c r="H76" i="16" s="1"/>
  <c r="L203" i="7"/>
  <c r="L76" i="16" s="1"/>
  <c r="P203" i="7"/>
  <c r="P76" i="16" s="1"/>
  <c r="T203" i="7"/>
  <c r="T76" i="16" s="1"/>
  <c r="X203" i="7"/>
  <c r="X76" i="16" s="1"/>
  <c r="B204" i="7"/>
  <c r="F204" i="7"/>
  <c r="F6" i="16" s="1"/>
  <c r="J204" i="7"/>
  <c r="J6" i="16" s="1"/>
  <c r="N204" i="7"/>
  <c r="N6" i="16" s="1"/>
  <c r="R204" i="7"/>
  <c r="R6" i="16" s="1"/>
  <c r="V204" i="7"/>
  <c r="V6" i="16" s="1"/>
  <c r="Z204" i="7"/>
  <c r="Z6" i="16" s="1"/>
  <c r="D205" i="7"/>
  <c r="D20" i="16" s="1"/>
  <c r="H205" i="7"/>
  <c r="H20" i="16" s="1"/>
  <c r="L205" i="7"/>
  <c r="L20" i="16" s="1"/>
  <c r="P205" i="7"/>
  <c r="P20" i="16" s="1"/>
  <c r="T205" i="7"/>
  <c r="T20" i="16" s="1"/>
  <c r="X205" i="7"/>
  <c r="X20" i="16" s="1"/>
  <c r="B206" i="7"/>
  <c r="F206" i="7"/>
  <c r="F35" i="16" s="1"/>
  <c r="J206" i="7"/>
  <c r="J35" i="16" s="1"/>
  <c r="N206" i="7"/>
  <c r="N35" i="16" s="1"/>
  <c r="R206" i="7"/>
  <c r="R35" i="16" s="1"/>
  <c r="V206" i="7"/>
  <c r="V35" i="16" s="1"/>
  <c r="Z206" i="7"/>
  <c r="Z35" i="16" s="1"/>
  <c r="D207" i="7"/>
  <c r="D48" i="16" s="1"/>
  <c r="H207" i="7"/>
  <c r="H48" i="16" s="1"/>
  <c r="L207" i="7"/>
  <c r="L48" i="16" s="1"/>
  <c r="P207" i="7"/>
  <c r="P48" i="16" s="1"/>
  <c r="T207" i="7"/>
  <c r="T48" i="16" s="1"/>
  <c r="X207" i="7"/>
  <c r="X48" i="16" s="1"/>
  <c r="C298" i="7"/>
  <c r="G298" i="7"/>
  <c r="K298" i="7"/>
  <c r="O298" i="7"/>
  <c r="S298" i="7"/>
  <c r="W298" i="7"/>
  <c r="E300" i="7"/>
  <c r="I300" i="7"/>
  <c r="M300" i="7"/>
  <c r="Q300" i="7"/>
  <c r="U300" i="7"/>
  <c r="E204" i="8"/>
  <c r="I204" i="8"/>
  <c r="M204" i="8"/>
  <c r="Q204" i="8"/>
  <c r="U204" i="8"/>
  <c r="Y204" i="8"/>
  <c r="C205" i="8"/>
  <c r="G205" i="8"/>
  <c r="K205" i="8"/>
  <c r="O205" i="8"/>
  <c r="S205" i="8"/>
  <c r="W205" i="8"/>
  <c r="E206" i="8"/>
  <c r="E7" i="16" s="1"/>
  <c r="I206" i="8"/>
  <c r="I7" i="16" s="1"/>
  <c r="M206" i="8"/>
  <c r="M7" i="16" s="1"/>
  <c r="Q206" i="8"/>
  <c r="Q7" i="16" s="1"/>
  <c r="U206" i="8"/>
  <c r="U7" i="16" s="1"/>
  <c r="Y206" i="8"/>
  <c r="Y7" i="16" s="1"/>
  <c r="C207" i="8"/>
  <c r="C21" i="16" s="1"/>
  <c r="G207" i="8"/>
  <c r="G21" i="16" s="1"/>
  <c r="K207" i="8"/>
  <c r="K21" i="16" s="1"/>
  <c r="O207" i="8"/>
  <c r="O21" i="16" s="1"/>
  <c r="S207" i="8"/>
  <c r="S21" i="16" s="1"/>
  <c r="W207" i="8"/>
  <c r="W21" i="16" s="1"/>
  <c r="E208" i="8"/>
  <c r="E36" i="16" s="1"/>
  <c r="I208" i="8"/>
  <c r="I36" i="16" s="1"/>
  <c r="M208" i="8"/>
  <c r="M36" i="16" s="1"/>
  <c r="Q208" i="8"/>
  <c r="Q36" i="16" s="1"/>
  <c r="U208" i="8"/>
  <c r="U36" i="16" s="1"/>
  <c r="Y208" i="8"/>
  <c r="Y36" i="16" s="1"/>
  <c r="C209" i="8"/>
  <c r="C49" i="16" s="1"/>
  <c r="G209" i="8"/>
  <c r="G49" i="16" s="1"/>
  <c r="K209" i="8"/>
  <c r="K49" i="16" s="1"/>
  <c r="O209" i="8"/>
  <c r="O49" i="16" s="1"/>
  <c r="S209" i="8"/>
  <c r="S49" i="16" s="1"/>
  <c r="W209" i="8"/>
  <c r="W49" i="16" s="1"/>
  <c r="B361" i="8"/>
  <c r="F361" i="8"/>
  <c r="J361" i="8"/>
  <c r="N361" i="8"/>
  <c r="R361" i="8"/>
  <c r="V361" i="8"/>
  <c r="D363" i="8"/>
  <c r="H363" i="8"/>
  <c r="L363" i="8"/>
  <c r="P363" i="8"/>
  <c r="T363" i="8"/>
  <c r="Z132" i="9"/>
  <c r="V132" i="9"/>
  <c r="R132" i="9"/>
  <c r="N132" i="9"/>
  <c r="J132" i="9"/>
  <c r="F132" i="9"/>
  <c r="B132" i="9"/>
  <c r="X131" i="9"/>
  <c r="T131" i="9"/>
  <c r="P131" i="9"/>
  <c r="L131" i="9"/>
  <c r="H131" i="9"/>
  <c r="D131" i="9"/>
  <c r="Z130" i="9"/>
  <c r="V130" i="9"/>
  <c r="R130" i="9"/>
  <c r="N130" i="9"/>
  <c r="J130" i="9"/>
  <c r="F130" i="9"/>
  <c r="B130" i="9"/>
  <c r="X129" i="9"/>
  <c r="T129" i="9"/>
  <c r="P129" i="9"/>
  <c r="L129" i="9"/>
  <c r="H129" i="9"/>
  <c r="D129" i="9"/>
  <c r="Z128" i="9"/>
  <c r="V128" i="9"/>
  <c r="X132" i="9"/>
  <c r="T132" i="9"/>
  <c r="P132" i="9"/>
  <c r="L132" i="9"/>
  <c r="H132" i="9"/>
  <c r="D132" i="9"/>
  <c r="Z131" i="9"/>
  <c r="V131" i="9"/>
  <c r="R131" i="9"/>
  <c r="N131" i="9"/>
  <c r="J131" i="9"/>
  <c r="F131" i="9"/>
  <c r="B131" i="9"/>
  <c r="X130" i="9"/>
  <c r="T130" i="9"/>
  <c r="P130" i="9"/>
  <c r="L130" i="9"/>
  <c r="H130" i="9"/>
  <c r="D130" i="9"/>
  <c r="Z129" i="9"/>
  <c r="V129" i="9"/>
  <c r="R129" i="9"/>
  <c r="N129" i="9"/>
  <c r="J129" i="9"/>
  <c r="F129" i="9"/>
  <c r="B129" i="9"/>
  <c r="X128" i="9"/>
  <c r="T128" i="9"/>
  <c r="P128" i="9"/>
  <c r="L128" i="9"/>
  <c r="H128" i="9"/>
  <c r="D128" i="9"/>
  <c r="Z127" i="9"/>
  <c r="V127" i="9"/>
  <c r="R127" i="9"/>
  <c r="N127" i="9"/>
  <c r="J127" i="9"/>
  <c r="F127" i="9"/>
  <c r="B127" i="9"/>
  <c r="D127" i="9"/>
  <c r="I127" i="9"/>
  <c r="O127" i="9"/>
  <c r="T127" i="9"/>
  <c r="Y127" i="9"/>
  <c r="E128" i="9"/>
  <c r="J128" i="9"/>
  <c r="O128" i="9"/>
  <c r="U128" i="9"/>
  <c r="C129" i="9"/>
  <c r="K129" i="9"/>
  <c r="S129" i="9"/>
  <c r="I130" i="9"/>
  <c r="Q130" i="9"/>
  <c r="Y130" i="9"/>
  <c r="G131" i="9"/>
  <c r="O131" i="9"/>
  <c r="W131" i="9"/>
  <c r="E132" i="9"/>
  <c r="M132" i="9"/>
  <c r="U132" i="9"/>
  <c r="D284" i="9"/>
  <c r="L284" i="9"/>
  <c r="H286" i="9"/>
  <c r="P286" i="9"/>
  <c r="W237" i="10"/>
  <c r="W51" i="16" s="1"/>
  <c r="S237" i="10"/>
  <c r="S51" i="16" s="1"/>
  <c r="O237" i="10"/>
  <c r="O51" i="16" s="1"/>
  <c r="K237" i="10"/>
  <c r="K51" i="16" s="1"/>
  <c r="G237" i="10"/>
  <c r="G51" i="16" s="1"/>
  <c r="C237" i="10"/>
  <c r="C51" i="16" s="1"/>
  <c r="Y236" i="10"/>
  <c r="Y38" i="16" s="1"/>
  <c r="U236" i="10"/>
  <c r="U38" i="16" s="1"/>
  <c r="Q236" i="10"/>
  <c r="Q38" i="16" s="1"/>
  <c r="M236" i="10"/>
  <c r="M38" i="16" s="1"/>
  <c r="I236" i="10"/>
  <c r="I38" i="16" s="1"/>
  <c r="E236" i="10"/>
  <c r="E38" i="16" s="1"/>
  <c r="W235" i="10"/>
  <c r="W23" i="16" s="1"/>
  <c r="S235" i="10"/>
  <c r="S23" i="16" s="1"/>
  <c r="O235" i="10"/>
  <c r="O23" i="16" s="1"/>
  <c r="K235" i="10"/>
  <c r="K23" i="16" s="1"/>
  <c r="G235" i="10"/>
  <c r="G23" i="16" s="1"/>
  <c r="C235" i="10"/>
  <c r="C23" i="16" s="1"/>
  <c r="Y234" i="10"/>
  <c r="Y9" i="16" s="1"/>
  <c r="U234" i="10"/>
  <c r="U9" i="16" s="1"/>
  <c r="Q234" i="10"/>
  <c r="Q9" i="16" s="1"/>
  <c r="M234" i="10"/>
  <c r="M9" i="16" s="1"/>
  <c r="I234" i="10"/>
  <c r="I9" i="16" s="1"/>
  <c r="E234" i="10"/>
  <c r="E9" i="16" s="1"/>
  <c r="W233" i="10"/>
  <c r="W79" i="16" s="1"/>
  <c r="S233" i="10"/>
  <c r="S79" i="16" s="1"/>
  <c r="O233" i="10"/>
  <c r="O79" i="16" s="1"/>
  <c r="K233" i="10"/>
  <c r="K79" i="16" s="1"/>
  <c r="G233" i="10"/>
  <c r="G79" i="16" s="1"/>
  <c r="C233" i="10"/>
  <c r="C79" i="16" s="1"/>
  <c r="Y232" i="10"/>
  <c r="Y65" i="16" s="1"/>
  <c r="U232" i="10"/>
  <c r="U65" i="16" s="1"/>
  <c r="Q232" i="10"/>
  <c r="Q65" i="16" s="1"/>
  <c r="M232" i="10"/>
  <c r="M65" i="16" s="1"/>
  <c r="I232" i="10"/>
  <c r="I65" i="16" s="1"/>
  <c r="E232" i="10"/>
  <c r="E65" i="16" s="1"/>
  <c r="Z237" i="10"/>
  <c r="Z51" i="16" s="1"/>
  <c r="V237" i="10"/>
  <c r="V51" i="16" s="1"/>
  <c r="R237" i="10"/>
  <c r="R51" i="16" s="1"/>
  <c r="N237" i="10"/>
  <c r="N51" i="16" s="1"/>
  <c r="J237" i="10"/>
  <c r="J51" i="16" s="1"/>
  <c r="F237" i="10"/>
  <c r="F51" i="16" s="1"/>
  <c r="B237" i="10"/>
  <c r="X236" i="10"/>
  <c r="X38" i="16" s="1"/>
  <c r="T236" i="10"/>
  <c r="T38" i="16" s="1"/>
  <c r="P236" i="10"/>
  <c r="P38" i="16" s="1"/>
  <c r="L236" i="10"/>
  <c r="L38" i="16" s="1"/>
  <c r="H236" i="10"/>
  <c r="H38" i="16" s="1"/>
  <c r="D236" i="10"/>
  <c r="D38" i="16" s="1"/>
  <c r="Z235" i="10"/>
  <c r="Z23" i="16" s="1"/>
  <c r="V235" i="10"/>
  <c r="V23" i="16" s="1"/>
  <c r="R235" i="10"/>
  <c r="R23" i="16" s="1"/>
  <c r="N235" i="10"/>
  <c r="N23" i="16" s="1"/>
  <c r="J235" i="10"/>
  <c r="J23" i="16" s="1"/>
  <c r="F235" i="10"/>
  <c r="F23" i="16" s="1"/>
  <c r="B235" i="10"/>
  <c r="X234" i="10"/>
  <c r="X9" i="16" s="1"/>
  <c r="T234" i="10"/>
  <c r="T9" i="16" s="1"/>
  <c r="P234" i="10"/>
  <c r="P9" i="16" s="1"/>
  <c r="L234" i="10"/>
  <c r="L9" i="16" s="1"/>
  <c r="H234" i="10"/>
  <c r="H9" i="16" s="1"/>
  <c r="D234" i="10"/>
  <c r="D9" i="16" s="1"/>
  <c r="Z233" i="10"/>
  <c r="Z79" i="16" s="1"/>
  <c r="V233" i="10"/>
  <c r="V79" i="16" s="1"/>
  <c r="R233" i="10"/>
  <c r="R79" i="16" s="1"/>
  <c r="N233" i="10"/>
  <c r="N79" i="16" s="1"/>
  <c r="J233" i="10"/>
  <c r="J79" i="16" s="1"/>
  <c r="F233" i="10"/>
  <c r="F79" i="16" s="1"/>
  <c r="B233" i="10"/>
  <c r="X232" i="10"/>
  <c r="X65" i="16" s="1"/>
  <c r="T232" i="10"/>
  <c r="T65" i="16" s="1"/>
  <c r="P232" i="10"/>
  <c r="P65" i="16" s="1"/>
  <c r="L232" i="10"/>
  <c r="L65" i="16" s="1"/>
  <c r="H232" i="10"/>
  <c r="H65" i="16" s="1"/>
  <c r="D232" i="10"/>
  <c r="D65" i="16" s="1"/>
  <c r="Y237" i="10"/>
  <c r="Y51" i="16" s="1"/>
  <c r="U237" i="10"/>
  <c r="U51" i="16" s="1"/>
  <c r="Q237" i="10"/>
  <c r="Q51" i="16" s="1"/>
  <c r="M237" i="10"/>
  <c r="M51" i="16" s="1"/>
  <c r="I237" i="10"/>
  <c r="I51" i="16" s="1"/>
  <c r="E237" i="10"/>
  <c r="E51" i="16" s="1"/>
  <c r="W236" i="10"/>
  <c r="W38" i="16" s="1"/>
  <c r="S236" i="10"/>
  <c r="S38" i="16" s="1"/>
  <c r="O236" i="10"/>
  <c r="O38" i="16" s="1"/>
  <c r="K236" i="10"/>
  <c r="K38" i="16" s="1"/>
  <c r="G236" i="10"/>
  <c r="G38" i="16" s="1"/>
  <c r="C236" i="10"/>
  <c r="C38" i="16" s="1"/>
  <c r="Y235" i="10"/>
  <c r="Y23" i="16" s="1"/>
  <c r="U235" i="10"/>
  <c r="U23" i="16" s="1"/>
  <c r="Q235" i="10"/>
  <c r="Q23" i="16" s="1"/>
  <c r="M235" i="10"/>
  <c r="M23" i="16" s="1"/>
  <c r="I235" i="10"/>
  <c r="I23" i="16" s="1"/>
  <c r="E235" i="10"/>
  <c r="E23" i="16" s="1"/>
  <c r="W234" i="10"/>
  <c r="W9" i="16" s="1"/>
  <c r="S234" i="10"/>
  <c r="S9" i="16" s="1"/>
  <c r="P237" i="10"/>
  <c r="P51" i="16" s="1"/>
  <c r="Z236" i="10"/>
  <c r="Z38" i="16" s="1"/>
  <c r="J236" i="10"/>
  <c r="J38" i="16" s="1"/>
  <c r="T235" i="10"/>
  <c r="T23" i="16" s="1"/>
  <c r="D235" i="10"/>
  <c r="D23" i="16" s="1"/>
  <c r="O234" i="10"/>
  <c r="O9" i="16" s="1"/>
  <c r="G234" i="10"/>
  <c r="G9" i="16" s="1"/>
  <c r="Y233" i="10"/>
  <c r="Y79" i="16" s="1"/>
  <c r="Q233" i="10"/>
  <c r="Q79" i="16" s="1"/>
  <c r="I233" i="10"/>
  <c r="I79" i="16" s="1"/>
  <c r="S232" i="10"/>
  <c r="S65" i="16" s="1"/>
  <c r="K232" i="10"/>
  <c r="K65" i="16" s="1"/>
  <c r="C232" i="10"/>
  <c r="C65" i="16" s="1"/>
  <c r="L237" i="10"/>
  <c r="L51" i="16" s="1"/>
  <c r="V236" i="10"/>
  <c r="V38" i="16" s="1"/>
  <c r="F236" i="10"/>
  <c r="F38" i="16" s="1"/>
  <c r="P235" i="10"/>
  <c r="P23" i="16" s="1"/>
  <c r="Z234" i="10"/>
  <c r="Z9" i="16" s="1"/>
  <c r="N234" i="10"/>
  <c r="N9" i="16" s="1"/>
  <c r="F234" i="10"/>
  <c r="F9" i="16" s="1"/>
  <c r="X233" i="10"/>
  <c r="X79" i="16" s="1"/>
  <c r="P233" i="10"/>
  <c r="P79" i="16" s="1"/>
  <c r="H233" i="10"/>
  <c r="H79" i="16" s="1"/>
  <c r="Z232" i="10"/>
  <c r="Z65" i="16" s="1"/>
  <c r="R232" i="10"/>
  <c r="R65" i="16" s="1"/>
  <c r="J232" i="10"/>
  <c r="J65" i="16" s="1"/>
  <c r="B232" i="10"/>
  <c r="X237" i="10"/>
  <c r="X51" i="16" s="1"/>
  <c r="H237" i="10"/>
  <c r="H51" i="16" s="1"/>
  <c r="R236" i="10"/>
  <c r="R38" i="16" s="1"/>
  <c r="B236" i="10"/>
  <c r="L235" i="10"/>
  <c r="L23" i="16" s="1"/>
  <c r="V234" i="10"/>
  <c r="V9" i="16" s="1"/>
  <c r="K234" i="10"/>
  <c r="K9" i="16" s="1"/>
  <c r="C234" i="10"/>
  <c r="C9" i="16" s="1"/>
  <c r="U233" i="10"/>
  <c r="U79" i="16" s="1"/>
  <c r="M233" i="10"/>
  <c r="M79" i="16" s="1"/>
  <c r="E233" i="10"/>
  <c r="E79" i="16" s="1"/>
  <c r="W232" i="10"/>
  <c r="W65" i="16" s="1"/>
  <c r="O232" i="10"/>
  <c r="O65" i="16" s="1"/>
  <c r="G232" i="10"/>
  <c r="G65" i="16" s="1"/>
  <c r="T237" i="10"/>
  <c r="T51" i="16" s="1"/>
  <c r="D237" i="10"/>
  <c r="D51" i="16" s="1"/>
  <c r="N236" i="10"/>
  <c r="N38" i="16" s="1"/>
  <c r="X235" i="10"/>
  <c r="X23" i="16" s="1"/>
  <c r="H235" i="10"/>
  <c r="H23" i="16" s="1"/>
  <c r="R234" i="10"/>
  <c r="R9" i="16" s="1"/>
  <c r="J234" i="10"/>
  <c r="J9" i="16" s="1"/>
  <c r="B234" i="10"/>
  <c r="T233" i="10"/>
  <c r="T79" i="16" s="1"/>
  <c r="L233" i="10"/>
  <c r="L79" i="16" s="1"/>
  <c r="D233" i="10"/>
  <c r="D79" i="16" s="1"/>
  <c r="V232" i="10"/>
  <c r="V65" i="16" s="1"/>
  <c r="N232" i="10"/>
  <c r="N65" i="16" s="1"/>
  <c r="F232" i="10"/>
  <c r="F65" i="16" s="1"/>
  <c r="D274" i="3"/>
  <c r="D58" i="16" s="1"/>
  <c r="H274" i="3"/>
  <c r="H58" i="16" s="1"/>
  <c r="L274" i="3"/>
  <c r="L58" i="16" s="1"/>
  <c r="P274" i="3"/>
  <c r="P58" i="16" s="1"/>
  <c r="T274" i="3"/>
  <c r="T58" i="16" s="1"/>
  <c r="X274" i="3"/>
  <c r="X58" i="16" s="1"/>
  <c r="B275" i="3"/>
  <c r="F275" i="3"/>
  <c r="J275" i="3"/>
  <c r="N275" i="3"/>
  <c r="R275" i="3"/>
  <c r="V275" i="3"/>
  <c r="Z275" i="3"/>
  <c r="D276" i="3"/>
  <c r="D2" i="16" s="1"/>
  <c r="H276" i="3"/>
  <c r="H2" i="16" s="1"/>
  <c r="L276" i="3"/>
  <c r="L2" i="16" s="1"/>
  <c r="P276" i="3"/>
  <c r="P2" i="16" s="1"/>
  <c r="T276" i="3"/>
  <c r="T2" i="16" s="1"/>
  <c r="X276" i="3"/>
  <c r="X2" i="16" s="1"/>
  <c r="B277" i="3"/>
  <c r="F277" i="3"/>
  <c r="J277" i="3"/>
  <c r="N277" i="3"/>
  <c r="R277" i="3"/>
  <c r="V277" i="3"/>
  <c r="Z277" i="3"/>
  <c r="D278" i="3"/>
  <c r="H278" i="3"/>
  <c r="L278" i="3"/>
  <c r="P278" i="3"/>
  <c r="T278" i="3"/>
  <c r="X278" i="3"/>
  <c r="B279" i="3"/>
  <c r="F279" i="3"/>
  <c r="J279" i="3"/>
  <c r="N279" i="3"/>
  <c r="R279" i="3"/>
  <c r="V279" i="3"/>
  <c r="Z279" i="3"/>
  <c r="E305" i="4"/>
  <c r="E59" i="16" s="1"/>
  <c r="I305" i="4"/>
  <c r="I59" i="16" s="1"/>
  <c r="M305" i="4"/>
  <c r="M59" i="16" s="1"/>
  <c r="Q305" i="4"/>
  <c r="Q59" i="16" s="1"/>
  <c r="U305" i="4"/>
  <c r="U59" i="16" s="1"/>
  <c r="Y305" i="4"/>
  <c r="Y59" i="16" s="1"/>
  <c r="C306" i="4"/>
  <c r="C73" i="16" s="1"/>
  <c r="G306" i="4"/>
  <c r="G73" i="16" s="1"/>
  <c r="K306" i="4"/>
  <c r="K73" i="16" s="1"/>
  <c r="O306" i="4"/>
  <c r="O73" i="16" s="1"/>
  <c r="S306" i="4"/>
  <c r="S73" i="16" s="1"/>
  <c r="W306" i="4"/>
  <c r="W73" i="16" s="1"/>
  <c r="AA306" i="4"/>
  <c r="E307" i="4"/>
  <c r="E3" i="16" s="1"/>
  <c r="I307" i="4"/>
  <c r="I3" i="16" s="1"/>
  <c r="M307" i="4"/>
  <c r="M3" i="16" s="1"/>
  <c r="Q307" i="4"/>
  <c r="Q3" i="16" s="1"/>
  <c r="U307" i="4"/>
  <c r="U3" i="16" s="1"/>
  <c r="Y307" i="4"/>
  <c r="Y3" i="16" s="1"/>
  <c r="C308" i="4"/>
  <c r="C17" i="16" s="1"/>
  <c r="G308" i="4"/>
  <c r="G17" i="16" s="1"/>
  <c r="K308" i="4"/>
  <c r="K17" i="16" s="1"/>
  <c r="O308" i="4"/>
  <c r="O17" i="16" s="1"/>
  <c r="S308" i="4"/>
  <c r="S17" i="16" s="1"/>
  <c r="W308" i="4"/>
  <c r="W17" i="16" s="1"/>
  <c r="AA308" i="4"/>
  <c r="E309" i="4"/>
  <c r="E32" i="16" s="1"/>
  <c r="I309" i="4"/>
  <c r="I32" i="16" s="1"/>
  <c r="M309" i="4"/>
  <c r="M32" i="16" s="1"/>
  <c r="Q309" i="4"/>
  <c r="Q32" i="16" s="1"/>
  <c r="U309" i="4"/>
  <c r="U32" i="16" s="1"/>
  <c r="Y309" i="4"/>
  <c r="Y32" i="16" s="1"/>
  <c r="C310" i="4"/>
  <c r="C45" i="16" s="1"/>
  <c r="G310" i="4"/>
  <c r="G45" i="16" s="1"/>
  <c r="K310" i="4"/>
  <c r="K45" i="16" s="1"/>
  <c r="O310" i="4"/>
  <c r="O45" i="16" s="1"/>
  <c r="S310" i="4"/>
  <c r="S45" i="16" s="1"/>
  <c r="W310" i="4"/>
  <c r="W45" i="16" s="1"/>
  <c r="AA310" i="4"/>
  <c r="B304" i="5"/>
  <c r="F304" i="5"/>
  <c r="F60" i="16" s="1"/>
  <c r="J304" i="5"/>
  <c r="J60" i="16" s="1"/>
  <c r="N304" i="5"/>
  <c r="N60" i="16" s="1"/>
  <c r="R304" i="5"/>
  <c r="R60" i="16" s="1"/>
  <c r="V304" i="5"/>
  <c r="V60" i="16" s="1"/>
  <c r="Z304" i="5"/>
  <c r="Z60" i="16" s="1"/>
  <c r="D305" i="5"/>
  <c r="D74" i="16" s="1"/>
  <c r="H305" i="5"/>
  <c r="H74" i="16" s="1"/>
  <c r="L305" i="5"/>
  <c r="L74" i="16" s="1"/>
  <c r="P305" i="5"/>
  <c r="P74" i="16" s="1"/>
  <c r="T305" i="5"/>
  <c r="T74" i="16" s="1"/>
  <c r="X305" i="5"/>
  <c r="X74" i="16" s="1"/>
  <c r="B306" i="5"/>
  <c r="F306" i="5"/>
  <c r="F4" i="16" s="1"/>
  <c r="J306" i="5"/>
  <c r="J4" i="16" s="1"/>
  <c r="N306" i="5"/>
  <c r="N4" i="16" s="1"/>
  <c r="R306" i="5"/>
  <c r="R4" i="16" s="1"/>
  <c r="V306" i="5"/>
  <c r="V4" i="16" s="1"/>
  <c r="Z306" i="5"/>
  <c r="Z4" i="16" s="1"/>
  <c r="D307" i="5"/>
  <c r="D18" i="16" s="1"/>
  <c r="H307" i="5"/>
  <c r="H18" i="16" s="1"/>
  <c r="L307" i="5"/>
  <c r="L18" i="16" s="1"/>
  <c r="P307" i="5"/>
  <c r="P18" i="16" s="1"/>
  <c r="T307" i="5"/>
  <c r="T18" i="16" s="1"/>
  <c r="X307" i="5"/>
  <c r="X18" i="16" s="1"/>
  <c r="B308" i="5"/>
  <c r="F308" i="5"/>
  <c r="F33" i="16" s="1"/>
  <c r="J308" i="5"/>
  <c r="J33" i="16" s="1"/>
  <c r="N308" i="5"/>
  <c r="N33" i="16" s="1"/>
  <c r="R308" i="5"/>
  <c r="R33" i="16" s="1"/>
  <c r="V308" i="5"/>
  <c r="V33" i="16" s="1"/>
  <c r="Z308" i="5"/>
  <c r="Z33" i="16" s="1"/>
  <c r="D309" i="5"/>
  <c r="D46" i="16" s="1"/>
  <c r="H309" i="5"/>
  <c r="H46" i="16" s="1"/>
  <c r="L309" i="5"/>
  <c r="L46" i="16" s="1"/>
  <c r="P309" i="5"/>
  <c r="P46" i="16" s="1"/>
  <c r="T309" i="5"/>
  <c r="T46" i="16" s="1"/>
  <c r="X309" i="5"/>
  <c r="X46" i="16" s="1"/>
  <c r="E268" i="6"/>
  <c r="E61" i="16" s="1"/>
  <c r="I268" i="6"/>
  <c r="I61" i="16" s="1"/>
  <c r="M268" i="6"/>
  <c r="M61" i="16" s="1"/>
  <c r="Q268" i="6"/>
  <c r="Q61" i="16" s="1"/>
  <c r="U268" i="6"/>
  <c r="U61" i="16" s="1"/>
  <c r="Y268" i="6"/>
  <c r="Y61" i="16" s="1"/>
  <c r="C269" i="6"/>
  <c r="C75" i="16" s="1"/>
  <c r="G269" i="6"/>
  <c r="G75" i="16" s="1"/>
  <c r="K269" i="6"/>
  <c r="K75" i="16" s="1"/>
  <c r="O269" i="6"/>
  <c r="O75" i="16" s="1"/>
  <c r="S269" i="6"/>
  <c r="S75" i="16" s="1"/>
  <c r="W269" i="6"/>
  <c r="W75" i="16" s="1"/>
  <c r="E270" i="6"/>
  <c r="E5" i="16" s="1"/>
  <c r="I270" i="6"/>
  <c r="I5" i="16" s="1"/>
  <c r="M270" i="6"/>
  <c r="M5" i="16" s="1"/>
  <c r="Q270" i="6"/>
  <c r="Q5" i="16" s="1"/>
  <c r="U270" i="6"/>
  <c r="U5" i="16" s="1"/>
  <c r="Y270" i="6"/>
  <c r="Y5" i="16" s="1"/>
  <c r="C271" i="6"/>
  <c r="C19" i="16" s="1"/>
  <c r="G271" i="6"/>
  <c r="G19" i="16" s="1"/>
  <c r="K271" i="6"/>
  <c r="K19" i="16" s="1"/>
  <c r="O271" i="6"/>
  <c r="O19" i="16" s="1"/>
  <c r="S271" i="6"/>
  <c r="S19" i="16" s="1"/>
  <c r="W271" i="6"/>
  <c r="W19" i="16" s="1"/>
  <c r="E272" i="6"/>
  <c r="E34" i="16" s="1"/>
  <c r="I272" i="6"/>
  <c r="I34" i="16" s="1"/>
  <c r="M272" i="6"/>
  <c r="M34" i="16" s="1"/>
  <c r="Q272" i="6"/>
  <c r="Q34" i="16" s="1"/>
  <c r="U272" i="6"/>
  <c r="U34" i="16" s="1"/>
  <c r="Y272" i="6"/>
  <c r="Y34" i="16" s="1"/>
  <c r="C273" i="6"/>
  <c r="C47" i="16" s="1"/>
  <c r="G273" i="6"/>
  <c r="G47" i="16" s="1"/>
  <c r="K273" i="6"/>
  <c r="K47" i="16" s="1"/>
  <c r="O273" i="6"/>
  <c r="O47" i="16" s="1"/>
  <c r="S273" i="6"/>
  <c r="S47" i="16" s="1"/>
  <c r="W273" i="6"/>
  <c r="W47" i="16" s="1"/>
  <c r="C202" i="7"/>
  <c r="C62" i="16" s="1"/>
  <c r="G202" i="7"/>
  <c r="G62" i="16" s="1"/>
  <c r="K202" i="7"/>
  <c r="K62" i="16" s="1"/>
  <c r="O202" i="7"/>
  <c r="O62" i="16" s="1"/>
  <c r="S202" i="7"/>
  <c r="S62" i="16" s="1"/>
  <c r="W202" i="7"/>
  <c r="W62" i="16" s="1"/>
  <c r="E203" i="7"/>
  <c r="E76" i="16" s="1"/>
  <c r="I203" i="7"/>
  <c r="I76" i="16" s="1"/>
  <c r="M203" i="7"/>
  <c r="M76" i="16" s="1"/>
  <c r="Q203" i="7"/>
  <c r="Q76" i="16" s="1"/>
  <c r="U203" i="7"/>
  <c r="U76" i="16" s="1"/>
  <c r="Y203" i="7"/>
  <c r="Y76" i="16" s="1"/>
  <c r="C204" i="7"/>
  <c r="C6" i="16" s="1"/>
  <c r="G204" i="7"/>
  <c r="G6" i="16" s="1"/>
  <c r="K204" i="7"/>
  <c r="K6" i="16" s="1"/>
  <c r="O204" i="7"/>
  <c r="O6" i="16" s="1"/>
  <c r="S204" i="7"/>
  <c r="S6" i="16" s="1"/>
  <c r="W204" i="7"/>
  <c r="W6" i="16" s="1"/>
  <c r="E205" i="7"/>
  <c r="E20" i="16" s="1"/>
  <c r="I205" i="7"/>
  <c r="I20" i="16" s="1"/>
  <c r="M205" i="7"/>
  <c r="M20" i="16" s="1"/>
  <c r="Q205" i="7"/>
  <c r="Q20" i="16" s="1"/>
  <c r="U205" i="7"/>
  <c r="U20" i="16" s="1"/>
  <c r="Y205" i="7"/>
  <c r="Y20" i="16" s="1"/>
  <c r="C206" i="7"/>
  <c r="C35" i="16" s="1"/>
  <c r="G206" i="7"/>
  <c r="G35" i="16" s="1"/>
  <c r="K206" i="7"/>
  <c r="K35" i="16" s="1"/>
  <c r="O206" i="7"/>
  <c r="O35" i="16" s="1"/>
  <c r="S206" i="7"/>
  <c r="S35" i="16" s="1"/>
  <c r="W206" i="7"/>
  <c r="W35" i="16" s="1"/>
  <c r="E207" i="7"/>
  <c r="E48" i="16" s="1"/>
  <c r="I207" i="7"/>
  <c r="I48" i="16" s="1"/>
  <c r="M207" i="7"/>
  <c r="M48" i="16" s="1"/>
  <c r="Q207" i="7"/>
  <c r="Q48" i="16" s="1"/>
  <c r="U207" i="7"/>
  <c r="U48" i="16" s="1"/>
  <c r="Y207" i="7"/>
  <c r="Y48" i="16" s="1"/>
  <c r="D298" i="7"/>
  <c r="H298" i="7"/>
  <c r="L298" i="7"/>
  <c r="P298" i="7"/>
  <c r="T298" i="7"/>
  <c r="B300" i="7"/>
  <c r="F300" i="7"/>
  <c r="J300" i="7"/>
  <c r="N300" i="7"/>
  <c r="R300" i="7"/>
  <c r="V300" i="7"/>
  <c r="B204" i="8"/>
  <c r="F204" i="8"/>
  <c r="J204" i="8"/>
  <c r="N204" i="8"/>
  <c r="R204" i="8"/>
  <c r="V204" i="8"/>
  <c r="Z204" i="8"/>
  <c r="D205" i="8"/>
  <c r="H205" i="8"/>
  <c r="L205" i="8"/>
  <c r="P205" i="8"/>
  <c r="T205" i="8"/>
  <c r="X205" i="8"/>
  <c r="B206" i="8"/>
  <c r="F206" i="8"/>
  <c r="F7" i="16" s="1"/>
  <c r="J206" i="8"/>
  <c r="J7" i="16" s="1"/>
  <c r="N206" i="8"/>
  <c r="N7" i="16" s="1"/>
  <c r="R206" i="8"/>
  <c r="R7" i="16" s="1"/>
  <c r="V206" i="8"/>
  <c r="V7" i="16" s="1"/>
  <c r="Z206" i="8"/>
  <c r="Z7" i="16" s="1"/>
  <c r="D207" i="8"/>
  <c r="D21" i="16" s="1"/>
  <c r="H207" i="8"/>
  <c r="H21" i="16" s="1"/>
  <c r="L207" i="8"/>
  <c r="L21" i="16" s="1"/>
  <c r="P207" i="8"/>
  <c r="P21" i="16" s="1"/>
  <c r="T207" i="8"/>
  <c r="T21" i="16" s="1"/>
  <c r="X207" i="8"/>
  <c r="X21" i="16" s="1"/>
  <c r="B208" i="8"/>
  <c r="F208" i="8"/>
  <c r="F36" i="16" s="1"/>
  <c r="J208" i="8"/>
  <c r="J36" i="16" s="1"/>
  <c r="N208" i="8"/>
  <c r="N36" i="16" s="1"/>
  <c r="R208" i="8"/>
  <c r="R36" i="16" s="1"/>
  <c r="V208" i="8"/>
  <c r="V36" i="16" s="1"/>
  <c r="Z208" i="8"/>
  <c r="Z36" i="16" s="1"/>
  <c r="D209" i="8"/>
  <c r="D49" i="16" s="1"/>
  <c r="H209" i="8"/>
  <c r="H49" i="16" s="1"/>
  <c r="L209" i="8"/>
  <c r="L49" i="16" s="1"/>
  <c r="P209" i="8"/>
  <c r="P49" i="16" s="1"/>
  <c r="T209" i="8"/>
  <c r="T49" i="16" s="1"/>
  <c r="X209" i="8"/>
  <c r="X49" i="16" s="1"/>
  <c r="C361" i="8"/>
  <c r="G361" i="8"/>
  <c r="K361" i="8"/>
  <c r="O361" i="8"/>
  <c r="S361" i="8"/>
  <c r="W361" i="8"/>
  <c r="E363" i="8"/>
  <c r="I363" i="8"/>
  <c r="M363" i="8"/>
  <c r="Q363" i="8"/>
  <c r="U363" i="8"/>
  <c r="U284" i="9"/>
  <c r="Q284" i="9"/>
  <c r="M284" i="9"/>
  <c r="I284" i="9"/>
  <c r="E284" i="9"/>
  <c r="W284" i="9"/>
  <c r="S284" i="9"/>
  <c r="O284" i="9"/>
  <c r="K284" i="9"/>
  <c r="G284" i="9"/>
  <c r="C284" i="9"/>
  <c r="E127" i="9"/>
  <c r="K127" i="9"/>
  <c r="P127" i="9"/>
  <c r="U127" i="9"/>
  <c r="F128" i="9"/>
  <c r="K128" i="9"/>
  <c r="Q128" i="9"/>
  <c r="W128" i="9"/>
  <c r="E129" i="9"/>
  <c r="M129" i="9"/>
  <c r="U129" i="9"/>
  <c r="C130" i="9"/>
  <c r="K130" i="9"/>
  <c r="S130" i="9"/>
  <c r="I131" i="9"/>
  <c r="Q131" i="9"/>
  <c r="Y131" i="9"/>
  <c r="G132" i="9"/>
  <c r="O132" i="9"/>
  <c r="W132" i="9"/>
  <c r="F284" i="9"/>
  <c r="N284" i="9"/>
  <c r="V284" i="9"/>
  <c r="B286" i="9"/>
  <c r="J286" i="9"/>
  <c r="R286" i="9"/>
  <c r="E274" i="3"/>
  <c r="E58" i="16" s="1"/>
  <c r="I274" i="3"/>
  <c r="I58" i="16" s="1"/>
  <c r="M274" i="3"/>
  <c r="M58" i="16" s="1"/>
  <c r="Q274" i="3"/>
  <c r="Q58" i="16" s="1"/>
  <c r="U274" i="3"/>
  <c r="U58" i="16" s="1"/>
  <c r="Y274" i="3"/>
  <c r="Y58" i="16" s="1"/>
  <c r="C275" i="3"/>
  <c r="G275" i="3"/>
  <c r="K275" i="3"/>
  <c r="O275" i="3"/>
  <c r="S275" i="3"/>
  <c r="W275" i="3"/>
  <c r="E276" i="3"/>
  <c r="E2" i="16" s="1"/>
  <c r="I276" i="3"/>
  <c r="I2" i="16" s="1"/>
  <c r="M276" i="3"/>
  <c r="M2" i="16" s="1"/>
  <c r="Q276" i="3"/>
  <c r="Q2" i="16" s="1"/>
  <c r="U276" i="3"/>
  <c r="U2" i="16" s="1"/>
  <c r="Y276" i="3"/>
  <c r="Y2" i="16" s="1"/>
  <c r="C277" i="3"/>
  <c r="G277" i="3"/>
  <c r="K277" i="3"/>
  <c r="O277" i="3"/>
  <c r="S277" i="3"/>
  <c r="W277" i="3"/>
  <c r="E278" i="3"/>
  <c r="I278" i="3"/>
  <c r="M278" i="3"/>
  <c r="Q278" i="3"/>
  <c r="U278" i="3"/>
  <c r="Y278" i="3"/>
  <c r="C279" i="3"/>
  <c r="G279" i="3"/>
  <c r="K279" i="3"/>
  <c r="O279" i="3"/>
  <c r="S279" i="3"/>
  <c r="B305" i="4"/>
  <c r="B59" i="16" s="1"/>
  <c r="F305" i="4"/>
  <c r="F59" i="16" s="1"/>
  <c r="J305" i="4"/>
  <c r="J59" i="16" s="1"/>
  <c r="N305" i="4"/>
  <c r="N59" i="16" s="1"/>
  <c r="R305" i="4"/>
  <c r="R59" i="16" s="1"/>
  <c r="V305" i="4"/>
  <c r="V59" i="16" s="1"/>
  <c r="Z305" i="4"/>
  <c r="Z59" i="16" s="1"/>
  <c r="D306" i="4"/>
  <c r="D73" i="16" s="1"/>
  <c r="H306" i="4"/>
  <c r="H73" i="16" s="1"/>
  <c r="L306" i="4"/>
  <c r="L73" i="16" s="1"/>
  <c r="P306" i="4"/>
  <c r="P73" i="16" s="1"/>
  <c r="T306" i="4"/>
  <c r="T73" i="16" s="1"/>
  <c r="X306" i="4"/>
  <c r="X73" i="16" s="1"/>
  <c r="B307" i="4"/>
  <c r="B3" i="16" s="1"/>
  <c r="F307" i="4"/>
  <c r="F3" i="16" s="1"/>
  <c r="J307" i="4"/>
  <c r="J3" i="16" s="1"/>
  <c r="N307" i="4"/>
  <c r="N3" i="16" s="1"/>
  <c r="R307" i="4"/>
  <c r="R3" i="16" s="1"/>
  <c r="V307" i="4"/>
  <c r="V3" i="16" s="1"/>
  <c r="Z307" i="4"/>
  <c r="Z3" i="16" s="1"/>
  <c r="D308" i="4"/>
  <c r="D17" i="16" s="1"/>
  <c r="H308" i="4"/>
  <c r="H17" i="16" s="1"/>
  <c r="L308" i="4"/>
  <c r="L17" i="16" s="1"/>
  <c r="P308" i="4"/>
  <c r="P17" i="16" s="1"/>
  <c r="T308" i="4"/>
  <c r="T17" i="16" s="1"/>
  <c r="X308" i="4"/>
  <c r="X17" i="16" s="1"/>
  <c r="B309" i="4"/>
  <c r="B32" i="16" s="1"/>
  <c r="F309" i="4"/>
  <c r="F32" i="16" s="1"/>
  <c r="J309" i="4"/>
  <c r="J32" i="16" s="1"/>
  <c r="N309" i="4"/>
  <c r="N32" i="16" s="1"/>
  <c r="R309" i="4"/>
  <c r="R32" i="16" s="1"/>
  <c r="V309" i="4"/>
  <c r="V32" i="16" s="1"/>
  <c r="Z309" i="4"/>
  <c r="Z32" i="16" s="1"/>
  <c r="D310" i="4"/>
  <c r="D45" i="16" s="1"/>
  <c r="H310" i="4"/>
  <c r="H45" i="16" s="1"/>
  <c r="L310" i="4"/>
  <c r="L45" i="16" s="1"/>
  <c r="P310" i="4"/>
  <c r="P45" i="16" s="1"/>
  <c r="T310" i="4"/>
  <c r="T45" i="16" s="1"/>
  <c r="C304" i="5"/>
  <c r="C60" i="16" s="1"/>
  <c r="G304" i="5"/>
  <c r="G60" i="16" s="1"/>
  <c r="K304" i="5"/>
  <c r="K60" i="16" s="1"/>
  <c r="O304" i="5"/>
  <c r="O60" i="16" s="1"/>
  <c r="S304" i="5"/>
  <c r="S60" i="16" s="1"/>
  <c r="W304" i="5"/>
  <c r="W60" i="16" s="1"/>
  <c r="E305" i="5"/>
  <c r="E74" i="16" s="1"/>
  <c r="I305" i="5"/>
  <c r="I74" i="16" s="1"/>
  <c r="M305" i="5"/>
  <c r="M74" i="16" s="1"/>
  <c r="Q305" i="5"/>
  <c r="Q74" i="16" s="1"/>
  <c r="U305" i="5"/>
  <c r="U74" i="16" s="1"/>
  <c r="Y305" i="5"/>
  <c r="Y74" i="16" s="1"/>
  <c r="C306" i="5"/>
  <c r="C4" i="16" s="1"/>
  <c r="G306" i="5"/>
  <c r="G4" i="16" s="1"/>
  <c r="K306" i="5"/>
  <c r="K4" i="16" s="1"/>
  <c r="O306" i="5"/>
  <c r="O4" i="16" s="1"/>
  <c r="S306" i="5"/>
  <c r="S4" i="16" s="1"/>
  <c r="W306" i="5"/>
  <c r="W4" i="16" s="1"/>
  <c r="E307" i="5"/>
  <c r="E18" i="16" s="1"/>
  <c r="I307" i="5"/>
  <c r="I18" i="16" s="1"/>
  <c r="M307" i="5"/>
  <c r="M18" i="16" s="1"/>
  <c r="Q307" i="5"/>
  <c r="Q18" i="16" s="1"/>
  <c r="U307" i="5"/>
  <c r="U18" i="16" s="1"/>
  <c r="Y307" i="5"/>
  <c r="Y18" i="16" s="1"/>
  <c r="C308" i="5"/>
  <c r="C33" i="16" s="1"/>
  <c r="G308" i="5"/>
  <c r="G33" i="16" s="1"/>
  <c r="K308" i="5"/>
  <c r="K33" i="16" s="1"/>
  <c r="O308" i="5"/>
  <c r="O33" i="16" s="1"/>
  <c r="S308" i="5"/>
  <c r="S33" i="16" s="1"/>
  <c r="W308" i="5"/>
  <c r="W33" i="16" s="1"/>
  <c r="E309" i="5"/>
  <c r="E46" i="16" s="1"/>
  <c r="I309" i="5"/>
  <c r="I46" i="16" s="1"/>
  <c r="M309" i="5"/>
  <c r="M46" i="16" s="1"/>
  <c r="Q309" i="5"/>
  <c r="Q46" i="16" s="1"/>
  <c r="U309" i="5"/>
  <c r="U46" i="16" s="1"/>
  <c r="B268" i="6"/>
  <c r="F268" i="6"/>
  <c r="F61" i="16" s="1"/>
  <c r="J268" i="6"/>
  <c r="J61" i="16" s="1"/>
  <c r="N268" i="6"/>
  <c r="N61" i="16" s="1"/>
  <c r="R268" i="6"/>
  <c r="R61" i="16" s="1"/>
  <c r="V268" i="6"/>
  <c r="V61" i="16" s="1"/>
  <c r="Z268" i="6"/>
  <c r="Z61" i="16" s="1"/>
  <c r="D269" i="6"/>
  <c r="D75" i="16" s="1"/>
  <c r="H269" i="6"/>
  <c r="H75" i="16" s="1"/>
  <c r="L269" i="6"/>
  <c r="L75" i="16" s="1"/>
  <c r="P269" i="6"/>
  <c r="P75" i="16" s="1"/>
  <c r="T269" i="6"/>
  <c r="T75" i="16" s="1"/>
  <c r="X269" i="6"/>
  <c r="X75" i="16" s="1"/>
  <c r="B270" i="6"/>
  <c r="F270" i="6"/>
  <c r="F5" i="16" s="1"/>
  <c r="J270" i="6"/>
  <c r="J5" i="16" s="1"/>
  <c r="N270" i="6"/>
  <c r="N5" i="16" s="1"/>
  <c r="R270" i="6"/>
  <c r="R5" i="16" s="1"/>
  <c r="V270" i="6"/>
  <c r="V5" i="16" s="1"/>
  <c r="Z270" i="6"/>
  <c r="Z5" i="16" s="1"/>
  <c r="D271" i="6"/>
  <c r="D19" i="16" s="1"/>
  <c r="H271" i="6"/>
  <c r="H19" i="16" s="1"/>
  <c r="L271" i="6"/>
  <c r="L19" i="16" s="1"/>
  <c r="P271" i="6"/>
  <c r="P19" i="16" s="1"/>
  <c r="T271" i="6"/>
  <c r="T19" i="16" s="1"/>
  <c r="X271" i="6"/>
  <c r="X19" i="16" s="1"/>
  <c r="B272" i="6"/>
  <c r="F272" i="6"/>
  <c r="F34" i="16" s="1"/>
  <c r="J272" i="6"/>
  <c r="J34" i="16" s="1"/>
  <c r="N272" i="6"/>
  <c r="N34" i="16" s="1"/>
  <c r="R272" i="6"/>
  <c r="R34" i="16" s="1"/>
  <c r="V272" i="6"/>
  <c r="V34" i="16" s="1"/>
  <c r="Z272" i="6"/>
  <c r="Z34" i="16" s="1"/>
  <c r="D273" i="6"/>
  <c r="D47" i="16" s="1"/>
  <c r="H273" i="6"/>
  <c r="H47" i="16" s="1"/>
  <c r="L273" i="6"/>
  <c r="L47" i="16" s="1"/>
  <c r="P273" i="6"/>
  <c r="P47" i="16" s="1"/>
  <c r="T273" i="6"/>
  <c r="T47" i="16" s="1"/>
  <c r="D202" i="7"/>
  <c r="D62" i="16" s="1"/>
  <c r="H202" i="7"/>
  <c r="H62" i="16" s="1"/>
  <c r="L202" i="7"/>
  <c r="L62" i="16" s="1"/>
  <c r="P202" i="7"/>
  <c r="P62" i="16" s="1"/>
  <c r="T202" i="7"/>
  <c r="T62" i="16" s="1"/>
  <c r="X202" i="7"/>
  <c r="X62" i="16" s="1"/>
  <c r="B203" i="7"/>
  <c r="F203" i="7"/>
  <c r="F76" i="16" s="1"/>
  <c r="J203" i="7"/>
  <c r="J76" i="16" s="1"/>
  <c r="N203" i="7"/>
  <c r="N76" i="16" s="1"/>
  <c r="R203" i="7"/>
  <c r="R76" i="16" s="1"/>
  <c r="V203" i="7"/>
  <c r="V76" i="16" s="1"/>
  <c r="Z203" i="7"/>
  <c r="Z76" i="16" s="1"/>
  <c r="D204" i="7"/>
  <c r="D6" i="16" s="1"/>
  <c r="H204" i="7"/>
  <c r="H6" i="16" s="1"/>
  <c r="L204" i="7"/>
  <c r="L6" i="16" s="1"/>
  <c r="P204" i="7"/>
  <c r="P6" i="16" s="1"/>
  <c r="T204" i="7"/>
  <c r="T6" i="16" s="1"/>
  <c r="X204" i="7"/>
  <c r="X6" i="16" s="1"/>
  <c r="B205" i="7"/>
  <c r="F205" i="7"/>
  <c r="F20" i="16" s="1"/>
  <c r="J205" i="7"/>
  <c r="J20" i="16" s="1"/>
  <c r="N205" i="7"/>
  <c r="N20" i="16" s="1"/>
  <c r="R205" i="7"/>
  <c r="R20" i="16" s="1"/>
  <c r="V205" i="7"/>
  <c r="V20" i="16" s="1"/>
  <c r="Z205" i="7"/>
  <c r="Z20" i="16" s="1"/>
  <c r="D206" i="7"/>
  <c r="D35" i="16" s="1"/>
  <c r="H206" i="7"/>
  <c r="H35" i="16" s="1"/>
  <c r="L206" i="7"/>
  <c r="L35" i="16" s="1"/>
  <c r="P206" i="7"/>
  <c r="P35" i="16" s="1"/>
  <c r="T206" i="7"/>
  <c r="T35" i="16" s="1"/>
  <c r="X206" i="7"/>
  <c r="X35" i="16" s="1"/>
  <c r="B207" i="7"/>
  <c r="F207" i="7"/>
  <c r="F48" i="16" s="1"/>
  <c r="J207" i="7"/>
  <c r="J48" i="16" s="1"/>
  <c r="N207" i="7"/>
  <c r="N48" i="16" s="1"/>
  <c r="R207" i="7"/>
  <c r="R48" i="16" s="1"/>
  <c r="V207" i="7"/>
  <c r="V48" i="16" s="1"/>
  <c r="E298" i="7"/>
  <c r="I298" i="7"/>
  <c r="M298" i="7"/>
  <c r="Q298" i="7"/>
  <c r="C300" i="7"/>
  <c r="G300" i="7"/>
  <c r="K300" i="7"/>
  <c r="O300" i="7"/>
  <c r="S300" i="7"/>
  <c r="C204" i="8"/>
  <c r="G204" i="8"/>
  <c r="K204" i="8"/>
  <c r="O204" i="8"/>
  <c r="S204" i="8"/>
  <c r="W204" i="8"/>
  <c r="E205" i="8"/>
  <c r="I205" i="8"/>
  <c r="M205" i="8"/>
  <c r="Q205" i="8"/>
  <c r="U205" i="8"/>
  <c r="Y205" i="8"/>
  <c r="C206" i="8"/>
  <c r="C7" i="16" s="1"/>
  <c r="G206" i="8"/>
  <c r="G7" i="16" s="1"/>
  <c r="K206" i="8"/>
  <c r="K7" i="16" s="1"/>
  <c r="O206" i="8"/>
  <c r="O7" i="16" s="1"/>
  <c r="S206" i="8"/>
  <c r="S7" i="16" s="1"/>
  <c r="W206" i="8"/>
  <c r="W7" i="16" s="1"/>
  <c r="E207" i="8"/>
  <c r="E21" i="16" s="1"/>
  <c r="I207" i="8"/>
  <c r="I21" i="16" s="1"/>
  <c r="M207" i="8"/>
  <c r="M21" i="16" s="1"/>
  <c r="Q207" i="8"/>
  <c r="Q21" i="16" s="1"/>
  <c r="U207" i="8"/>
  <c r="U21" i="16" s="1"/>
  <c r="Y207" i="8"/>
  <c r="Y21" i="16" s="1"/>
  <c r="C208" i="8"/>
  <c r="C36" i="16" s="1"/>
  <c r="G208" i="8"/>
  <c r="G36" i="16" s="1"/>
  <c r="K208" i="8"/>
  <c r="K36" i="16" s="1"/>
  <c r="O208" i="8"/>
  <c r="O36" i="16" s="1"/>
  <c r="S208" i="8"/>
  <c r="S36" i="16" s="1"/>
  <c r="W208" i="8"/>
  <c r="W36" i="16" s="1"/>
  <c r="E209" i="8"/>
  <c r="E49" i="16" s="1"/>
  <c r="I209" i="8"/>
  <c r="I49" i="16" s="1"/>
  <c r="M209" i="8"/>
  <c r="M49" i="16" s="1"/>
  <c r="Q209" i="8"/>
  <c r="Q49" i="16" s="1"/>
  <c r="U209" i="8"/>
  <c r="U49" i="16" s="1"/>
  <c r="D361" i="8"/>
  <c r="H361" i="8"/>
  <c r="L361" i="8"/>
  <c r="P361" i="8"/>
  <c r="B363" i="8"/>
  <c r="F363" i="8"/>
  <c r="J363" i="8"/>
  <c r="N363" i="8"/>
  <c r="R363" i="8"/>
  <c r="G127" i="9"/>
  <c r="L127" i="9"/>
  <c r="Q127" i="9"/>
  <c r="W127" i="9"/>
  <c r="B128" i="9"/>
  <c r="G128" i="9"/>
  <c r="M128" i="9"/>
  <c r="R128" i="9"/>
  <c r="Y128" i="9"/>
  <c r="G129" i="9"/>
  <c r="O129" i="9"/>
  <c r="W129" i="9"/>
  <c r="E130" i="9"/>
  <c r="M130" i="9"/>
  <c r="U130" i="9"/>
  <c r="C131" i="9"/>
  <c r="K131" i="9"/>
  <c r="S131" i="9"/>
  <c r="I132" i="9"/>
  <c r="Q132" i="9"/>
  <c r="Y132" i="9"/>
  <c r="H284" i="9"/>
  <c r="P284" i="9"/>
  <c r="D286" i="9"/>
  <c r="L286" i="9"/>
  <c r="T286" i="9"/>
  <c r="Y136" i="12"/>
  <c r="Y52" i="16" s="1"/>
  <c r="U136" i="12"/>
  <c r="U52" i="16" s="1"/>
  <c r="Q136" i="12"/>
  <c r="Q52" i="16" s="1"/>
  <c r="M136" i="12"/>
  <c r="M52" i="16" s="1"/>
  <c r="I136" i="12"/>
  <c r="I52" i="16" s="1"/>
  <c r="E136" i="12"/>
  <c r="E52" i="16" s="1"/>
  <c r="W135" i="12"/>
  <c r="W39" i="16" s="1"/>
  <c r="S135" i="12"/>
  <c r="S39" i="16" s="1"/>
  <c r="O135" i="12"/>
  <c r="O39" i="16" s="1"/>
  <c r="K135" i="12"/>
  <c r="K39" i="16" s="1"/>
  <c r="G135" i="12"/>
  <c r="G39" i="16" s="1"/>
  <c r="C135" i="12"/>
  <c r="C39" i="16" s="1"/>
  <c r="Y134" i="12"/>
  <c r="Y24" i="16" s="1"/>
  <c r="U134" i="12"/>
  <c r="U24" i="16" s="1"/>
  <c r="Q134" i="12"/>
  <c r="Q24" i="16" s="1"/>
  <c r="M134" i="12"/>
  <c r="M24" i="16" s="1"/>
  <c r="I134" i="12"/>
  <c r="I24" i="16" s="1"/>
  <c r="E134" i="12"/>
  <c r="E24" i="16" s="1"/>
  <c r="W133" i="12"/>
  <c r="W10" i="16" s="1"/>
  <c r="S133" i="12"/>
  <c r="S10" i="16" s="1"/>
  <c r="O133" i="12"/>
  <c r="O10" i="16" s="1"/>
  <c r="K133" i="12"/>
  <c r="K10" i="16" s="1"/>
  <c r="G133" i="12"/>
  <c r="G10" i="16" s="1"/>
  <c r="C133" i="12"/>
  <c r="C10" i="16" s="1"/>
  <c r="Y132" i="12"/>
  <c r="U132" i="12"/>
  <c r="Q132" i="12"/>
  <c r="M132" i="12"/>
  <c r="I132" i="12"/>
  <c r="E132" i="12"/>
  <c r="W131" i="12"/>
  <c r="S131" i="12"/>
  <c r="O131" i="12"/>
  <c r="K131" i="12"/>
  <c r="G131" i="12"/>
  <c r="C131" i="12"/>
  <c r="X136" i="12"/>
  <c r="X52" i="16" s="1"/>
  <c r="T136" i="12"/>
  <c r="T52" i="16" s="1"/>
  <c r="P136" i="12"/>
  <c r="P52" i="16" s="1"/>
  <c r="L136" i="12"/>
  <c r="L52" i="16" s="1"/>
  <c r="H136" i="12"/>
  <c r="H52" i="16" s="1"/>
  <c r="D136" i="12"/>
  <c r="D52" i="16" s="1"/>
  <c r="Z135" i="12"/>
  <c r="Z39" i="16" s="1"/>
  <c r="V135" i="12"/>
  <c r="V39" i="16" s="1"/>
  <c r="R135" i="12"/>
  <c r="R39" i="16" s="1"/>
  <c r="N135" i="12"/>
  <c r="N39" i="16" s="1"/>
  <c r="J135" i="12"/>
  <c r="J39" i="16" s="1"/>
  <c r="F135" i="12"/>
  <c r="F39" i="16" s="1"/>
  <c r="B135" i="12"/>
  <c r="X134" i="12"/>
  <c r="X24" i="16" s="1"/>
  <c r="T134" i="12"/>
  <c r="T24" i="16" s="1"/>
  <c r="P134" i="12"/>
  <c r="P24" i="16" s="1"/>
  <c r="L134" i="12"/>
  <c r="L24" i="16" s="1"/>
  <c r="H134" i="12"/>
  <c r="H24" i="16" s="1"/>
  <c r="D134" i="12"/>
  <c r="D24" i="16" s="1"/>
  <c r="Z133" i="12"/>
  <c r="Z10" i="16" s="1"/>
  <c r="V133" i="12"/>
  <c r="V10" i="16" s="1"/>
  <c r="R133" i="12"/>
  <c r="R10" i="16" s="1"/>
  <c r="N133" i="12"/>
  <c r="N10" i="16" s="1"/>
  <c r="J133" i="12"/>
  <c r="J10" i="16" s="1"/>
  <c r="F133" i="12"/>
  <c r="F10" i="16" s="1"/>
  <c r="B133" i="12"/>
  <c r="X132" i="12"/>
  <c r="T132" i="12"/>
  <c r="P132" i="12"/>
  <c r="L132" i="12"/>
  <c r="H132" i="12"/>
  <c r="D132" i="12"/>
  <c r="Z131" i="12"/>
  <c r="V131" i="12"/>
  <c r="R131" i="12"/>
  <c r="N131" i="12"/>
  <c r="J131" i="12"/>
  <c r="F131" i="12"/>
  <c r="B131" i="12"/>
  <c r="W136" i="12"/>
  <c r="W52" i="16" s="1"/>
  <c r="S136" i="12"/>
  <c r="S52" i="16" s="1"/>
  <c r="O136" i="12"/>
  <c r="O52" i="16" s="1"/>
  <c r="K136" i="12"/>
  <c r="K52" i="16" s="1"/>
  <c r="G136" i="12"/>
  <c r="G52" i="16" s="1"/>
  <c r="C136" i="12"/>
  <c r="C52" i="16" s="1"/>
  <c r="Y135" i="12"/>
  <c r="Y39" i="16" s="1"/>
  <c r="U135" i="12"/>
  <c r="U39" i="16" s="1"/>
  <c r="Q135" i="12"/>
  <c r="Q39" i="16" s="1"/>
  <c r="M135" i="12"/>
  <c r="M39" i="16" s="1"/>
  <c r="I135" i="12"/>
  <c r="I39" i="16" s="1"/>
  <c r="E135" i="12"/>
  <c r="E39" i="16" s="1"/>
  <c r="W134" i="12"/>
  <c r="W24" i="16" s="1"/>
  <c r="S134" i="12"/>
  <c r="S24" i="16" s="1"/>
  <c r="O134" i="12"/>
  <c r="O24" i="16" s="1"/>
  <c r="K134" i="12"/>
  <c r="K24" i="16" s="1"/>
  <c r="G134" i="12"/>
  <c r="G24" i="16" s="1"/>
  <c r="C134" i="12"/>
  <c r="C24" i="16" s="1"/>
  <c r="Y133" i="12"/>
  <c r="Y10" i="16" s="1"/>
  <c r="U133" i="12"/>
  <c r="U10" i="16" s="1"/>
  <c r="Q133" i="12"/>
  <c r="Q10" i="16" s="1"/>
  <c r="M133" i="12"/>
  <c r="M10" i="16" s="1"/>
  <c r="I133" i="12"/>
  <c r="I10" i="16" s="1"/>
  <c r="E133" i="12"/>
  <c r="E10" i="16" s="1"/>
  <c r="W132" i="12"/>
  <c r="S132" i="12"/>
  <c r="O132" i="12"/>
  <c r="K132" i="12"/>
  <c r="G132" i="12"/>
  <c r="C132" i="12"/>
  <c r="Y131" i="12"/>
  <c r="U131" i="12"/>
  <c r="Q131" i="12"/>
  <c r="M131" i="12"/>
  <c r="I131" i="12"/>
  <c r="E131" i="12"/>
  <c r="Z136" i="12"/>
  <c r="Z52" i="16" s="1"/>
  <c r="V136" i="12"/>
  <c r="V52" i="16" s="1"/>
  <c r="R136" i="12"/>
  <c r="R52" i="16" s="1"/>
  <c r="N136" i="12"/>
  <c r="N52" i="16" s="1"/>
  <c r="J136" i="12"/>
  <c r="J52" i="16" s="1"/>
  <c r="F136" i="12"/>
  <c r="F52" i="16" s="1"/>
  <c r="B136" i="12"/>
  <c r="X135" i="12"/>
  <c r="X39" i="16" s="1"/>
  <c r="T135" i="12"/>
  <c r="T39" i="16" s="1"/>
  <c r="P135" i="12"/>
  <c r="P39" i="16" s="1"/>
  <c r="L135" i="12"/>
  <c r="L39" i="16" s="1"/>
  <c r="H135" i="12"/>
  <c r="H39" i="16" s="1"/>
  <c r="D135" i="12"/>
  <c r="D39" i="16" s="1"/>
  <c r="Z134" i="12"/>
  <c r="Z24" i="16" s="1"/>
  <c r="V134" i="12"/>
  <c r="V24" i="16" s="1"/>
  <c r="R134" i="12"/>
  <c r="R24" i="16" s="1"/>
  <c r="N134" i="12"/>
  <c r="N24" i="16" s="1"/>
  <c r="J134" i="12"/>
  <c r="J24" i="16" s="1"/>
  <c r="F134" i="12"/>
  <c r="F24" i="16" s="1"/>
  <c r="B134" i="12"/>
  <c r="X133" i="12"/>
  <c r="X10" i="16" s="1"/>
  <c r="T133" i="12"/>
  <c r="T10" i="16" s="1"/>
  <c r="P133" i="12"/>
  <c r="P10" i="16" s="1"/>
  <c r="L133" i="12"/>
  <c r="L10" i="16" s="1"/>
  <c r="H133" i="12"/>
  <c r="H10" i="16" s="1"/>
  <c r="D133" i="12"/>
  <c r="D10" i="16" s="1"/>
  <c r="Z132" i="12"/>
  <c r="V132" i="12"/>
  <c r="R132" i="12"/>
  <c r="N132" i="12"/>
  <c r="J132" i="12"/>
  <c r="F132" i="12"/>
  <c r="B132" i="12"/>
  <c r="X131" i="12"/>
  <c r="T131" i="12"/>
  <c r="P131" i="12"/>
  <c r="L131" i="12"/>
  <c r="H131" i="12"/>
  <c r="D131" i="12"/>
  <c r="C202" i="13"/>
  <c r="G202" i="13"/>
  <c r="K202" i="13"/>
  <c r="O202" i="13"/>
  <c r="S202" i="13"/>
  <c r="W202" i="13"/>
  <c r="E203" i="13"/>
  <c r="I203" i="13"/>
  <c r="M203" i="13"/>
  <c r="Q203" i="13"/>
  <c r="U203" i="13"/>
  <c r="Y203" i="13"/>
  <c r="C204" i="13"/>
  <c r="C11" i="16" s="1"/>
  <c r="G204" i="13"/>
  <c r="G11" i="16" s="1"/>
  <c r="K204" i="13"/>
  <c r="K11" i="16" s="1"/>
  <c r="O204" i="13"/>
  <c r="O11" i="16" s="1"/>
  <c r="S204" i="13"/>
  <c r="S11" i="16" s="1"/>
  <c r="W204" i="13"/>
  <c r="W11" i="16" s="1"/>
  <c r="E205" i="13"/>
  <c r="E25" i="16" s="1"/>
  <c r="I205" i="13"/>
  <c r="I25" i="16" s="1"/>
  <c r="M205" i="13"/>
  <c r="M25" i="16" s="1"/>
  <c r="Q205" i="13"/>
  <c r="Q25" i="16" s="1"/>
  <c r="U205" i="13"/>
  <c r="U25" i="16" s="1"/>
  <c r="Y205" i="13"/>
  <c r="Y25" i="16" s="1"/>
  <c r="C206" i="13"/>
  <c r="C40" i="16" s="1"/>
  <c r="G206" i="13"/>
  <c r="G40" i="16" s="1"/>
  <c r="K206" i="13"/>
  <c r="K40" i="16" s="1"/>
  <c r="O206" i="13"/>
  <c r="O40" i="16" s="1"/>
  <c r="S206" i="13"/>
  <c r="S40" i="16" s="1"/>
  <c r="W206" i="13"/>
  <c r="W40" i="16" s="1"/>
  <c r="E207" i="13"/>
  <c r="E53" i="16" s="1"/>
  <c r="I207" i="13"/>
  <c r="I53" i="16" s="1"/>
  <c r="M207" i="13"/>
  <c r="M53" i="16" s="1"/>
  <c r="Q207" i="13"/>
  <c r="Q53" i="16" s="1"/>
  <c r="U207" i="13"/>
  <c r="U53" i="16" s="1"/>
  <c r="Y207" i="13"/>
  <c r="Y53" i="16" s="1"/>
  <c r="D361" i="13"/>
  <c r="H361" i="13"/>
  <c r="L361" i="13"/>
  <c r="P361" i="13"/>
  <c r="T361" i="13"/>
  <c r="B363" i="13"/>
  <c r="F363" i="13"/>
  <c r="J363" i="13"/>
  <c r="N363" i="13"/>
  <c r="R363" i="13"/>
  <c r="V363" i="13"/>
  <c r="T352" i="14"/>
  <c r="P352" i="14"/>
  <c r="L352" i="14"/>
  <c r="H352" i="14"/>
  <c r="D352" i="14"/>
  <c r="W352" i="14"/>
  <c r="S352" i="14"/>
  <c r="O352" i="14"/>
  <c r="K352" i="14"/>
  <c r="G352" i="14"/>
  <c r="C352" i="14"/>
  <c r="V352" i="14"/>
  <c r="R352" i="14"/>
  <c r="N352" i="14"/>
  <c r="J352" i="14"/>
  <c r="F352" i="14"/>
  <c r="B352" i="14"/>
  <c r="U352" i="14"/>
  <c r="Q352" i="14"/>
  <c r="M352" i="14"/>
  <c r="I352" i="14"/>
  <c r="E352" i="14"/>
  <c r="D202" i="13"/>
  <c r="H202" i="13"/>
  <c r="L202" i="13"/>
  <c r="P202" i="13"/>
  <c r="T202" i="13"/>
  <c r="X202" i="13"/>
  <c r="B203" i="13"/>
  <c r="F203" i="13"/>
  <c r="J203" i="13"/>
  <c r="N203" i="13"/>
  <c r="R203" i="13"/>
  <c r="V203" i="13"/>
  <c r="Z203" i="13"/>
  <c r="D204" i="13"/>
  <c r="D11" i="16" s="1"/>
  <c r="H204" i="13"/>
  <c r="H11" i="16" s="1"/>
  <c r="L204" i="13"/>
  <c r="L11" i="16" s="1"/>
  <c r="P204" i="13"/>
  <c r="P11" i="16" s="1"/>
  <c r="T204" i="13"/>
  <c r="T11" i="16" s="1"/>
  <c r="X204" i="13"/>
  <c r="X11" i="16" s="1"/>
  <c r="B205" i="13"/>
  <c r="F205" i="13"/>
  <c r="F25" i="16" s="1"/>
  <c r="J205" i="13"/>
  <c r="J25" i="16" s="1"/>
  <c r="N205" i="13"/>
  <c r="N25" i="16" s="1"/>
  <c r="R205" i="13"/>
  <c r="R25" i="16" s="1"/>
  <c r="V205" i="13"/>
  <c r="V25" i="16" s="1"/>
  <c r="Z205" i="13"/>
  <c r="Z25" i="16" s="1"/>
  <c r="D206" i="13"/>
  <c r="D40" i="16" s="1"/>
  <c r="H206" i="13"/>
  <c r="H40" i="16" s="1"/>
  <c r="L206" i="13"/>
  <c r="L40" i="16" s="1"/>
  <c r="P206" i="13"/>
  <c r="P40" i="16" s="1"/>
  <c r="T206" i="13"/>
  <c r="T40" i="16" s="1"/>
  <c r="X206" i="13"/>
  <c r="X40" i="16" s="1"/>
  <c r="B207" i="13"/>
  <c r="F207" i="13"/>
  <c r="F53" i="16" s="1"/>
  <c r="J207" i="13"/>
  <c r="J53" i="16" s="1"/>
  <c r="N207" i="13"/>
  <c r="N53" i="16" s="1"/>
  <c r="R207" i="13"/>
  <c r="R53" i="16" s="1"/>
  <c r="V207" i="13"/>
  <c r="V53" i="16" s="1"/>
  <c r="Z207" i="13"/>
  <c r="Z53" i="16" s="1"/>
  <c r="E361" i="13"/>
  <c r="I361" i="13"/>
  <c r="M361" i="13"/>
  <c r="Q361" i="13"/>
  <c r="U361" i="13"/>
  <c r="C363" i="13"/>
  <c r="G363" i="13"/>
  <c r="K363" i="13"/>
  <c r="O363" i="13"/>
  <c r="S363" i="13"/>
  <c r="W363" i="13"/>
  <c r="W54" i="16"/>
  <c r="S54" i="16"/>
  <c r="O54" i="16"/>
  <c r="K54" i="16"/>
  <c r="G54" i="16"/>
  <c r="C54" i="16"/>
  <c r="Y41" i="16"/>
  <c r="U41" i="16"/>
  <c r="Q41" i="16"/>
  <c r="M41" i="16"/>
  <c r="I41" i="16"/>
  <c r="E41" i="16"/>
  <c r="W26" i="16"/>
  <c r="S26" i="16"/>
  <c r="O26" i="16"/>
  <c r="K26" i="16"/>
  <c r="G26" i="16"/>
  <c r="C26" i="16"/>
  <c r="Y12" i="16"/>
  <c r="U12" i="16"/>
  <c r="Q12" i="16"/>
  <c r="M12" i="16"/>
  <c r="I12" i="16"/>
  <c r="E12" i="16"/>
  <c r="Y261" i="14"/>
  <c r="U261" i="14"/>
  <c r="Q261" i="14"/>
  <c r="M261" i="14"/>
  <c r="I261" i="14"/>
  <c r="E261" i="14"/>
  <c r="Z54" i="16"/>
  <c r="V54" i="16"/>
  <c r="R54" i="16"/>
  <c r="N54" i="16"/>
  <c r="J54" i="16"/>
  <c r="F54" i="16"/>
  <c r="X41" i="16"/>
  <c r="T41" i="16"/>
  <c r="P41" i="16"/>
  <c r="L41" i="16"/>
  <c r="H41" i="16"/>
  <c r="D41" i="16"/>
  <c r="Z26" i="16"/>
  <c r="V26" i="16"/>
  <c r="R26" i="16"/>
  <c r="N26" i="16"/>
  <c r="J26" i="16"/>
  <c r="F26" i="16"/>
  <c r="X12" i="16"/>
  <c r="T12" i="16"/>
  <c r="P12" i="16"/>
  <c r="L12" i="16"/>
  <c r="H12" i="16"/>
  <c r="D12" i="16"/>
  <c r="X261" i="14"/>
  <c r="T261" i="14"/>
  <c r="P261" i="14"/>
  <c r="L261" i="14"/>
  <c r="H261" i="14"/>
  <c r="D261" i="14"/>
  <c r="Y54" i="16"/>
  <c r="U54" i="16"/>
  <c r="Q54" i="16"/>
  <c r="M54" i="16"/>
  <c r="I54" i="16"/>
  <c r="E54" i="16"/>
  <c r="W41" i="16"/>
  <c r="S41" i="16"/>
  <c r="O41" i="16"/>
  <c r="K41" i="16"/>
  <c r="G41" i="16"/>
  <c r="C41" i="16"/>
  <c r="Y26" i="16"/>
  <c r="U26" i="16"/>
  <c r="Q26" i="16"/>
  <c r="M26" i="16"/>
  <c r="I26" i="16"/>
  <c r="E26" i="16"/>
  <c r="W12" i="16"/>
  <c r="S12" i="16"/>
  <c r="O12" i="16"/>
  <c r="K12" i="16"/>
  <c r="G12" i="16"/>
  <c r="C12" i="16"/>
  <c r="W261" i="14"/>
  <c r="S261" i="14"/>
  <c r="O261" i="14"/>
  <c r="K261" i="14"/>
  <c r="G261" i="14"/>
  <c r="C261" i="14"/>
  <c r="X54" i="16"/>
  <c r="T54" i="16"/>
  <c r="P54" i="16"/>
  <c r="L54" i="16"/>
  <c r="H54" i="16"/>
  <c r="D54" i="16"/>
  <c r="Z41" i="16"/>
  <c r="V41" i="16"/>
  <c r="R41" i="16"/>
  <c r="N41" i="16"/>
  <c r="J41" i="16"/>
  <c r="F41" i="16"/>
  <c r="X26" i="16"/>
  <c r="T26" i="16"/>
  <c r="P26" i="16"/>
  <c r="L26" i="16"/>
  <c r="H26" i="16"/>
  <c r="D26" i="16"/>
  <c r="Z12" i="16"/>
  <c r="V12" i="16"/>
  <c r="R12" i="16"/>
  <c r="N12" i="16"/>
  <c r="J12" i="16"/>
  <c r="F12" i="16"/>
  <c r="Z261" i="14"/>
  <c r="V261" i="14"/>
  <c r="R261" i="14"/>
  <c r="N261" i="14"/>
  <c r="J261" i="14"/>
  <c r="F261" i="14"/>
  <c r="B261" i="14"/>
  <c r="E202" i="13"/>
  <c r="I202" i="13"/>
  <c r="M202" i="13"/>
  <c r="Q202" i="13"/>
  <c r="U202" i="13"/>
  <c r="Y202" i="13"/>
  <c r="C203" i="13"/>
  <c r="G203" i="13"/>
  <c r="K203" i="13"/>
  <c r="O203" i="13"/>
  <c r="S203" i="13"/>
  <c r="W203" i="13"/>
  <c r="E204" i="13"/>
  <c r="E11" i="16" s="1"/>
  <c r="I204" i="13"/>
  <c r="I11" i="16" s="1"/>
  <c r="M204" i="13"/>
  <c r="M11" i="16" s="1"/>
  <c r="Q204" i="13"/>
  <c r="Q11" i="16" s="1"/>
  <c r="U204" i="13"/>
  <c r="U11" i="16" s="1"/>
  <c r="Y204" i="13"/>
  <c r="Y11" i="16" s="1"/>
  <c r="C205" i="13"/>
  <c r="C25" i="16" s="1"/>
  <c r="G205" i="13"/>
  <c r="G25" i="16" s="1"/>
  <c r="K205" i="13"/>
  <c r="K25" i="16" s="1"/>
  <c r="O205" i="13"/>
  <c r="O25" i="16" s="1"/>
  <c r="S205" i="13"/>
  <c r="S25" i="16" s="1"/>
  <c r="W205" i="13"/>
  <c r="W25" i="16" s="1"/>
  <c r="E206" i="13"/>
  <c r="E40" i="16" s="1"/>
  <c r="I206" i="13"/>
  <c r="I40" i="16" s="1"/>
  <c r="M206" i="13"/>
  <c r="M40" i="16" s="1"/>
  <c r="Q206" i="13"/>
  <c r="Q40" i="16" s="1"/>
  <c r="U206" i="13"/>
  <c r="U40" i="16" s="1"/>
  <c r="Y206" i="13"/>
  <c r="Y40" i="16" s="1"/>
  <c r="C207" i="13"/>
  <c r="C53" i="16" s="1"/>
  <c r="G207" i="13"/>
  <c r="G53" i="16" s="1"/>
  <c r="K207" i="13"/>
  <c r="K53" i="16" s="1"/>
  <c r="O207" i="13"/>
  <c r="O53" i="16" s="1"/>
  <c r="S207" i="13"/>
  <c r="S53" i="16" s="1"/>
  <c r="W207" i="13"/>
  <c r="W53" i="16" s="1"/>
  <c r="B361" i="13"/>
  <c r="F361" i="13"/>
  <c r="J361" i="13"/>
  <c r="N361" i="13"/>
  <c r="R361" i="13"/>
  <c r="V361" i="13"/>
  <c r="D363" i="13"/>
  <c r="H363" i="13"/>
  <c r="L363" i="13"/>
  <c r="P363" i="13"/>
  <c r="T363" i="13"/>
  <c r="V350" i="14"/>
  <c r="B202" i="13"/>
  <c r="F202" i="13"/>
  <c r="J202" i="13"/>
  <c r="N202" i="13"/>
  <c r="R202" i="13"/>
  <c r="V202" i="13"/>
  <c r="Z202" i="13"/>
  <c r="D203" i="13"/>
  <c r="H203" i="13"/>
  <c r="L203" i="13"/>
  <c r="P203" i="13"/>
  <c r="T203" i="13"/>
  <c r="X203" i="13"/>
  <c r="B204" i="13"/>
  <c r="F204" i="13"/>
  <c r="F11" i="16" s="1"/>
  <c r="J204" i="13"/>
  <c r="J11" i="16" s="1"/>
  <c r="N204" i="13"/>
  <c r="N11" i="16" s="1"/>
  <c r="R204" i="13"/>
  <c r="R11" i="16" s="1"/>
  <c r="V204" i="13"/>
  <c r="V11" i="16" s="1"/>
  <c r="Z204" i="13"/>
  <c r="Z11" i="16" s="1"/>
  <c r="D205" i="13"/>
  <c r="D25" i="16" s="1"/>
  <c r="H205" i="13"/>
  <c r="H25" i="16" s="1"/>
  <c r="L205" i="13"/>
  <c r="L25" i="16" s="1"/>
  <c r="P205" i="13"/>
  <c r="P25" i="16" s="1"/>
  <c r="T205" i="13"/>
  <c r="T25" i="16" s="1"/>
  <c r="X205" i="13"/>
  <c r="X25" i="16" s="1"/>
  <c r="B206" i="13"/>
  <c r="F206" i="13"/>
  <c r="F40" i="16" s="1"/>
  <c r="J206" i="13"/>
  <c r="J40" i="16" s="1"/>
  <c r="N206" i="13"/>
  <c r="N40" i="16" s="1"/>
  <c r="R206" i="13"/>
  <c r="R40" i="16" s="1"/>
  <c r="V206" i="13"/>
  <c r="V40" i="16" s="1"/>
  <c r="Z206" i="13"/>
  <c r="Z40" i="16" s="1"/>
  <c r="D207" i="13"/>
  <c r="D53" i="16" s="1"/>
  <c r="H207" i="13"/>
  <c r="H53" i="16" s="1"/>
  <c r="L207" i="13"/>
  <c r="L53" i="16" s="1"/>
  <c r="P207" i="13"/>
  <c r="P53" i="16" s="1"/>
  <c r="T207" i="13"/>
  <c r="T53" i="16" s="1"/>
  <c r="C361" i="13"/>
  <c r="G361" i="13"/>
  <c r="K361" i="13"/>
  <c r="O361" i="13"/>
  <c r="S361" i="13"/>
  <c r="E363" i="13"/>
  <c r="I363" i="13"/>
  <c r="M363" i="13"/>
  <c r="Q363" i="13"/>
  <c r="C350" i="14"/>
  <c r="G350" i="14"/>
  <c r="K350" i="14"/>
  <c r="O350" i="14"/>
  <c r="S350" i="14"/>
  <c r="W350" i="14"/>
  <c r="D330" i="15"/>
  <c r="D69" i="16" s="1"/>
  <c r="H330" i="15"/>
  <c r="H69" i="16" s="1"/>
  <c r="L330" i="15"/>
  <c r="L69" i="16" s="1"/>
  <c r="P330" i="15"/>
  <c r="P69" i="16" s="1"/>
  <c r="T330" i="15"/>
  <c r="T69" i="16" s="1"/>
  <c r="X330" i="15"/>
  <c r="X69" i="16" s="1"/>
  <c r="B331" i="15"/>
  <c r="F331" i="15"/>
  <c r="F83" i="16" s="1"/>
  <c r="J331" i="15"/>
  <c r="J83" i="16" s="1"/>
  <c r="N331" i="15"/>
  <c r="N83" i="16" s="1"/>
  <c r="R331" i="15"/>
  <c r="R83" i="16" s="1"/>
  <c r="V331" i="15"/>
  <c r="V83" i="16" s="1"/>
  <c r="Z331" i="15"/>
  <c r="Z83" i="16" s="1"/>
  <c r="D332" i="15"/>
  <c r="D13" i="16" s="1"/>
  <c r="H332" i="15"/>
  <c r="H13" i="16" s="1"/>
  <c r="L332" i="15"/>
  <c r="L13" i="16" s="1"/>
  <c r="P332" i="15"/>
  <c r="P13" i="16" s="1"/>
  <c r="T332" i="15"/>
  <c r="T13" i="16" s="1"/>
  <c r="X332" i="15"/>
  <c r="X13" i="16" s="1"/>
  <c r="B333" i="15"/>
  <c r="F333" i="15"/>
  <c r="F27" i="16" s="1"/>
  <c r="J333" i="15"/>
  <c r="J27" i="16" s="1"/>
  <c r="N333" i="15"/>
  <c r="N27" i="16" s="1"/>
  <c r="R333" i="15"/>
  <c r="R27" i="16" s="1"/>
  <c r="V333" i="15"/>
  <c r="V27" i="16" s="1"/>
  <c r="Z333" i="15"/>
  <c r="Z27" i="16" s="1"/>
  <c r="D334" i="15"/>
  <c r="D42" i="16" s="1"/>
  <c r="H334" i="15"/>
  <c r="H42" i="16" s="1"/>
  <c r="L334" i="15"/>
  <c r="L42" i="16" s="1"/>
  <c r="P334" i="15"/>
  <c r="P42" i="16" s="1"/>
  <c r="T334" i="15"/>
  <c r="T42" i="16" s="1"/>
  <c r="X334" i="15"/>
  <c r="X42" i="16" s="1"/>
  <c r="B335" i="15"/>
  <c r="F335" i="15"/>
  <c r="F55" i="16" s="1"/>
  <c r="J335" i="15"/>
  <c r="J55" i="16" s="1"/>
  <c r="N335" i="15"/>
  <c r="N55" i="16" s="1"/>
  <c r="R335" i="15"/>
  <c r="R55" i="16" s="1"/>
  <c r="V335" i="15"/>
  <c r="V55" i="16" s="1"/>
  <c r="Z335" i="15"/>
  <c r="Z55" i="16" s="1"/>
  <c r="D350" i="14"/>
  <c r="H350" i="14"/>
  <c r="L350" i="14"/>
  <c r="P350" i="14"/>
  <c r="T350" i="14"/>
  <c r="E330" i="15"/>
  <c r="E69" i="16" s="1"/>
  <c r="I330" i="15"/>
  <c r="I69" i="16" s="1"/>
  <c r="M330" i="15"/>
  <c r="M69" i="16" s="1"/>
  <c r="Q330" i="15"/>
  <c r="Q69" i="16" s="1"/>
  <c r="U330" i="15"/>
  <c r="U69" i="16" s="1"/>
  <c r="Y330" i="15"/>
  <c r="Y69" i="16" s="1"/>
  <c r="C331" i="15"/>
  <c r="C83" i="16" s="1"/>
  <c r="G331" i="15"/>
  <c r="G83" i="16" s="1"/>
  <c r="K331" i="15"/>
  <c r="K83" i="16" s="1"/>
  <c r="O331" i="15"/>
  <c r="O83" i="16" s="1"/>
  <c r="S331" i="15"/>
  <c r="S83" i="16" s="1"/>
  <c r="W331" i="15"/>
  <c r="W83" i="16" s="1"/>
  <c r="E332" i="15"/>
  <c r="E13" i="16" s="1"/>
  <c r="I332" i="15"/>
  <c r="I13" i="16" s="1"/>
  <c r="M332" i="15"/>
  <c r="M13" i="16" s="1"/>
  <c r="Q332" i="15"/>
  <c r="Q13" i="16" s="1"/>
  <c r="U332" i="15"/>
  <c r="U13" i="16" s="1"/>
  <c r="Y332" i="15"/>
  <c r="Y13" i="16" s="1"/>
  <c r="C333" i="15"/>
  <c r="C27" i="16" s="1"/>
  <c r="G333" i="15"/>
  <c r="G27" i="16" s="1"/>
  <c r="K333" i="15"/>
  <c r="K27" i="16" s="1"/>
  <c r="O333" i="15"/>
  <c r="O27" i="16" s="1"/>
  <c r="S333" i="15"/>
  <c r="S27" i="16" s="1"/>
  <c r="W333" i="15"/>
  <c r="W27" i="16" s="1"/>
  <c r="E334" i="15"/>
  <c r="E42" i="16" s="1"/>
  <c r="I334" i="15"/>
  <c r="I42" i="16" s="1"/>
  <c r="M334" i="15"/>
  <c r="M42" i="16" s="1"/>
  <c r="Q334" i="15"/>
  <c r="Q42" i="16" s="1"/>
  <c r="U334" i="15"/>
  <c r="U42" i="16" s="1"/>
  <c r="Y334" i="15"/>
  <c r="Y42" i="16" s="1"/>
  <c r="C335" i="15"/>
  <c r="C55" i="16" s="1"/>
  <c r="G335" i="15"/>
  <c r="G55" i="16" s="1"/>
  <c r="K335" i="15"/>
  <c r="K55" i="16" s="1"/>
  <c r="O335" i="15"/>
  <c r="O55" i="16" s="1"/>
  <c r="S335" i="15"/>
  <c r="S55" i="16" s="1"/>
  <c r="W335" i="15"/>
  <c r="W55" i="16" s="1"/>
  <c r="E350" i="14"/>
  <c r="I350" i="14"/>
  <c r="M350" i="14"/>
  <c r="Q350" i="14"/>
  <c r="U350" i="14"/>
  <c r="B330" i="15"/>
  <c r="F330" i="15"/>
  <c r="F69" i="16" s="1"/>
  <c r="J330" i="15"/>
  <c r="J69" i="16" s="1"/>
  <c r="N330" i="15"/>
  <c r="N69" i="16" s="1"/>
  <c r="R330" i="15"/>
  <c r="R69" i="16" s="1"/>
  <c r="V330" i="15"/>
  <c r="V69" i="16" s="1"/>
  <c r="Z330" i="15"/>
  <c r="Z69" i="16" s="1"/>
  <c r="D331" i="15"/>
  <c r="D83" i="16" s="1"/>
  <c r="H331" i="15"/>
  <c r="H83" i="16" s="1"/>
  <c r="L331" i="15"/>
  <c r="L83" i="16" s="1"/>
  <c r="P331" i="15"/>
  <c r="P83" i="16" s="1"/>
  <c r="T331" i="15"/>
  <c r="T83" i="16" s="1"/>
  <c r="X331" i="15"/>
  <c r="X83" i="16" s="1"/>
  <c r="B332" i="15"/>
  <c r="F332" i="15"/>
  <c r="F13" i="16" s="1"/>
  <c r="J332" i="15"/>
  <c r="J13" i="16" s="1"/>
  <c r="N332" i="15"/>
  <c r="N13" i="16" s="1"/>
  <c r="R332" i="15"/>
  <c r="R13" i="16" s="1"/>
  <c r="V332" i="15"/>
  <c r="V13" i="16" s="1"/>
  <c r="Z332" i="15"/>
  <c r="Z13" i="16" s="1"/>
  <c r="D333" i="15"/>
  <c r="D27" i="16" s="1"/>
  <c r="H333" i="15"/>
  <c r="H27" i="16" s="1"/>
  <c r="L333" i="15"/>
  <c r="L27" i="16" s="1"/>
  <c r="P333" i="15"/>
  <c r="P27" i="16" s="1"/>
  <c r="T333" i="15"/>
  <c r="T27" i="16" s="1"/>
  <c r="X333" i="15"/>
  <c r="X27" i="16" s="1"/>
  <c r="B334" i="15"/>
  <c r="F334" i="15"/>
  <c r="F42" i="16" s="1"/>
  <c r="J334" i="15"/>
  <c r="J42" i="16" s="1"/>
  <c r="N334" i="15"/>
  <c r="N42" i="16" s="1"/>
  <c r="R334" i="15"/>
  <c r="R42" i="16" s="1"/>
  <c r="V334" i="15"/>
  <c r="V42" i="16" s="1"/>
  <c r="Z334" i="15"/>
  <c r="Z42" i="16" s="1"/>
  <c r="D335" i="15"/>
  <c r="D55" i="16" s="1"/>
  <c r="H335" i="15"/>
  <c r="H55" i="16" s="1"/>
  <c r="L335" i="15"/>
  <c r="L55" i="16" s="1"/>
  <c r="P335" i="15"/>
  <c r="P55" i="16" s="1"/>
  <c r="T335" i="15"/>
  <c r="T55" i="16" s="1"/>
  <c r="X335" i="15"/>
  <c r="X55" i="16" s="1"/>
  <c r="B350" i="14"/>
  <c r="F350" i="14"/>
  <c r="J350" i="14"/>
  <c r="N350" i="14"/>
  <c r="R350" i="14"/>
  <c r="C330" i="15"/>
  <c r="C69" i="16" s="1"/>
  <c r="G330" i="15"/>
  <c r="G69" i="16" s="1"/>
  <c r="K330" i="15"/>
  <c r="K69" i="16" s="1"/>
  <c r="O330" i="15"/>
  <c r="O69" i="16" s="1"/>
  <c r="S330" i="15"/>
  <c r="S69" i="16" s="1"/>
  <c r="W330" i="15"/>
  <c r="W69" i="16" s="1"/>
  <c r="E331" i="15"/>
  <c r="E83" i="16" s="1"/>
  <c r="I331" i="15"/>
  <c r="I83" i="16" s="1"/>
  <c r="M331" i="15"/>
  <c r="M83" i="16" s="1"/>
  <c r="Q331" i="15"/>
  <c r="Q83" i="16" s="1"/>
  <c r="U331" i="15"/>
  <c r="U83" i="16" s="1"/>
  <c r="Y331" i="15"/>
  <c r="Y83" i="16" s="1"/>
  <c r="C332" i="15"/>
  <c r="C13" i="16" s="1"/>
  <c r="G332" i="15"/>
  <c r="G13" i="16" s="1"/>
  <c r="K332" i="15"/>
  <c r="K13" i="16" s="1"/>
  <c r="O332" i="15"/>
  <c r="O13" i="16" s="1"/>
  <c r="S332" i="15"/>
  <c r="S13" i="16" s="1"/>
  <c r="W332" i="15"/>
  <c r="W13" i="16" s="1"/>
  <c r="E333" i="15"/>
  <c r="E27" i="16" s="1"/>
  <c r="I333" i="15"/>
  <c r="I27" i="16" s="1"/>
  <c r="M333" i="15"/>
  <c r="M27" i="16" s="1"/>
  <c r="Q333" i="15"/>
  <c r="Q27" i="16" s="1"/>
  <c r="U333" i="15"/>
  <c r="U27" i="16" s="1"/>
  <c r="Y333" i="15"/>
  <c r="Y27" i="16" s="1"/>
  <c r="C334" i="15"/>
  <c r="C42" i="16" s="1"/>
  <c r="G334" i="15"/>
  <c r="G42" i="16" s="1"/>
  <c r="K334" i="15"/>
  <c r="K42" i="16" s="1"/>
  <c r="O334" i="15"/>
  <c r="O42" i="16" s="1"/>
  <c r="S334" i="15"/>
  <c r="S42" i="16" s="1"/>
  <c r="W334" i="15"/>
  <c r="W42" i="16" s="1"/>
  <c r="E335" i="15"/>
  <c r="E55" i="16" s="1"/>
  <c r="I335" i="15"/>
  <c r="I55" i="16" s="1"/>
  <c r="M335" i="15"/>
  <c r="M55" i="16" s="1"/>
  <c r="Q335" i="15"/>
  <c r="Q55" i="16" s="1"/>
  <c r="U335" i="15"/>
  <c r="U55" i="16" s="1"/>
  <c r="AA58" i="16" l="1"/>
  <c r="X56" i="16"/>
  <c r="S72" i="16"/>
  <c r="S84" i="16" s="1"/>
  <c r="C72" i="16"/>
  <c r="C84" i="16" s="1"/>
  <c r="C28" i="16"/>
  <c r="N72" i="16"/>
  <c r="N84" i="16" s="1"/>
  <c r="U72" i="16"/>
  <c r="U84" i="16" s="1"/>
  <c r="U28" i="16"/>
  <c r="P72" i="16"/>
  <c r="P84" i="16" s="1"/>
  <c r="O72" i="16"/>
  <c r="O84" i="16" s="1"/>
  <c r="O28" i="16"/>
  <c r="Z72" i="16"/>
  <c r="Z84" i="16" s="1"/>
  <c r="J72" i="16"/>
  <c r="J84" i="16" s="1"/>
  <c r="J28" i="16"/>
  <c r="Q72" i="16"/>
  <c r="Q84" i="16" s="1"/>
  <c r="L72" i="16"/>
  <c r="L84" i="16" s="1"/>
  <c r="L28" i="16"/>
  <c r="K72" i="16"/>
  <c r="K84" i="16" s="1"/>
  <c r="V72" i="16"/>
  <c r="V84" i="16" s="1"/>
  <c r="V28" i="16"/>
  <c r="F72" i="16"/>
  <c r="M72" i="16"/>
  <c r="M84" i="16" s="1"/>
  <c r="M28" i="16"/>
  <c r="X72" i="16"/>
  <c r="X84" i="16" s="1"/>
  <c r="H72" i="16"/>
  <c r="H28" i="16"/>
  <c r="W72" i="16"/>
  <c r="G72" i="16"/>
  <c r="G84" i="16" s="1"/>
  <c r="G28" i="16"/>
  <c r="R72" i="16"/>
  <c r="R84" i="16" s="1"/>
  <c r="Y72" i="16"/>
  <c r="Y84" i="16" s="1"/>
  <c r="Y28" i="16"/>
  <c r="I72" i="16"/>
  <c r="T72" i="16"/>
  <c r="T84" i="16" s="1"/>
  <c r="T28" i="16"/>
  <c r="D72" i="16"/>
  <c r="D84" i="16" s="1"/>
  <c r="E72" i="16"/>
  <c r="E84" i="16" s="1"/>
  <c r="E28" i="16"/>
  <c r="X350" i="14"/>
  <c r="B42" i="16"/>
  <c r="AA42" i="16" s="1"/>
  <c r="AA334" i="15"/>
  <c r="B27" i="16"/>
  <c r="AA27" i="16" s="1"/>
  <c r="AA333" i="15"/>
  <c r="AA202" i="13"/>
  <c r="X361" i="13"/>
  <c r="B54" i="16"/>
  <c r="AA54" i="16" s="1"/>
  <c r="AA266" i="14"/>
  <c r="B53" i="16"/>
  <c r="AA53" i="16" s="1"/>
  <c r="AA207" i="13"/>
  <c r="X363" i="13"/>
  <c r="AA132" i="12"/>
  <c r="B48" i="16"/>
  <c r="AA48" i="16" s="1"/>
  <c r="AA207" i="7"/>
  <c r="B34" i="16"/>
  <c r="AA34" i="16" s="1"/>
  <c r="AA272" i="6"/>
  <c r="L56" i="16"/>
  <c r="V43" i="16"/>
  <c r="F43" i="16"/>
  <c r="S28" i="16"/>
  <c r="M14" i="16"/>
  <c r="M70" i="16"/>
  <c r="B7" i="16"/>
  <c r="AA7" i="16" s="1"/>
  <c r="AA206" i="8"/>
  <c r="K56" i="16"/>
  <c r="U43" i="16"/>
  <c r="E43" i="16"/>
  <c r="Z28" i="16"/>
  <c r="T14" i="16"/>
  <c r="D14" i="16"/>
  <c r="X70" i="16"/>
  <c r="H70" i="16"/>
  <c r="B9" i="16"/>
  <c r="AA9" i="16" s="1"/>
  <c r="AA234" i="10"/>
  <c r="B23" i="16"/>
  <c r="AA23" i="16" s="1"/>
  <c r="AA235" i="10"/>
  <c r="AA130" i="9"/>
  <c r="B62" i="16"/>
  <c r="AA62" i="16" s="1"/>
  <c r="AA202" i="7"/>
  <c r="B19" i="16"/>
  <c r="AA19" i="16" s="1"/>
  <c r="AA271" i="6"/>
  <c r="Z56" i="16"/>
  <c r="J56" i="16"/>
  <c r="T43" i="16"/>
  <c r="D43" i="16"/>
  <c r="AA73" i="16"/>
  <c r="K14" i="16"/>
  <c r="K70" i="16"/>
  <c r="X284" i="9"/>
  <c r="AA205" i="8"/>
  <c r="B46" i="16"/>
  <c r="AA46" i="16" s="1"/>
  <c r="AA309" i="5"/>
  <c r="M56" i="16"/>
  <c r="W43" i="16"/>
  <c r="G43" i="16"/>
  <c r="AA278" i="3"/>
  <c r="V14" i="16"/>
  <c r="F14" i="16"/>
  <c r="Z70" i="16"/>
  <c r="J70" i="16"/>
  <c r="AA332" i="15"/>
  <c r="B13" i="16"/>
  <c r="AA13" i="16" s="1"/>
  <c r="B83" i="16"/>
  <c r="AA83" i="16" s="1"/>
  <c r="AA331" i="15"/>
  <c r="AA261" i="14"/>
  <c r="B25" i="16"/>
  <c r="AA25" i="16" s="1"/>
  <c r="AA205" i="13"/>
  <c r="B24" i="16"/>
  <c r="AA24" i="16" s="1"/>
  <c r="AA134" i="12"/>
  <c r="AA131" i="12"/>
  <c r="AA128" i="9"/>
  <c r="B20" i="16"/>
  <c r="AA20" i="16" s="1"/>
  <c r="AA205" i="7"/>
  <c r="B5" i="16"/>
  <c r="AA5" i="16" s="1"/>
  <c r="AA270" i="6"/>
  <c r="H56" i="16"/>
  <c r="R43" i="16"/>
  <c r="AA32" i="16"/>
  <c r="Y14" i="16"/>
  <c r="I14" i="16"/>
  <c r="Y70" i="16"/>
  <c r="I70" i="16"/>
  <c r="X286" i="9"/>
  <c r="AA204" i="8"/>
  <c r="B33" i="16"/>
  <c r="AA33" i="16" s="1"/>
  <c r="AA308" i="5"/>
  <c r="W56" i="16"/>
  <c r="G56" i="16"/>
  <c r="Q43" i="16"/>
  <c r="AA279" i="3"/>
  <c r="F28" i="16"/>
  <c r="P14" i="16"/>
  <c r="T70" i="16"/>
  <c r="D70" i="16"/>
  <c r="B51" i="16"/>
  <c r="AA51" i="16" s="1"/>
  <c r="AA237" i="10"/>
  <c r="AA127" i="9"/>
  <c r="AA132" i="9"/>
  <c r="B75" i="16"/>
  <c r="AA75" i="16" s="1"/>
  <c r="AA269" i="6"/>
  <c r="V56" i="16"/>
  <c r="F56" i="16"/>
  <c r="P43" i="16"/>
  <c r="Q28" i="16"/>
  <c r="W14" i="16"/>
  <c r="G14" i="16"/>
  <c r="W70" i="16"/>
  <c r="G70" i="16"/>
  <c r="X298" i="7"/>
  <c r="B18" i="16"/>
  <c r="AA18" i="16" s="1"/>
  <c r="AA307" i="5"/>
  <c r="Y56" i="16"/>
  <c r="I56" i="16"/>
  <c r="S43" i="16"/>
  <c r="C43" i="16"/>
  <c r="X28" i="16"/>
  <c r="R14" i="16"/>
  <c r="AA276" i="3"/>
  <c r="V70" i="16"/>
  <c r="F70" i="16"/>
  <c r="B40" i="16"/>
  <c r="AA40" i="16" s="1"/>
  <c r="AA206" i="13"/>
  <c r="B12" i="16"/>
  <c r="AA12" i="16" s="1"/>
  <c r="AA263" i="14"/>
  <c r="AA262" i="14"/>
  <c r="AA203" i="13"/>
  <c r="X352" i="14"/>
  <c r="B52" i="16"/>
  <c r="AA52" i="16" s="1"/>
  <c r="AA136" i="12"/>
  <c r="B10" i="16"/>
  <c r="AA10" i="16" s="1"/>
  <c r="AA133" i="12"/>
  <c r="X363" i="8"/>
  <c r="B76" i="16"/>
  <c r="AA76" i="16" s="1"/>
  <c r="AA203" i="7"/>
  <c r="B61" i="16"/>
  <c r="AA61" i="16" s="1"/>
  <c r="AA268" i="6"/>
  <c r="T56" i="16"/>
  <c r="D56" i="16"/>
  <c r="N43" i="16"/>
  <c r="AA3" i="16"/>
  <c r="K28" i="16"/>
  <c r="U14" i="16"/>
  <c r="E14" i="16"/>
  <c r="U70" i="16"/>
  <c r="E70" i="16"/>
  <c r="B4" i="16"/>
  <c r="AA4" i="16" s="1"/>
  <c r="AA306" i="5"/>
  <c r="S56" i="16"/>
  <c r="C56" i="16"/>
  <c r="M43" i="16"/>
  <c r="R28" i="16"/>
  <c r="AA277" i="3"/>
  <c r="L14" i="16"/>
  <c r="F84" i="16"/>
  <c r="P70" i="16"/>
  <c r="B38" i="16"/>
  <c r="AA38" i="16" s="1"/>
  <c r="AA236" i="10"/>
  <c r="B65" i="16"/>
  <c r="AA65" i="16" s="1"/>
  <c r="AA232" i="10"/>
  <c r="AA129" i="9"/>
  <c r="X361" i="8"/>
  <c r="B35" i="16"/>
  <c r="AA35" i="16" s="1"/>
  <c r="AA206" i="7"/>
  <c r="R56" i="16"/>
  <c r="AA45" i="16"/>
  <c r="L43" i="16"/>
  <c r="S14" i="16"/>
  <c r="C14" i="16"/>
  <c r="S70" i="16"/>
  <c r="C70" i="16"/>
  <c r="B49" i="16"/>
  <c r="AA49" i="16" s="1"/>
  <c r="AA209" i="8"/>
  <c r="B74" i="16"/>
  <c r="AA74" i="16" s="1"/>
  <c r="AA305" i="5"/>
  <c r="U56" i="16"/>
  <c r="E56" i="16"/>
  <c r="O43" i="16"/>
  <c r="D28" i="16"/>
  <c r="N14" i="16"/>
  <c r="H84" i="16"/>
  <c r="R70" i="16"/>
  <c r="AA274" i="3"/>
  <c r="B69" i="16"/>
  <c r="AA69" i="16" s="1"/>
  <c r="AA330" i="15"/>
  <c r="B55" i="16"/>
  <c r="AA55" i="16" s="1"/>
  <c r="AA335" i="15"/>
  <c r="B11" i="16"/>
  <c r="AA11" i="16" s="1"/>
  <c r="AA204" i="13"/>
  <c r="B41" i="16"/>
  <c r="AA41" i="16" s="1"/>
  <c r="AA265" i="14"/>
  <c r="B26" i="16"/>
  <c r="AA26" i="16" s="1"/>
  <c r="AA264" i="14"/>
  <c r="B39" i="16"/>
  <c r="AA39" i="16" s="1"/>
  <c r="AA135" i="12"/>
  <c r="P56" i="16"/>
  <c r="Z43" i="16"/>
  <c r="J43" i="16"/>
  <c r="AA59" i="16"/>
  <c r="W28" i="16"/>
  <c r="Q14" i="16"/>
  <c r="W84" i="16"/>
  <c r="Q70" i="16"/>
  <c r="B36" i="16"/>
  <c r="AA36" i="16" s="1"/>
  <c r="AA208" i="8"/>
  <c r="X300" i="7"/>
  <c r="B60" i="16"/>
  <c r="AA60" i="16" s="1"/>
  <c r="AA304" i="5"/>
  <c r="O56" i="16"/>
  <c r="Y43" i="16"/>
  <c r="I43" i="16"/>
  <c r="N28" i="16"/>
  <c r="X14" i="16"/>
  <c r="H14" i="16"/>
  <c r="B72" i="16"/>
  <c r="AA275" i="3"/>
  <c r="L70" i="16"/>
  <c r="B79" i="16"/>
  <c r="AA79" i="16" s="1"/>
  <c r="AA233" i="10"/>
  <c r="AA131" i="9"/>
  <c r="B6" i="16"/>
  <c r="AA6" i="16" s="1"/>
  <c r="AA204" i="7"/>
  <c r="B47" i="16"/>
  <c r="AA47" i="16" s="1"/>
  <c r="AA273" i="6"/>
  <c r="N56" i="16"/>
  <c r="X43" i="16"/>
  <c r="H43" i="16"/>
  <c r="AA17" i="16"/>
  <c r="I28" i="16"/>
  <c r="O14" i="16"/>
  <c r="I84" i="16"/>
  <c r="O70" i="16"/>
  <c r="B21" i="16"/>
  <c r="AA21" i="16" s="1"/>
  <c r="AA207" i="8"/>
  <c r="Q56" i="16"/>
  <c r="K43" i="16"/>
  <c r="P28" i="16"/>
  <c r="Z14" i="16"/>
  <c r="J14" i="16"/>
  <c r="N70" i="16"/>
  <c r="B84" i="16" l="1"/>
  <c r="AA72" i="16"/>
  <c r="AA84" i="16" s="1"/>
  <c r="B70" i="16"/>
  <c r="AA70" i="16"/>
  <c r="AA56" i="16"/>
  <c r="B28" i="16"/>
  <c r="AA16" i="16"/>
  <c r="AA28" i="16" s="1"/>
  <c r="AA43" i="16"/>
  <c r="B56" i="16"/>
  <c r="B14" i="16"/>
  <c r="AA2" i="16"/>
  <c r="AA14" i="16" s="1"/>
  <c r="B43" i="16"/>
</calcChain>
</file>

<file path=xl/sharedStrings.xml><?xml version="1.0" encoding="utf-8"?>
<sst xmlns="http://schemas.openxmlformats.org/spreadsheetml/2006/main" count="8948" uniqueCount="1238">
  <si>
    <t>Number</t>
  </si>
  <si>
    <t>50mm</t>
  </si>
  <si>
    <t>Runner Name</t>
  </si>
  <si>
    <t>Grade</t>
  </si>
  <si>
    <t>Team</t>
  </si>
  <si>
    <t>Sex</t>
  </si>
  <si>
    <t>Class</t>
  </si>
  <si>
    <t>Level</t>
  </si>
  <si>
    <t>Aquinas Academy</t>
  </si>
  <si>
    <t>Heat</t>
  </si>
  <si>
    <t>AAC</t>
  </si>
  <si>
    <t>x</t>
  </si>
  <si>
    <t>Time</t>
  </si>
  <si>
    <t>Lane</t>
  </si>
  <si>
    <t>Runner</t>
  </si>
  <si>
    <t>Place</t>
  </si>
  <si>
    <t>Points</t>
  </si>
  <si>
    <t>100mm</t>
  </si>
  <si>
    <t>Alexandra Wagner</t>
  </si>
  <si>
    <t>BFS</t>
  </si>
  <si>
    <t>F</t>
  </si>
  <si>
    <t>Dev</t>
  </si>
  <si>
    <t>DEV GIRLS</t>
  </si>
  <si>
    <t>Blessed Francis Seelos</t>
  </si>
  <si>
    <t>Annaliese Duchi</t>
  </si>
  <si>
    <t>Blessed Trinity Academy</t>
  </si>
  <si>
    <t>BTA</t>
  </si>
  <si>
    <t>X</t>
  </si>
  <si>
    <t>Chloe Cole</t>
  </si>
  <si>
    <t>Butler Catholic</t>
  </si>
  <si>
    <t>BCA</t>
  </si>
  <si>
    <t>Olivia Romanow</t>
  </si>
  <si>
    <t>Christ the Divine Teacher Academy</t>
  </si>
  <si>
    <t>CDT</t>
  </si>
  <si>
    <t>Riley Simmons</t>
  </si>
  <si>
    <t>Holy Cross Academy</t>
  </si>
  <si>
    <t>HCA</t>
  </si>
  <si>
    <t>Sarah Mlecko</t>
  </si>
  <si>
    <t>Holy Trinity</t>
  </si>
  <si>
    <t>HTS</t>
  </si>
  <si>
    <t>Anne Puhalla</t>
  </si>
  <si>
    <t>JFK</t>
  </si>
  <si>
    <t>Caroline Sell</t>
  </si>
  <si>
    <t>MOSS</t>
  </si>
  <si>
    <t>Gina Talarico</t>
  </si>
  <si>
    <t>North American Martyrs</t>
  </si>
  <si>
    <t>NAM</t>
  </si>
  <si>
    <t>Lily Narvett</t>
  </si>
  <si>
    <t>Our Lady of Grace</t>
  </si>
  <si>
    <t>OLG</t>
  </si>
  <si>
    <t>Madeline Sell</t>
  </si>
  <si>
    <t>Our Lady of the Blessed Sacrament</t>
  </si>
  <si>
    <t>OLBS</t>
  </si>
  <si>
    <t>Amelia Aiello</t>
  </si>
  <si>
    <t>PGH Urban Christian</t>
  </si>
  <si>
    <t>PUC</t>
  </si>
  <si>
    <t>Anna Lapinsky</t>
  </si>
  <si>
    <t>Providence Heights Alpha School</t>
  </si>
  <si>
    <t>PHA</t>
  </si>
  <si>
    <t>Anna Lazzara</t>
  </si>
  <si>
    <t>St John's/St. Joe's</t>
  </si>
  <si>
    <t>JBS</t>
  </si>
  <si>
    <t>Audra Lazzara</t>
  </si>
  <si>
    <t>St. Anne's</t>
  </si>
  <si>
    <t>ANN</t>
  </si>
  <si>
    <t>Emma Dunlap</t>
  </si>
  <si>
    <t>St. Bernadette's</t>
  </si>
  <si>
    <t>SBS</t>
  </si>
  <si>
    <t>Grace Chrobak</t>
  </si>
  <si>
    <t>St. Gabe's</t>
  </si>
  <si>
    <t>GAB</t>
  </si>
  <si>
    <t>St. Greg</t>
  </si>
  <si>
    <t>GRE</t>
  </si>
  <si>
    <t>Stella Kunz</t>
  </si>
  <si>
    <t>St. James</t>
  </si>
  <si>
    <t>JAM</t>
  </si>
  <si>
    <t>Alanna McEnaney</t>
  </si>
  <si>
    <t>St. Kilian</t>
  </si>
  <si>
    <t>KIL</t>
  </si>
  <si>
    <t>Calli Rajasenan</t>
  </si>
  <si>
    <t>St. Louise</t>
  </si>
  <si>
    <t>STL</t>
  </si>
  <si>
    <t>Luca Pacienza</t>
  </si>
  <si>
    <t>M</t>
  </si>
  <si>
    <t>DEV BOYS</t>
  </si>
  <si>
    <t>St. Philip's</t>
  </si>
  <si>
    <t>PHL</t>
  </si>
  <si>
    <t>Matteo Pacienza</t>
  </si>
  <si>
    <t>St. Rosalia/St. Therese</t>
  </si>
  <si>
    <t>SRT</t>
  </si>
  <si>
    <t>Quinten Hufnagel</t>
  </si>
  <si>
    <t>St. Sylvester</t>
  </si>
  <si>
    <t>SYL</t>
  </si>
  <si>
    <t>Ty Ryan</t>
  </si>
  <si>
    <t>Tyler McEnaney</t>
  </si>
  <si>
    <t>J.J. McCabe</t>
  </si>
  <si>
    <t>Jack Davison</t>
  </si>
  <si>
    <t>Max Radzvin</t>
  </si>
  <si>
    <t>Owen McEnaney</t>
  </si>
  <si>
    <t>Rylan Greene</t>
  </si>
  <si>
    <t>Brandon Szuch</t>
  </si>
  <si>
    <t>Cristian Udrea</t>
  </si>
  <si>
    <t>Erik Lindenfelser</t>
  </si>
  <si>
    <t>Joshua White</t>
  </si>
  <si>
    <t>Lukas Duchi</t>
  </si>
  <si>
    <t>Richie Haring</t>
  </si>
  <si>
    <t>Victor Wagner</t>
  </si>
  <si>
    <t>Christopher Ramaley</t>
  </si>
  <si>
    <t>CJ Proch</t>
  </si>
  <si>
    <t>Hunter Drugatz</t>
  </si>
  <si>
    <t>James McElroy</t>
  </si>
  <si>
    <t>Joshua Carr</t>
  </si>
  <si>
    <t>Justin Peoples</t>
  </si>
  <si>
    <t>Kelden Hufnagel</t>
  </si>
  <si>
    <t>Will Gronsky</t>
  </si>
  <si>
    <t>Alexandra Aiello</t>
  </si>
  <si>
    <t>JV</t>
  </si>
  <si>
    <t>JV GIRLS</t>
  </si>
  <si>
    <t>Bianca Udrea</t>
  </si>
  <si>
    <t>Emily McLaughlin</t>
  </si>
  <si>
    <t>Eva Hughes</t>
  </si>
  <si>
    <t>Lucy Puhalla</t>
  </si>
  <si>
    <t>Maria Pasquinelli</t>
  </si>
  <si>
    <t>Mary Maloney</t>
  </si>
  <si>
    <t>Megan McLaughlin</t>
  </si>
  <si>
    <t>Rebecca Feczko</t>
  </si>
  <si>
    <t>Tessa Duchi</t>
  </si>
  <si>
    <t>Vanessa Miller</t>
  </si>
  <si>
    <t>Aniela Balog</t>
  </si>
  <si>
    <t>Brooke Nihoff</t>
  </si>
  <si>
    <t>Emma McCosby</t>
  </si>
  <si>
    <t>Grace Lazzara</t>
  </si>
  <si>
    <t>lauren mihm</t>
  </si>
  <si>
    <t>Mary Narvett</t>
  </si>
  <si>
    <t>Sarah Haskins</t>
  </si>
  <si>
    <t>Dominic SIrianni</t>
  </si>
  <si>
    <t>JV BOYS</t>
  </si>
  <si>
    <t>Giacomo Lepore</t>
  </si>
  <si>
    <t>Grant Argiro</t>
  </si>
  <si>
    <t>Jack White</t>
  </si>
  <si>
    <t>Thomas Ebbert</t>
  </si>
  <si>
    <t>Zachary Moats</t>
  </si>
  <si>
    <t>Alexander Brown</t>
  </si>
  <si>
    <t>Braden wentling</t>
  </si>
  <si>
    <t>Brendan Donnelly</t>
  </si>
  <si>
    <t>Connor Peoples</t>
  </si>
  <si>
    <t>Logan Mlecko</t>
  </si>
  <si>
    <t>Nicolas Carioto</t>
  </si>
  <si>
    <t>Ryan Berry</t>
  </si>
  <si>
    <t>Allison Feczko</t>
  </si>
  <si>
    <t>Varsity</t>
  </si>
  <si>
    <t>VARSITY GIRLS</t>
  </si>
  <si>
    <t>Bella White</t>
  </si>
  <si>
    <t>Caroline McElroy</t>
  </si>
  <si>
    <t>Lauren MacDonald</t>
  </si>
  <si>
    <t>Lauren Rajasenan</t>
  </si>
  <si>
    <t>Reagan Miksch</t>
  </si>
  <si>
    <t>Brooke Mlecko</t>
  </si>
  <si>
    <t>Jane Pawlowicz</t>
  </si>
  <si>
    <t>Kara Mihm</t>
  </si>
  <si>
    <t>Olivia Carr</t>
  </si>
  <si>
    <t>Vanessa Moats</t>
  </si>
  <si>
    <t>Dominic Talarico</t>
  </si>
  <si>
    <t>VARSITY BOYS</t>
  </si>
  <si>
    <t>Patrick Carter</t>
  </si>
  <si>
    <t>Brett Mashuda</t>
  </si>
  <si>
    <t>Joseph Ebbert</t>
  </si>
  <si>
    <t>Matthew Scholl</t>
  </si>
  <si>
    <t>Abby Papson</t>
  </si>
  <si>
    <t>Cassidy Seng</t>
  </si>
  <si>
    <t>Finley Behanna</t>
  </si>
  <si>
    <t>Jane Bieranoski</t>
  </si>
  <si>
    <t>Gabriella Rieg</t>
  </si>
  <si>
    <t>Morgan Ondrejko</t>
  </si>
  <si>
    <t>Saylor Behanna</t>
  </si>
  <si>
    <t>Brynn Tomey</t>
  </si>
  <si>
    <t>Isabella Bryner</t>
  </si>
  <si>
    <t>Kamari Behrens</t>
  </si>
  <si>
    <t>Kiera Roddy</t>
  </si>
  <si>
    <t>Micha Mariana</t>
  </si>
  <si>
    <t>Luca Mariana</t>
  </si>
  <si>
    <t>Cooper Cincinnati</t>
  </si>
  <si>
    <t>Elliott Bodart</t>
  </si>
  <si>
    <t>Jonah Bieranoski</t>
  </si>
  <si>
    <t>Oliver Bodart</t>
  </si>
  <si>
    <t>Brady Hagerman</t>
  </si>
  <si>
    <t>Abby Bodart</t>
  </si>
  <si>
    <t>Clare Ruffing</t>
  </si>
  <si>
    <t>Rylee Ondrejko</t>
  </si>
  <si>
    <t>Aniah Maltony</t>
  </si>
  <si>
    <t>Katie Kastelic</t>
  </si>
  <si>
    <t>Sydney McWreath</t>
  </si>
  <si>
    <t>Luke Bryner</t>
  </si>
  <si>
    <t>Trevor Swanson</t>
  </si>
  <si>
    <t>Anand Karamcheti</t>
  </si>
  <si>
    <t>Gunnar Bjornson</t>
  </si>
  <si>
    <t>Christine Smith</t>
  </si>
  <si>
    <t>Mia Altman</t>
  </si>
  <si>
    <t>Tayah Swanson</t>
  </si>
  <si>
    <t>Amir Maltony</t>
  </si>
  <si>
    <t>Anthony Ratkiewicz</t>
  </si>
  <si>
    <t>Ram Karamcheti</t>
  </si>
  <si>
    <t>Caden Ondrejko</t>
  </si>
  <si>
    <t>Connor Creely</t>
  </si>
  <si>
    <t>Busy Hoffrage</t>
  </si>
  <si>
    <t>Madison Hruby</t>
  </si>
  <si>
    <t>Betty Glyptis</t>
  </si>
  <si>
    <t>Perri Hoffrage</t>
  </si>
  <si>
    <t>Abigail Elder</t>
  </si>
  <si>
    <t>Aliza Hruby</t>
  </si>
  <si>
    <t>Anna Matecki</t>
  </si>
  <si>
    <t>Anna Porter</t>
  </si>
  <si>
    <t>Ashlyn Morreale</t>
  </si>
  <si>
    <t>Claire Herdman</t>
  </si>
  <si>
    <t>Emmelyn Spitale</t>
  </si>
  <si>
    <t>Grace McClintock</t>
  </si>
  <si>
    <t>Grae Chalovich</t>
  </si>
  <si>
    <t>Harlow Pieramici</t>
  </si>
  <si>
    <t>Isabella Nickola</t>
  </si>
  <si>
    <t>Lois Pinar</t>
  </si>
  <si>
    <t>Luisa Hoffrage</t>
  </si>
  <si>
    <t>Mikayla Eckenrode</t>
  </si>
  <si>
    <t>Nina Logero</t>
  </si>
  <si>
    <t>Piper Davis</t>
  </si>
  <si>
    <t>Sophia Samson</t>
  </si>
  <si>
    <t>Declan Sipe</t>
  </si>
  <si>
    <t>Emma Gompers</t>
  </si>
  <si>
    <t>Gianni Amarose</t>
  </si>
  <si>
    <t>Julie Lukasewicz</t>
  </si>
  <si>
    <t>Kate Manion</t>
  </si>
  <si>
    <t>Madelyn Cobleigh</t>
  </si>
  <si>
    <t>Sadie Orie</t>
  </si>
  <si>
    <t>Stella Birmingham</t>
  </si>
  <si>
    <t>Calvin Pinar</t>
  </si>
  <si>
    <t>Elijah Eckenrode</t>
  </si>
  <si>
    <t>Jack Elder</t>
  </si>
  <si>
    <t>James Yoder</t>
  </si>
  <si>
    <t>Lucas Saxe</t>
  </si>
  <si>
    <t>Michael Amarose</t>
  </si>
  <si>
    <t>Caden Reese</t>
  </si>
  <si>
    <t>Jacob Lusk</t>
  </si>
  <si>
    <t>Justin Mattes</t>
  </si>
  <si>
    <t>Kyle Kasse</t>
  </si>
  <si>
    <t>Liam Wilson</t>
  </si>
  <si>
    <t>Owen Van Ackeren</t>
  </si>
  <si>
    <t>Rhys Maentz</t>
  </si>
  <si>
    <t>Ryan Connolly</t>
  </si>
  <si>
    <t>Sam West</t>
  </si>
  <si>
    <t>Alex Klein</t>
  </si>
  <si>
    <t>Andrew Klein</t>
  </si>
  <si>
    <t>Carson Brown</t>
  </si>
  <si>
    <t>Dominic Cortes</t>
  </si>
  <si>
    <t>Emory Van Ackeren</t>
  </si>
  <si>
    <t>Henry Klinar</t>
  </si>
  <si>
    <t>Rowan Creely</t>
  </si>
  <si>
    <t>Noelle West</t>
  </si>
  <si>
    <t>Ava Yoder</t>
  </si>
  <si>
    <t>Clancy Orie</t>
  </si>
  <si>
    <t>Evelyn West</t>
  </si>
  <si>
    <t>Madison Saxe</t>
  </si>
  <si>
    <t>Mallory Kuntz</t>
  </si>
  <si>
    <t>Alaina Filoon</t>
  </si>
  <si>
    <t>Alex Cortes</t>
  </si>
  <si>
    <t>Ellie Maentz</t>
  </si>
  <si>
    <t>Emily Lukasewicz</t>
  </si>
  <si>
    <t>Julie Brandwein</t>
  </si>
  <si>
    <t>Katie Erfort</t>
  </si>
  <si>
    <t>Maya Chlystek</t>
  </si>
  <si>
    <t>Meagan McKenna</t>
  </si>
  <si>
    <t>Adam Vas</t>
  </si>
  <si>
    <t>Anthony Amarose</t>
  </si>
  <si>
    <t>Austin Hruby</t>
  </si>
  <si>
    <t>Bradley Gompers</t>
  </si>
  <si>
    <t>Brendan Staley</t>
  </si>
  <si>
    <t>Brenden McCarthy</t>
  </si>
  <si>
    <t>Bryce Samson</t>
  </si>
  <si>
    <t>Mickey Vaccarello</t>
  </si>
  <si>
    <t>Quinn Chalovich</t>
  </si>
  <si>
    <t>Regis Manion</t>
  </si>
  <si>
    <t>Sean Thelk</t>
  </si>
  <si>
    <t>Donovan Harris</t>
  </si>
  <si>
    <t>Hunter Maher</t>
  </si>
  <si>
    <t>Landon Savine</t>
  </si>
  <si>
    <t>Paul Cobleigh</t>
  </si>
  <si>
    <t>Alexandra Dixon</t>
  </si>
  <si>
    <t>Amelia Klinar</t>
  </si>
  <si>
    <t>Kaylee Knobel</t>
  </si>
  <si>
    <t>Mary Amarose</t>
  </si>
  <si>
    <t>Mary Connolly</t>
  </si>
  <si>
    <t>Mary Nagy</t>
  </si>
  <si>
    <t>Rylie Saxe</t>
  </si>
  <si>
    <t>Hailey Knoll</t>
  </si>
  <si>
    <t>Keira Sipe</t>
  </si>
  <si>
    <t>Kylene Vas</t>
  </si>
  <si>
    <t>Lily Marchand</t>
  </si>
  <si>
    <t>Megan Erfort</t>
  </si>
  <si>
    <t>Molly Maher</t>
  </si>
  <si>
    <t>Nicole Lusk</t>
  </si>
  <si>
    <t>Sara Osterhaus</t>
  </si>
  <si>
    <t>Shannon Thelk</t>
  </si>
  <si>
    <t>Jack Guzowski</t>
  </si>
  <si>
    <t>Nathan Klein</t>
  </si>
  <si>
    <t>Brendan Mattes</t>
  </si>
  <si>
    <t>Drew West</t>
  </si>
  <si>
    <t>Jackson Savine</t>
  </si>
  <si>
    <t>Mason Woolensack</t>
  </si>
  <si>
    <t>Matt Schearer</t>
  </si>
  <si>
    <t>Ryan McKenna</t>
  </si>
  <si>
    <t>Will Hess</t>
  </si>
  <si>
    <t>Zach Crookshank</t>
  </si>
  <si>
    <t>Julia Bannister</t>
  </si>
  <si>
    <t>Sophia Peretin</t>
  </si>
  <si>
    <t>Gabe Peretin</t>
  </si>
  <si>
    <t>Cassidy Vaccarello</t>
  </si>
  <si>
    <t>Arianna DeCuir</t>
  </si>
  <si>
    <t>Colton Ginsberg</t>
  </si>
  <si>
    <t>Clare Koniecka</t>
  </si>
  <si>
    <t>Emma Tilger</t>
  </si>
  <si>
    <t>Melanie Smith</t>
  </si>
  <si>
    <t>Addison LaValley</t>
  </si>
  <si>
    <t>Alexis LaValley</t>
  </si>
  <si>
    <t>Kiley Fettis</t>
  </si>
  <si>
    <t>Sara Robertson</t>
  </si>
  <si>
    <t>Delaney Highland</t>
  </si>
  <si>
    <t>Haylee LaValley</t>
  </si>
  <si>
    <t>Karyna Kohut</t>
  </si>
  <si>
    <t>Mackenzie Muir</t>
  </si>
  <si>
    <t>Emma Wright</t>
  </si>
  <si>
    <t>Faith Koniecka</t>
  </si>
  <si>
    <t>Marissa Tilger</t>
  </si>
  <si>
    <t>Taylor Stewart</t>
  </si>
  <si>
    <t>Johnny Mattern</t>
  </si>
  <si>
    <t>Rizalino Domasig</t>
  </si>
  <si>
    <t>Anthony Smith</t>
  </si>
  <si>
    <t>Jacob Matthews</t>
  </si>
  <si>
    <t>Matthew Brozek</t>
  </si>
  <si>
    <t>Gavin Galket</t>
  </si>
  <si>
    <t>Max Perez</t>
  </si>
  <si>
    <t>Zander Izzo</t>
  </si>
  <si>
    <t>Aaron Smith</t>
  </si>
  <si>
    <t>Ben Currie</t>
  </si>
  <si>
    <t>Julius Mendenhall</t>
  </si>
  <si>
    <t>Nicholas Kozub</t>
  </si>
  <si>
    <t>Maria Goldstein</t>
  </si>
  <si>
    <t>Adam Smith</t>
  </si>
  <si>
    <t>Josh Moline</t>
  </si>
  <si>
    <t>Molly Gatesman</t>
  </si>
  <si>
    <t>Margaret Messina</t>
  </si>
  <si>
    <t>Sammi Currie</t>
  </si>
  <si>
    <t>Alex Smith</t>
  </si>
  <si>
    <t>Austin Stewart</t>
  </si>
  <si>
    <t>Joshua Hatfield</t>
  </si>
  <si>
    <t>Sammie O'Brien</t>
  </si>
  <si>
    <t>Faith Williamson</t>
  </si>
  <si>
    <t>Henrik Wright</t>
  </si>
  <si>
    <t>Noah Palm</t>
  </si>
  <si>
    <t>Grace Gasior</t>
  </si>
  <si>
    <t>Jackie Nicolaus</t>
  </si>
  <si>
    <t>Leia Day</t>
  </si>
  <si>
    <t>Nicole Susie</t>
  </si>
  <si>
    <t>Maxwell Hamilton</t>
  </si>
  <si>
    <t>Mira Storkus</t>
  </si>
  <si>
    <t>Alaina Long</t>
  </si>
  <si>
    <t>Emily Stevens</t>
  </si>
  <si>
    <t>Addison Kass</t>
  </si>
  <si>
    <t>Lada Leazier</t>
  </si>
  <si>
    <t>Lauren Kenaan</t>
  </si>
  <si>
    <t>Chloe Fettis</t>
  </si>
  <si>
    <t>Eleanor Long</t>
  </si>
  <si>
    <t>McKenna Restori</t>
  </si>
  <si>
    <t>Nora Flaherty</t>
  </si>
  <si>
    <t>Sarah Stevens</t>
  </si>
  <si>
    <t>Shane Restori</t>
  </si>
  <si>
    <t>Will Waskiewicz</t>
  </si>
  <si>
    <t>Aiden Flaherty</t>
  </si>
  <si>
    <t>Colin Glass</t>
  </si>
  <si>
    <t>Liam Regan</t>
  </si>
  <si>
    <t>Alexandra Meier</t>
  </si>
  <si>
    <t>Emmalyn Blackburn</t>
  </si>
  <si>
    <t>Hannah Sahr</t>
  </si>
  <si>
    <t>Shayla Thimons</t>
  </si>
  <si>
    <t>Alexis Gralewski</t>
  </si>
  <si>
    <t>Cheyenne Sahr</t>
  </si>
  <si>
    <t>Elena Rossetti</t>
  </si>
  <si>
    <t>Emily Fisher</t>
  </si>
  <si>
    <t>Gianna Noro</t>
  </si>
  <si>
    <t>Isabella McNutt</t>
  </si>
  <si>
    <t>Savannah Kass</t>
  </si>
  <si>
    <t>Skye Byrnes</t>
  </si>
  <si>
    <t>Sterling Thomson</t>
  </si>
  <si>
    <t>Cameron Fettis</t>
  </si>
  <si>
    <t>John Caliguiri</t>
  </si>
  <si>
    <t>Keegan Thompson</t>
  </si>
  <si>
    <t>Abby Stover</t>
  </si>
  <si>
    <t>Anna Waskiewicz</t>
  </si>
  <si>
    <t>Bella Jones</t>
  </si>
  <si>
    <t>Claire Stevens</t>
  </si>
  <si>
    <t>Kaitlyn Kenaan</t>
  </si>
  <si>
    <t>Kaya Broskey</t>
  </si>
  <si>
    <t>Madison Cigna</t>
  </si>
  <si>
    <t>Mia White</t>
  </si>
  <si>
    <t>Samantha Bainbridge</t>
  </si>
  <si>
    <t>Ava Panza</t>
  </si>
  <si>
    <t>Carlee Fettis</t>
  </si>
  <si>
    <t>Emily Schulz</t>
  </si>
  <si>
    <t>Francesca Battaglia</t>
  </si>
  <si>
    <t>MacKenzie Blackwell</t>
  </si>
  <si>
    <t>Nicole Fleming</t>
  </si>
  <si>
    <t>Aiden Herman</t>
  </si>
  <si>
    <t>Cross Vento</t>
  </si>
  <si>
    <t>Joseph Heller</t>
  </si>
  <si>
    <t>Joseph Roblaski</t>
  </si>
  <si>
    <t>JP Byrnes</t>
  </si>
  <si>
    <t>Liam Shields</t>
  </si>
  <si>
    <t>Matthew Graper</t>
  </si>
  <si>
    <t>Max Noullet</t>
  </si>
  <si>
    <t>Max Regan</t>
  </si>
  <si>
    <t>Xander Hill</t>
  </si>
  <si>
    <t>Conlan Moore</t>
  </si>
  <si>
    <t>Jack Noullet</t>
  </si>
  <si>
    <t>Mario Noro</t>
  </si>
  <si>
    <t>Michael Mulchahy</t>
  </si>
  <si>
    <t>Michael Restori</t>
  </si>
  <si>
    <t>Trip McSorley</t>
  </si>
  <si>
    <t>Donnie Schubert</t>
  </si>
  <si>
    <t>Tyler Cannon</t>
  </si>
  <si>
    <t>Owen Walzer</t>
  </si>
  <si>
    <t>Marah Fuqh</t>
  </si>
  <si>
    <t>Cadence Bridge</t>
  </si>
  <si>
    <t>Joey Cullietien</t>
  </si>
  <si>
    <t>Riley Cullietien</t>
  </si>
  <si>
    <t>Ethan Gannon</t>
  </si>
  <si>
    <t>Gabriella Marino</t>
  </si>
  <si>
    <t>Lilly Price</t>
  </si>
  <si>
    <t>Mia Mazza</t>
  </si>
  <si>
    <t>Anna Stickman</t>
  </si>
  <si>
    <t>Cate Ravenstahl</t>
  </si>
  <si>
    <t>Giulia Marino</t>
  </si>
  <si>
    <t>Hope Avery</t>
  </si>
  <si>
    <t>Dashiell Sargent</t>
  </si>
  <si>
    <t>Jacob Boehm</t>
  </si>
  <si>
    <t>Gia Marino</t>
  </si>
  <si>
    <t>Colton Danihel</t>
  </si>
  <si>
    <t>Everett Sargent</t>
  </si>
  <si>
    <t>Jacob Kaltz</t>
  </si>
  <si>
    <t>John Henry Luke</t>
  </si>
  <si>
    <t>Max Gillen</t>
  </si>
  <si>
    <t>Will Stickman</t>
  </si>
  <si>
    <t>Grace Ravenstahl</t>
  </si>
  <si>
    <t>Katarina Komoroski</t>
  </si>
  <si>
    <t>Garrett Zug</t>
  </si>
  <si>
    <t>Bernie Komoroski</t>
  </si>
  <si>
    <t>Max Kroneberg</t>
  </si>
  <si>
    <t>Wilder Sargent</t>
  </si>
  <si>
    <t>Rachel Boehm</t>
  </si>
  <si>
    <t>Amelia Tedesco</t>
  </si>
  <si>
    <t>Kate Mulzet</t>
  </si>
  <si>
    <t>Morgan Kane</t>
  </si>
  <si>
    <t>Samantha Oeler</t>
  </si>
  <si>
    <t>Tess Liberati</t>
  </si>
  <si>
    <t>Sydney Kinmouth</t>
  </si>
  <si>
    <t>Alexa Stoltz</t>
  </si>
  <si>
    <t>Emma Schupansky</t>
  </si>
  <si>
    <t>Tre Kinmouth</t>
  </si>
  <si>
    <t>Brandon Satz</t>
  </si>
  <si>
    <t>Liam Jones</t>
  </si>
  <si>
    <t>Ryan Snyder</t>
  </si>
  <si>
    <t>Theo Tedesco</t>
  </si>
  <si>
    <t>Katie Snyder</t>
  </si>
  <si>
    <t>Evan Monchak</t>
  </si>
  <si>
    <t>Ben Capozzi</t>
  </si>
  <si>
    <t>Ethan Bowser</t>
  </si>
  <si>
    <t>Olivia Liberati</t>
  </si>
  <si>
    <t>Rhodora Redd</t>
  </si>
  <si>
    <t>Isabella Echnat</t>
  </si>
  <si>
    <t>Camryn Craighead</t>
  </si>
  <si>
    <t>Heidi Stiger</t>
  </si>
  <si>
    <t>Gemma Spadacene</t>
  </si>
  <si>
    <t>Jacey Bell</t>
  </si>
  <si>
    <t>Andrew Hernaez</t>
  </si>
  <si>
    <t>Avery McKoy</t>
  </si>
  <si>
    <t>Ivan Rusiewicz</t>
  </si>
  <si>
    <t>John Howe</t>
  </si>
  <si>
    <t>Leo Ivory</t>
  </si>
  <si>
    <t>Nate Tunno</t>
  </si>
  <si>
    <t>Jimmy Darcy</t>
  </si>
  <si>
    <t>Jonah Stahl</t>
  </si>
  <si>
    <t>Nico Tavolario</t>
  </si>
  <si>
    <t>Maria Stiger</t>
  </si>
  <si>
    <t>Morgan Mudge</t>
  </si>
  <si>
    <t>Olivia DiGiacomo</t>
  </si>
  <si>
    <t>Kaitlyn Darcy</t>
  </si>
  <si>
    <t>Anna Kintner</t>
  </si>
  <si>
    <t>Delanie Newell</t>
  </si>
  <si>
    <t>Gianna Tavolario</t>
  </si>
  <si>
    <t>Veronica McCarthy</t>
  </si>
  <si>
    <t>Caroline Terry</t>
  </si>
  <si>
    <t>Jillian Stahl</t>
  </si>
  <si>
    <t>Julia Hernaez</t>
  </si>
  <si>
    <t>James Zdarko</t>
  </si>
  <si>
    <t>Alina Stiger</t>
  </si>
  <si>
    <t>Jordan Howe</t>
  </si>
  <si>
    <t>Marina Zdarko</t>
  </si>
  <si>
    <t>Sarah Giuffre</t>
  </si>
  <si>
    <t>Davey Farrell</t>
  </si>
  <si>
    <t>Julian Lynch</t>
  </si>
  <si>
    <t>Will Collins</t>
  </si>
  <si>
    <t>Dominic Willmer</t>
  </si>
  <si>
    <t>John Terry</t>
  </si>
  <si>
    <t>Amara McKoy</t>
  </si>
  <si>
    <t>Rosie Stafford</t>
  </si>
  <si>
    <t>Veronica Balkovec</t>
  </si>
  <si>
    <t>Addison Yochum</t>
  </si>
  <si>
    <t>Francesca Balkovec</t>
  </si>
  <si>
    <t>Marie Hendrickson</t>
  </si>
  <si>
    <t>Samantha Barker</t>
  </si>
  <si>
    <t>Kathryn Ahlborn</t>
  </si>
  <si>
    <t>Caroline Stafford</t>
  </si>
  <si>
    <t>Cate Stafford</t>
  </si>
  <si>
    <t>Brice Faber</t>
  </si>
  <si>
    <t>Owen Malacki</t>
  </si>
  <si>
    <t>Samuel Anania</t>
  </si>
  <si>
    <t>Caleb Betlow</t>
  </si>
  <si>
    <t>Isaac Betlow</t>
  </si>
  <si>
    <t>Jonathan Freker</t>
  </si>
  <si>
    <t>Gabriella Balkovec</t>
  </si>
  <si>
    <t>David Weidaw</t>
  </si>
  <si>
    <t>Leon Vo</t>
  </si>
  <si>
    <t>Michael Vogel</t>
  </si>
  <si>
    <t>Noah Mathias</t>
  </si>
  <si>
    <t>Aiden Yochum</t>
  </si>
  <si>
    <t>Eli Smith</t>
  </si>
  <si>
    <t>Kristie Faber</t>
  </si>
  <si>
    <t>Sarah Freker</t>
  </si>
  <si>
    <t>Aaron Mathias</t>
  </si>
  <si>
    <t>Aidan McCue</t>
  </si>
  <si>
    <t>Alex Barker</t>
  </si>
  <si>
    <t>Andrew Logan</t>
  </si>
  <si>
    <t>Jacob Rabb</t>
  </si>
  <si>
    <t>Matthew Vogel</t>
  </si>
  <si>
    <t>William Wivagg</t>
  </si>
  <si>
    <t>Elizabeth Long</t>
  </si>
  <si>
    <t>Gianna Floyd</t>
  </si>
  <si>
    <t>Madison Thewes</t>
  </si>
  <si>
    <t>Audrey Wolfe</t>
  </si>
  <si>
    <t>Bridget Burke</t>
  </si>
  <si>
    <t>Elaina Donahue</t>
  </si>
  <si>
    <t>Karly Majeski</t>
  </si>
  <si>
    <t>Kate Geary</t>
  </si>
  <si>
    <t>Madeline Meeuf</t>
  </si>
  <si>
    <t>Margaret Totin</t>
  </si>
  <si>
    <t>Tessa Driehorst</t>
  </si>
  <si>
    <t>Zoe Cook</t>
  </si>
  <si>
    <t>Jimmy Kalis</t>
  </si>
  <si>
    <t>Lincoln Chips</t>
  </si>
  <si>
    <t>Matthew Myers</t>
  </si>
  <si>
    <t>Anthony Cardosi</t>
  </si>
  <si>
    <t>Dominick McNelly</t>
  </si>
  <si>
    <t>Jacob Vojtas</t>
  </si>
  <si>
    <t>Micah Olayer</t>
  </si>
  <si>
    <t>Nathan Salac</t>
  </si>
  <si>
    <t>Owen McKernan</t>
  </si>
  <si>
    <t>Abby Spalvieri</t>
  </si>
  <si>
    <t>Amanda Heinbach</t>
  </si>
  <si>
    <t>Annabella Floyd</t>
  </si>
  <si>
    <t>Avery Orr</t>
  </si>
  <si>
    <t>Daphne Flerl</t>
  </si>
  <si>
    <t>Georgia Reese</t>
  </si>
  <si>
    <t>Keelin Schessler</t>
  </si>
  <si>
    <t>Riley Kuhar</t>
  </si>
  <si>
    <t>Alexandra Gongas</t>
  </si>
  <si>
    <t>Ariel Orr</t>
  </si>
  <si>
    <t>Marissa Majeski</t>
  </si>
  <si>
    <t>Molly Burke</t>
  </si>
  <si>
    <t>Eli Stofko</t>
  </si>
  <si>
    <t>Grant Brauer</t>
  </si>
  <si>
    <t>Joshua Snyder</t>
  </si>
  <si>
    <t>Matthew Aluise</t>
  </si>
  <si>
    <t>Troy Timko</t>
  </si>
  <si>
    <t>Tyler Kuhar</t>
  </si>
  <si>
    <t>Aidan Hicks</t>
  </si>
  <si>
    <t>Dante Tabacchi</t>
  </si>
  <si>
    <t>Gabriel Paredes</t>
  </si>
  <si>
    <t>Jason Siket</t>
  </si>
  <si>
    <t>Joey Vojtas</t>
  </si>
  <si>
    <t>Kai Gibron</t>
  </si>
  <si>
    <t>Amanda Esser</t>
  </si>
  <si>
    <t>Ava Omasits</t>
  </si>
  <si>
    <t>Eion McKernan</t>
  </si>
  <si>
    <t>Emma Baldwin</t>
  </si>
  <si>
    <t>Jennifer Kalis</t>
  </si>
  <si>
    <t>Julia Zalenski</t>
  </si>
  <si>
    <t>Katie McNelly</t>
  </si>
  <si>
    <t>Meghan Pohl</t>
  </si>
  <si>
    <t>Olivia Schzure</t>
  </si>
  <si>
    <t>Rachel Erich</t>
  </si>
  <si>
    <t>Stephanie Lynch</t>
  </si>
  <si>
    <t>Alaina Hicks</t>
  </si>
  <si>
    <t>Anna Spalvieri</t>
  </si>
  <si>
    <t>Emily Lopez</t>
  </si>
  <si>
    <t>Gianna Tabacchi</t>
  </si>
  <si>
    <t>Giovanna Cercone</t>
  </si>
  <si>
    <t>Jessica Lynch</t>
  </si>
  <si>
    <t>Luke Mager</t>
  </si>
  <si>
    <t>Mia Basso</t>
  </si>
  <si>
    <t>Riley Orr</t>
  </si>
  <si>
    <t>Andrew Cashdollar</t>
  </si>
  <si>
    <t>Anthony Spalvieri</t>
  </si>
  <si>
    <t>Breiden Eagon</t>
  </si>
  <si>
    <t>Devin Paschall</t>
  </si>
  <si>
    <t>John O'Toole</t>
  </si>
  <si>
    <t>Owen Schessler</t>
  </si>
  <si>
    <t>Rosario Alessandro</t>
  </si>
  <si>
    <t>Anthony Heinle</t>
  </si>
  <si>
    <t>Matthew Castlenovo</t>
  </si>
  <si>
    <t>Trevor Paschall</t>
  </si>
  <si>
    <t>Andrew Spalvieri</t>
  </si>
  <si>
    <t>Jackson Chips</t>
  </si>
  <si>
    <t>Mia Westfield</t>
  </si>
  <si>
    <t>Julia Siket</t>
  </si>
  <si>
    <t>Alice Dingle</t>
  </si>
  <si>
    <t>Ava Repasky</t>
  </si>
  <si>
    <t>Brigid Mercer</t>
  </si>
  <si>
    <t>Emmy Koehler</t>
  </si>
  <si>
    <t>Juliana Farah</t>
  </si>
  <si>
    <t>Maria Repasky</t>
  </si>
  <si>
    <t>Tess Austin</t>
  </si>
  <si>
    <t>Sarah Rhodes</t>
  </si>
  <si>
    <t>Matthew McGrath</t>
  </si>
  <si>
    <t>Ryan Kerr</t>
  </si>
  <si>
    <t>Jonah Burchill</t>
  </si>
  <si>
    <t>Lucas Conley</t>
  </si>
  <si>
    <t>Luke Koehler</t>
  </si>
  <si>
    <t>Patrick Richthammer</t>
  </si>
  <si>
    <t>Ella Labate</t>
  </si>
  <si>
    <t>Gianna Vangura</t>
  </si>
  <si>
    <t>Grace Masterson</t>
  </si>
  <si>
    <t>Katherine Repasky</t>
  </si>
  <si>
    <t>Seava Cresta</t>
  </si>
  <si>
    <t>Abigail Stalder</t>
  </si>
  <si>
    <t>Alexandra Taylor</t>
  </si>
  <si>
    <t>AnneMarie Austin</t>
  </si>
  <si>
    <t>Emily Veazey</t>
  </si>
  <si>
    <t>Mary Porter</t>
  </si>
  <si>
    <t>Riley Mahon</t>
  </si>
  <si>
    <t>Sofia Flati</t>
  </si>
  <si>
    <t>Victoria Taylor</t>
  </si>
  <si>
    <t>Palma Serrao</t>
  </si>
  <si>
    <t>Breah Woo</t>
  </si>
  <si>
    <t>Laura Richthammer</t>
  </si>
  <si>
    <t>Trishy Blume</t>
  </si>
  <si>
    <t>Anthony Ferraro</t>
  </si>
  <si>
    <t>Giovanna Vella</t>
  </si>
  <si>
    <t>Charlie Dingle</t>
  </si>
  <si>
    <t>Patrick Veazey</t>
  </si>
  <si>
    <t>Ari Buchanan</t>
  </si>
  <si>
    <t>Ava Vangura</t>
  </si>
  <si>
    <t>Finley Fedak</t>
  </si>
  <si>
    <t>Sara Ridilla</t>
  </si>
  <si>
    <t>Shannon Sawyer</t>
  </si>
  <si>
    <t>Kayla Pulkowski</t>
  </si>
  <si>
    <t>Cole Donnelly</t>
  </si>
  <si>
    <t>Garin Goob</t>
  </si>
  <si>
    <t>Max Brennan</t>
  </si>
  <si>
    <t>Max Lorentz</t>
  </si>
  <si>
    <t>Zak Flister</t>
  </si>
  <si>
    <t>Griffin Betz</t>
  </si>
  <si>
    <t>Quinn Flister</t>
  </si>
  <si>
    <t>Will Cupka</t>
  </si>
  <si>
    <t>Boston Dorfner</t>
  </si>
  <si>
    <t>Cayden Johnson</t>
  </si>
  <si>
    <t>Jonathan Wega</t>
  </si>
  <si>
    <t>Jonathan Warywoda</t>
  </si>
  <si>
    <t>Jessie Yee</t>
  </si>
  <si>
    <t>Ella Cupka</t>
  </si>
  <si>
    <t>Emerson Dorfner</t>
  </si>
  <si>
    <t>Lily Stephenson</t>
  </si>
  <si>
    <t>Christopher Kirchner</t>
  </si>
  <si>
    <t>Elliot Brennan</t>
  </si>
  <si>
    <t>Forrest Betz</t>
  </si>
  <si>
    <t>Jenna Yee</t>
  </si>
  <si>
    <t>Kyleigh Donnelly</t>
  </si>
  <si>
    <t>Abby Stephenson</t>
  </si>
  <si>
    <t>Carter Betz</t>
  </si>
  <si>
    <t>Daniel Warywoda</t>
  </si>
  <si>
    <t>Mason Stolar</t>
  </si>
  <si>
    <t>John Ridilla</t>
  </si>
  <si>
    <t>Justin Hill</t>
  </si>
  <si>
    <t>Thomas Gerulis</t>
  </si>
  <si>
    <t>Kelsey Malloy</t>
  </si>
  <si>
    <t>Aiden Malloy</t>
  </si>
  <si>
    <t>Max Goob</t>
  </si>
  <si>
    <t>Brea Kelley</t>
  </si>
  <si>
    <t>BCS</t>
  </si>
  <si>
    <t>Katy Short</t>
  </si>
  <si>
    <t>Addison Johns</t>
  </si>
  <si>
    <t>Lissy Cornell</t>
  </si>
  <si>
    <t>Lyla Rodgers</t>
  </si>
  <si>
    <t>Dom Shaffer</t>
  </si>
  <si>
    <t>Gianni Karnes</t>
  </si>
  <si>
    <t>Mateo Saspe</t>
  </si>
  <si>
    <t>Elizabeth Swift</t>
  </si>
  <si>
    <t>Gretchen Foehringer</t>
  </si>
  <si>
    <t>Leah Zagurskie</t>
  </si>
  <si>
    <t>Montana Geibel</t>
  </si>
  <si>
    <t>Trianna Walls</t>
  </si>
  <si>
    <t>Conor Bradrick</t>
  </si>
  <si>
    <t>Michael Braun</t>
  </si>
  <si>
    <t>Nathan Maher</t>
  </si>
  <si>
    <t>Will Boosel</t>
  </si>
  <si>
    <t>Travis Shaffer</t>
  </si>
  <si>
    <t>Chiara Sloboda</t>
  </si>
  <si>
    <t>Grace Foehringer</t>
  </si>
  <si>
    <t>Lacy Zagurskie</t>
  </si>
  <si>
    <t>Marisa Shaffer</t>
  </si>
  <si>
    <t>Shaylee Walls</t>
  </si>
  <si>
    <t>CJ Singleton</t>
  </si>
  <si>
    <t>Nick Rine</t>
  </si>
  <si>
    <t>Santino Slaboda</t>
  </si>
  <si>
    <t>Anna Claire Dudley</t>
  </si>
  <si>
    <t>Anna Hoerster</t>
  </si>
  <si>
    <t>Katherine Tarquinio</t>
  </si>
  <si>
    <t>Anna Bopp</t>
  </si>
  <si>
    <t>Isaiah Thomas</t>
  </si>
  <si>
    <t>Casper Roberts</t>
  </si>
  <si>
    <t>Alessia Mattucci</t>
  </si>
  <si>
    <t>Declan Bartholomew</t>
  </si>
  <si>
    <t>Ellis Bopp</t>
  </si>
  <si>
    <t>Grayson Lang</t>
  </si>
  <si>
    <t>Jack Ryan</t>
  </si>
  <si>
    <t>Tyler Collins</t>
  </si>
  <si>
    <t>David Thomas</t>
  </si>
  <si>
    <t>Domenic Catanzaro</t>
  </si>
  <si>
    <t>Grayson Mizuk</t>
  </si>
  <si>
    <t>Marie Harless</t>
  </si>
  <si>
    <t>Benjamin Tarquinio</t>
  </si>
  <si>
    <t>Michael Lukasik</t>
  </si>
  <si>
    <t>Nicholas Tarquinio</t>
  </si>
  <si>
    <t>Jack Hoerster</t>
  </si>
  <si>
    <t>Elaine Moore</t>
  </si>
  <si>
    <t>Jana Bloch</t>
  </si>
  <si>
    <t>Makenna Lilly</t>
  </si>
  <si>
    <t>Amelia Wygonik</t>
  </si>
  <si>
    <t>Arwen Ross</t>
  </si>
  <si>
    <t>Macy Shultz</t>
  </si>
  <si>
    <t>Makenna Dezort</t>
  </si>
  <si>
    <t>Gabe Maltese</t>
  </si>
  <si>
    <t>Vinny Putignano</t>
  </si>
  <si>
    <t>Justine Spinelli</t>
  </si>
  <si>
    <t>Lions Riesterer</t>
  </si>
  <si>
    <t>Brody Lilly</t>
  </si>
  <si>
    <t>Damian Moore</t>
  </si>
  <si>
    <t>Ethan Zale</t>
  </si>
  <si>
    <t>Michael Imler</t>
  </si>
  <si>
    <t>Ryan Zale</t>
  </si>
  <si>
    <t>Sam Wygonik</t>
  </si>
  <si>
    <t>Zak Balog</t>
  </si>
  <si>
    <t>Niveah Pendland</t>
  </si>
  <si>
    <t>Evelyn Hatala</t>
  </si>
  <si>
    <t>Guiliana Rhodehamel</t>
  </si>
  <si>
    <t>Mollie Fenk</t>
  </si>
  <si>
    <t>Sophia Hatala</t>
  </si>
  <si>
    <t>Annabelle Guzxo</t>
  </si>
  <si>
    <t>Kennedy Williams</t>
  </si>
  <si>
    <t>Nina Rhodehamel</t>
  </si>
  <si>
    <t>Arly Guzzo</t>
  </si>
  <si>
    <t>Kaelyn Kelley</t>
  </si>
  <si>
    <t>Paige Yura</t>
  </si>
  <si>
    <t>Reaghan Korey</t>
  </si>
  <si>
    <t>Taylor Smolinski</t>
  </si>
  <si>
    <t>Bailey White</t>
  </si>
  <si>
    <t>Clara Lopresti</t>
  </si>
  <si>
    <t>Lucy Basso</t>
  </si>
  <si>
    <t>Marteece Williams</t>
  </si>
  <si>
    <t>Evan Tulenko</t>
  </si>
  <si>
    <t>Sam Dumblosky</t>
  </si>
  <si>
    <t>Charlton Wright</t>
  </si>
  <si>
    <t>Jason Peyton</t>
  </si>
  <si>
    <t>John Haller</t>
  </si>
  <si>
    <t>Joseph Spak</t>
  </si>
  <si>
    <t>Logan Sevin</t>
  </si>
  <si>
    <t>Ryan Carr</t>
  </si>
  <si>
    <t>Eli Rock</t>
  </si>
  <si>
    <t>Nicholas Hatala</t>
  </si>
  <si>
    <t>Ryan Niedermeyer</t>
  </si>
  <si>
    <t>Sean Goetzman</t>
  </si>
  <si>
    <t>Danny Haller</t>
  </si>
  <si>
    <t>Patrick Carr</t>
  </si>
  <si>
    <t>Reece Hankinson</t>
  </si>
  <si>
    <t>Santino DiSilvio</t>
  </si>
  <si>
    <t>Ellie Roush</t>
  </si>
  <si>
    <t>Kiayah Gray</t>
  </si>
  <si>
    <t>Leah Olson</t>
  </si>
  <si>
    <t>Olivia Hill</t>
  </si>
  <si>
    <t>Alaina Scabora</t>
  </si>
  <si>
    <t>London Richardson</t>
  </si>
  <si>
    <t>Dallas Richardson</t>
  </si>
  <si>
    <t>Johnny Bonacci</t>
  </si>
  <si>
    <t>Robert Hatala</t>
  </si>
  <si>
    <t>Seth Dumblosky</t>
  </si>
  <si>
    <t>Anthony Mariano</t>
  </si>
  <si>
    <t>Christian Lewand</t>
  </si>
  <si>
    <t>Finnegan Korey</t>
  </si>
  <si>
    <t>Marco Basso</t>
  </si>
  <si>
    <t>Christen Olson</t>
  </si>
  <si>
    <t>Dana Weber</t>
  </si>
  <si>
    <t>Mary Kate Monroe</t>
  </si>
  <si>
    <t>Brooke Weber</t>
  </si>
  <si>
    <t>Christina Peyton</t>
  </si>
  <si>
    <t>Elle Cochrane</t>
  </si>
  <si>
    <t>Faith Whitley</t>
  </si>
  <si>
    <t>Havana Gomez</t>
  </si>
  <si>
    <t>Aaron Ragan</t>
  </si>
  <si>
    <t>Enzo Figallo</t>
  </si>
  <si>
    <t>Jack Gall</t>
  </si>
  <si>
    <t>Julius DiSilvio</t>
  </si>
  <si>
    <t>Luke Rajakovich</t>
  </si>
  <si>
    <t>Patrick Scabora</t>
  </si>
  <si>
    <t>Mia Haney</t>
  </si>
  <si>
    <t>Avani Bhargava</t>
  </si>
  <si>
    <t>Katie Bell</t>
  </si>
  <si>
    <t>Laila Whiting</t>
  </si>
  <si>
    <t>Macie Dobrinski</t>
  </si>
  <si>
    <t>Tegan Bertagna</t>
  </si>
  <si>
    <t>Izabella Chichilla</t>
  </si>
  <si>
    <t>Julia Patterson</t>
  </si>
  <si>
    <t>Lauren Bell</t>
  </si>
  <si>
    <t>Olivia Patterson</t>
  </si>
  <si>
    <t>Ava Walker</t>
  </si>
  <si>
    <t>Jocelyn Bertagna</t>
  </si>
  <si>
    <t>Layla Rocco</t>
  </si>
  <si>
    <t>Morgan Loughran</t>
  </si>
  <si>
    <t>Brooklyn Morgan</t>
  </si>
  <si>
    <t>Jordyn Acie</t>
  </si>
  <si>
    <t>Rylie Loughran</t>
  </si>
  <si>
    <t>Scarlett Zoracki</t>
  </si>
  <si>
    <t>Aanya Naik</t>
  </si>
  <si>
    <t>Katie Kessler</t>
  </si>
  <si>
    <t>Noah Adams</t>
  </si>
  <si>
    <t>Michael Kiss</t>
  </si>
  <si>
    <t>Nathan Morgan</t>
  </si>
  <si>
    <t>Andrew Waruszewski</t>
  </si>
  <si>
    <t>Carmen Oto</t>
  </si>
  <si>
    <t>Blake Bonidie</t>
  </si>
  <si>
    <t>Jared Dobrinski</t>
  </si>
  <si>
    <t>Ryan Loughran</t>
  </si>
  <si>
    <t>Wyatt Vogel</t>
  </si>
  <si>
    <t>Ethan Kijanka</t>
  </si>
  <si>
    <t>Jaden Acie</t>
  </si>
  <si>
    <t>Cameron May</t>
  </si>
  <si>
    <t>Gianna D'Agostino</t>
  </si>
  <si>
    <t>Gretchen Waruszewski</t>
  </si>
  <si>
    <t>Peter Chuberko</t>
  </si>
  <si>
    <t>Anthony Chernicky</t>
  </si>
  <si>
    <t>Lillian Glosser</t>
  </si>
  <si>
    <t>Maggie Thompson</t>
  </si>
  <si>
    <t>Sabrina Donald</t>
  </si>
  <si>
    <t>Emily Kallen</t>
  </si>
  <si>
    <t>Sophia Glosser</t>
  </si>
  <si>
    <t>Sophia Dos Santos</t>
  </si>
  <si>
    <t>Noah Kallen</t>
  </si>
  <si>
    <t>Finn Thompson</t>
  </si>
  <si>
    <t>Raleigh Mero</t>
  </si>
  <si>
    <t>Cate Clarke</t>
  </si>
  <si>
    <t>Olivia Hussein</t>
  </si>
  <si>
    <t>Nathan Malley</t>
  </si>
  <si>
    <t>Carter Davis</t>
  </si>
  <si>
    <t>Daniel Bracken</t>
  </si>
  <si>
    <t>John Beeson</t>
  </si>
  <si>
    <t>Matthew Jordan</t>
  </si>
  <si>
    <t>Michael Christlieb</t>
  </si>
  <si>
    <t>Milan Seminatore</t>
  </si>
  <si>
    <t>Peyton Malley</t>
  </si>
  <si>
    <t>Clare Falce</t>
  </si>
  <si>
    <t>Caroline O’Connor</t>
  </si>
  <si>
    <t>Marcia Amandola</t>
  </si>
  <si>
    <t>Samantha Fersch</t>
  </si>
  <si>
    <t>Ben Clarke</t>
  </si>
  <si>
    <t>Logan Hussein</t>
  </si>
  <si>
    <t>Tyler Johnson</t>
  </si>
  <si>
    <t>Addison Thomas</t>
  </si>
  <si>
    <t>Kyera O'Brien</t>
  </si>
  <si>
    <t>Jordyn Cienik</t>
  </si>
  <si>
    <t>Jordyn Cole</t>
  </si>
  <si>
    <t>Lillie Martin</t>
  </si>
  <si>
    <t>Anna Rembert</t>
  </si>
  <si>
    <t>Aubrey Cavanaugh</t>
  </si>
  <si>
    <t>Erin Genton</t>
  </si>
  <si>
    <t>Taylor Brown</t>
  </si>
  <si>
    <t>Caitlin Burke</t>
  </si>
  <si>
    <t>Elena Penrod</t>
  </si>
  <si>
    <t>Kate Giannetta</t>
  </si>
  <si>
    <t>McKenzie Page</t>
  </si>
  <si>
    <t>Melina Bui</t>
  </si>
  <si>
    <t>Leslie Brown</t>
  </si>
  <si>
    <t>Alexander Hochenberger</t>
  </si>
  <si>
    <t>Lucas Atwood</t>
  </si>
  <si>
    <t>Maximo Estremera</t>
  </si>
  <si>
    <t>Roman Maurizio</t>
  </si>
  <si>
    <t>Victor Navish</t>
  </si>
  <si>
    <t>Adam Steiner</t>
  </si>
  <si>
    <t>Daniel Bozicevic</t>
  </si>
  <si>
    <t>Gavin Watson</t>
  </si>
  <si>
    <t>Marley Batchelor</t>
  </si>
  <si>
    <t>Evelyn Cumpston</t>
  </si>
  <si>
    <t>Jolina Estremera</t>
  </si>
  <si>
    <t>Kayla Rembert</t>
  </si>
  <si>
    <t>Savannah Milos</t>
  </si>
  <si>
    <t>Kendall Regan</t>
  </si>
  <si>
    <t>Michelina Estremera</t>
  </si>
  <si>
    <t>Adam Dzuban</t>
  </si>
  <si>
    <t>Daniel Firewicz</t>
  </si>
  <si>
    <t>Gino Paul Emanuele</t>
  </si>
  <si>
    <t>Jay Sen</t>
  </si>
  <si>
    <t>Patrick Malandra</t>
  </si>
  <si>
    <t>Peter Reynolds</t>
  </si>
  <si>
    <t>Erik Matthews</t>
  </si>
  <si>
    <t>John Robinson</t>
  </si>
  <si>
    <t>Cherokee Billings</t>
  </si>
  <si>
    <t>Erin Gurtner</t>
  </si>
  <si>
    <t>Sarah Penrod</t>
  </si>
  <si>
    <t>Anna Reynolds</t>
  </si>
  <si>
    <t>Julia Webster</t>
  </si>
  <si>
    <t>Jordan Rutter</t>
  </si>
  <si>
    <t>Nicolas Fuller</t>
  </si>
  <si>
    <t>Zackery Zigarovich</t>
  </si>
  <si>
    <t>Jeremy Arbster</t>
  </si>
  <si>
    <t>Ryan Bozicevic</t>
  </si>
  <si>
    <t>William Kromka</t>
  </si>
  <si>
    <t>Addison Bell</t>
  </si>
  <si>
    <t>Raegan Faulds</t>
  </si>
  <si>
    <t>Madison Mazzie</t>
  </si>
  <si>
    <t>Emma Shelpman</t>
  </si>
  <si>
    <t>Sutherland Olivia</t>
  </si>
  <si>
    <t>Tyler Horvath</t>
  </si>
  <si>
    <t>Anthony Sturges</t>
  </si>
  <si>
    <t>Aiden Barrett</t>
  </si>
  <si>
    <t>Andrew Callaghan</t>
  </si>
  <si>
    <t>Caleb Fruscello</t>
  </si>
  <si>
    <t>Santelli Lizzy</t>
  </si>
  <si>
    <t>Allura Stephenson</t>
  </si>
  <si>
    <t>Marina Guilinger</t>
  </si>
  <si>
    <t>Anne Hampton</t>
  </si>
  <si>
    <t>Allison Lease</t>
  </si>
  <si>
    <t>Kathryn Raynes</t>
  </si>
  <si>
    <t>Mary Hampton</t>
  </si>
  <si>
    <t>Julia Johnson</t>
  </si>
  <si>
    <t>Haley Nieman</t>
  </si>
  <si>
    <t>Carson Barone</t>
  </si>
  <si>
    <t>Rupert Erik</t>
  </si>
  <si>
    <t>Leo Schorr</t>
  </si>
  <si>
    <t>Jake Ranft</t>
  </si>
  <si>
    <t>Zacary Starr</t>
  </si>
  <si>
    <t>Zachary Horvath</t>
  </si>
  <si>
    <t>Alexandra Santelli</t>
  </si>
  <si>
    <t>Amber Kuss</t>
  </si>
  <si>
    <t>Emily Fruscello</t>
  </si>
  <si>
    <t>Theresa Callaghan</t>
  </si>
  <si>
    <t>Abigail Lease</t>
  </si>
  <si>
    <t>Sebastiano Civitello</t>
  </si>
  <si>
    <t>Jacob Staley</t>
  </si>
  <si>
    <t>Andrew Barrett</t>
  </si>
  <si>
    <t>Maximillian Tiriobo</t>
  </si>
  <si>
    <t>Luke Campana</t>
  </si>
  <si>
    <t>Ryan Gannon</t>
  </si>
  <si>
    <t>Carly Birks</t>
  </si>
  <si>
    <t>Nevaeh Nuovo</t>
  </si>
  <si>
    <t>Kerrigan Mangan</t>
  </si>
  <si>
    <t>Rosemary Tiriobo</t>
  </si>
  <si>
    <t>Evangeline davenport-stitzer</t>
  </si>
  <si>
    <t>Lucia Pelling</t>
  </si>
  <si>
    <t>Matthew Love</t>
  </si>
  <si>
    <t>Raymond Porter, III</t>
  </si>
  <si>
    <t>Robert Felter</t>
  </si>
  <si>
    <t>Maria Sprenkel</t>
  </si>
  <si>
    <t>Nina Sansone</t>
  </si>
  <si>
    <t>Graeme Woo</t>
  </si>
  <si>
    <t>Jack VanderMolen</t>
  </si>
  <si>
    <t>Santiago Bradbury</t>
  </si>
  <si>
    <t>Cruz Bradbury</t>
  </si>
  <si>
    <t>Isaac Graham</t>
  </si>
  <si>
    <t>Isabella Jordan</t>
  </si>
  <si>
    <t>Kaela Freeman</t>
  </si>
  <si>
    <t>Danica Nauman</t>
  </si>
  <si>
    <t>Lindsay Bressler</t>
  </si>
  <si>
    <t>Sydney Ligashesky</t>
  </si>
  <si>
    <t>Elise Hornyak</t>
  </si>
  <si>
    <t>Leah Parker</t>
  </si>
  <si>
    <t>Lydia Wegrzynowicz</t>
  </si>
  <si>
    <t>Norah Latouf</t>
  </si>
  <si>
    <t>Sophia Saginaw</t>
  </si>
  <si>
    <t>Zoe Woessnner</t>
  </si>
  <si>
    <t>Aiden Curry</t>
  </si>
  <si>
    <t>Dominic Michnowicz</t>
  </si>
  <si>
    <t>Jack Turina</t>
  </si>
  <si>
    <t>MJ Martella</t>
  </si>
  <si>
    <t>Owen Ireland</t>
  </si>
  <si>
    <t>Christian Williams</t>
  </si>
  <si>
    <t>Elias Latouf</t>
  </si>
  <si>
    <t>Owen Minzer</t>
  </si>
  <si>
    <t>Ava Tournay</t>
  </si>
  <si>
    <t>Bailey Ye</t>
  </si>
  <si>
    <t>Chloe Hornyak</t>
  </si>
  <si>
    <t>Corinna Martella</t>
  </si>
  <si>
    <t>Hannah Zurbola</t>
  </si>
  <si>
    <t>Lily Ireland</t>
  </si>
  <si>
    <t>Mia Crofford</t>
  </si>
  <si>
    <t>Natalie Paluso</t>
  </si>
  <si>
    <t>Tanner Gorsuch</t>
  </si>
  <si>
    <t>Marie Pigoni</t>
  </si>
  <si>
    <t>McKinley Walsh</t>
  </si>
  <si>
    <t>Henry Barbisch</t>
  </si>
  <si>
    <t>Jack Marcello</t>
  </si>
  <si>
    <t>John Roberts</t>
  </si>
  <si>
    <t>Matthew Mickle</t>
  </si>
  <si>
    <t>Aaron Williams</t>
  </si>
  <si>
    <t>Joey Cicchino</t>
  </si>
  <si>
    <t>Michael Smith</t>
  </si>
  <si>
    <t>Ryan Saginaw</t>
  </si>
  <si>
    <t>Alexis Zurbola</t>
  </si>
  <si>
    <t>Evie Minzer</t>
  </si>
  <si>
    <t>Hunter Gorsuch</t>
  </si>
  <si>
    <t>Karolina Lucas</t>
  </si>
  <si>
    <t>Katherine Mickle</t>
  </si>
  <si>
    <t>Lily Barbisch</t>
  </si>
  <si>
    <t>Natalie Krulac</t>
  </si>
  <si>
    <t>Olivia Wegrzynowicz</t>
  </si>
  <si>
    <t>Victoria Wegrzynowicz</t>
  </si>
  <si>
    <t>Chiara Golomb</t>
  </si>
  <si>
    <t>Isabel Majoris</t>
  </si>
  <si>
    <t>Kennedy Walsh</t>
  </si>
  <si>
    <t>Alan Betten</t>
  </si>
  <si>
    <t>Billy Fryer</t>
  </si>
  <si>
    <t>Christopher Ireland,II</t>
  </si>
  <si>
    <t>Collin Cimino</t>
  </si>
  <si>
    <t>Isaac Huang</t>
  </si>
  <si>
    <t>Kyle Janas</t>
  </si>
  <si>
    <t>Lorin Planinsic</t>
  </si>
  <si>
    <t>Luca Michnowicz</t>
  </si>
  <si>
    <t>Sam Gaffney</t>
  </si>
  <si>
    <t>Tyler Gaffney</t>
  </si>
  <si>
    <t>Vincent Frank</t>
  </si>
  <si>
    <t>Andrew Marcello</t>
  </si>
  <si>
    <t>Cameron Hurwitz</t>
  </si>
  <si>
    <t>Connor Callahan</t>
  </si>
  <si>
    <t>Ethan Minzer</t>
  </si>
  <si>
    <t>Ethan Williams</t>
  </si>
  <si>
    <t>Gabe Miller</t>
  </si>
  <si>
    <t>Ian Lecker</t>
  </si>
  <si>
    <t>Joseph Rees</t>
  </si>
  <si>
    <t>Nick DiPerna</t>
  </si>
  <si>
    <t>Tony Cicchino</t>
  </si>
  <si>
    <t>Mason Moore</t>
  </si>
  <si>
    <t>Rosie Anderson</t>
  </si>
  <si>
    <t>Bella Gaydosz</t>
  </si>
  <si>
    <t>Guiliana Torboli</t>
  </si>
  <si>
    <t>Nico DeCaria</t>
  </si>
  <si>
    <t>Olivia Clauss</t>
  </si>
  <si>
    <t>Emma Dudash</t>
  </si>
  <si>
    <t>Alicia Haggart</t>
  </si>
  <si>
    <t>Dante Decaria</t>
  </si>
  <si>
    <t>Christian Meyer</t>
  </si>
  <si>
    <t>Max Torboli</t>
  </si>
  <si>
    <t>Madison Clauss</t>
  </si>
  <si>
    <t>Myah Gaydosz</t>
  </si>
  <si>
    <t>Emily Harmanos</t>
  </si>
  <si>
    <t>Veronica Homison</t>
  </si>
  <si>
    <t>Judah Sauers</t>
  </si>
  <si>
    <t>Maria Haggart</t>
  </si>
  <si>
    <t>Isabella Dudash</t>
  </si>
  <si>
    <t>Naomi Sauers</t>
  </si>
  <si>
    <t>Patrick Horton</t>
  </si>
  <si>
    <t>Marcos Lopez</t>
  </si>
  <si>
    <t>Dimitri Matusiak</t>
  </si>
  <si>
    <t>Julian Silecky</t>
  </si>
  <si>
    <t>Matthew Dudash</t>
  </si>
  <si>
    <t>Isaac Homison</t>
  </si>
  <si>
    <t>Michael Horton</t>
  </si>
  <si>
    <t>Cora Fielder</t>
  </si>
  <si>
    <t>Lorena Lopez</t>
  </si>
  <si>
    <t>Sophia Signoriello</t>
  </si>
  <si>
    <t>Canaan Sauers</t>
  </si>
  <si>
    <t>Cecilia Matusiak</t>
  </si>
  <si>
    <t>Joseph Harmanos</t>
  </si>
  <si>
    <t>Jarrett Kopera</t>
  </si>
  <si>
    <t>Dylan Paulson</t>
  </si>
  <si>
    <t>Tommy Zentner</t>
  </si>
  <si>
    <t>Anna Cantella</t>
  </si>
  <si>
    <t>Elena Homison</t>
  </si>
  <si>
    <t>Maddie Huttman</t>
  </si>
  <si>
    <t>Riley Perry</t>
  </si>
  <si>
    <t>Siena Varlotta</t>
  </si>
  <si>
    <t>Taylor Huttman</t>
  </si>
  <si>
    <t>Brady Hunkele</t>
  </si>
  <si>
    <t>Gabe West</t>
  </si>
  <si>
    <t>Gianni Varlotta</t>
  </si>
  <si>
    <t>Hunter Petersen</t>
  </si>
  <si>
    <t>Mario Cercone</t>
  </si>
  <si>
    <t>Sawyer Shoup</t>
  </si>
  <si>
    <t>Tibari Morgan</t>
  </si>
  <si>
    <t>Angelina Hunkele</t>
  </si>
  <si>
    <t>Dane Schmidt</t>
  </si>
  <si>
    <t>Julian Varlotta</t>
  </si>
  <si>
    <t>Liam Carney</t>
  </si>
  <si>
    <t>Abby Kreber</t>
  </si>
  <si>
    <t>Bryn Carney</t>
  </si>
  <si>
    <t>Eliza Matusek</t>
  </si>
  <si>
    <t>Elizabeth Hunkele</t>
  </si>
  <si>
    <t>Eva Carney</t>
  </si>
  <si>
    <t>Freya Davis</t>
  </si>
  <si>
    <t>Jessie Weis</t>
  </si>
  <si>
    <t>Rachel Smith</t>
  </si>
  <si>
    <t>Sydney Perry</t>
  </si>
  <si>
    <t>Bodey Balfour</t>
  </si>
  <si>
    <t>Layne Haught</t>
  </si>
  <si>
    <t>Noah Petersen</t>
  </si>
  <si>
    <t>Ryan Steigerwald</t>
  </si>
  <si>
    <t>200mm</t>
  </si>
  <si>
    <t>Total</t>
  </si>
  <si>
    <t>400mm</t>
  </si>
  <si>
    <t>800mm</t>
  </si>
  <si>
    <t>1600mm</t>
  </si>
  <si>
    <t>LEX</t>
  </si>
  <si>
    <t>ALP</t>
  </si>
  <si>
    <t>SMS</t>
  </si>
  <si>
    <t>TER</t>
  </si>
  <si>
    <t>JV Girls</t>
  </si>
  <si>
    <t>Varsity Girls</t>
  </si>
  <si>
    <t>JV Boys</t>
  </si>
  <si>
    <t>Varsity Boys</t>
  </si>
  <si>
    <t>3200MM</t>
  </si>
  <si>
    <t>4x100</t>
  </si>
  <si>
    <t>Name</t>
  </si>
  <si>
    <t>Level II</t>
  </si>
  <si>
    <t>Run #1</t>
  </si>
  <si>
    <t>Run #2</t>
  </si>
  <si>
    <t>Run #3</t>
  </si>
  <si>
    <t>Run #4</t>
  </si>
  <si>
    <t>3200mm</t>
  </si>
  <si>
    <t>4x400</t>
  </si>
  <si>
    <t>Shot Put</t>
  </si>
  <si>
    <t>Best Throw</t>
  </si>
  <si>
    <t>Throw #1</t>
  </si>
  <si>
    <t>Throw #2</t>
  </si>
  <si>
    <t>Feet</t>
  </si>
  <si>
    <t>Inches</t>
  </si>
  <si>
    <t>Runner #</t>
  </si>
  <si>
    <t>Tubo Jav</t>
  </si>
  <si>
    <t>Best Jump</t>
  </si>
  <si>
    <t>Long Jump</t>
  </si>
  <si>
    <t>Jump #1</t>
  </si>
  <si>
    <t>Jump #2</t>
  </si>
  <si>
    <t>JV 50 G</t>
  </si>
  <si>
    <t>JV 100 G</t>
  </si>
  <si>
    <t>Every total should be 39</t>
  </si>
  <si>
    <t>JV 200 G</t>
  </si>
  <si>
    <t>JV 400 G</t>
  </si>
  <si>
    <t>JV 800 G</t>
  </si>
  <si>
    <t>JV 1600 G</t>
  </si>
  <si>
    <t>JV 3200 G</t>
  </si>
  <si>
    <t>JV 4x100 G</t>
  </si>
  <si>
    <t>JV 4x400 G</t>
  </si>
  <si>
    <t>JV Shot Put G</t>
  </si>
  <si>
    <t>JV Javelin G</t>
  </si>
  <si>
    <t>JV Long Jump G</t>
  </si>
  <si>
    <t>TOTAL JV GIRLS</t>
  </si>
  <si>
    <t>JV 50 B</t>
  </si>
  <si>
    <t>JV 100 B</t>
  </si>
  <si>
    <t>JV 200 B</t>
  </si>
  <si>
    <t>JV 400 B</t>
  </si>
  <si>
    <t>JV 800 B</t>
  </si>
  <si>
    <t>JV 1600 B</t>
  </si>
  <si>
    <t>JV 3200 B</t>
  </si>
  <si>
    <t>JV 4x100 B</t>
  </si>
  <si>
    <t>JV 4x400 B</t>
  </si>
  <si>
    <t>JV Shot Put B</t>
  </si>
  <si>
    <t>JV Javelin B</t>
  </si>
  <si>
    <t>JV Long Jump B</t>
  </si>
  <si>
    <t>TOTAL JV BOYS</t>
  </si>
  <si>
    <t>VARSITY 100 G</t>
  </si>
  <si>
    <t>VARSITY 200 G</t>
  </si>
  <si>
    <t>VARSITY 400 G</t>
  </si>
  <si>
    <t>VARSITY 800 G</t>
  </si>
  <si>
    <t>VARSITY 1600 G</t>
  </si>
  <si>
    <t>VARSITY 3200 G</t>
  </si>
  <si>
    <t>VARSITY 4x100 G</t>
  </si>
  <si>
    <t>VARSITY 4x400 G</t>
  </si>
  <si>
    <t>VARSITY Shot Put G</t>
  </si>
  <si>
    <t>VARSITY Javelin G</t>
  </si>
  <si>
    <t>VARSITY Long Jump G</t>
  </si>
  <si>
    <t>TOTAL VARSITY GIRLS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</si>
  <si>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</si>
  <si>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</si>
  <si>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</si>
  <si>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</si>
  <si>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</si>
  <si>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</si>
  <si>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</si>
  <si>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</si>
  <si>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Shot Put B</t>
  </si>
  <si>
    <t>VARSITY Javelin B</t>
  </si>
  <si>
    <t>VARSITY Long Jump B</t>
  </si>
  <si>
    <t>TOTAL VARSITY BOYS</t>
  </si>
  <si>
    <t>DEV 50 G</t>
  </si>
  <si>
    <t>DEV 100 G</t>
  </si>
  <si>
    <t>DEV 200 G</t>
  </si>
  <si>
    <t>DEV 400 G</t>
  </si>
  <si>
    <t>DEV 800 G</t>
  </si>
  <si>
    <t>DEV 1600 G</t>
  </si>
  <si>
    <t>DEV 3200 G</t>
  </si>
  <si>
    <t>DEV 4x100 G</t>
  </si>
  <si>
    <t>DEV 4x400 G</t>
  </si>
  <si>
    <t>DEV Shot Put G</t>
  </si>
  <si>
    <t>DEV Javelin G</t>
  </si>
  <si>
    <t>DEV Long Jump G</t>
  </si>
  <si>
    <t>TOTAL DEV GIRLS</t>
  </si>
  <si>
    <t>DEV 50 B</t>
  </si>
  <si>
    <t>DEV 100 B</t>
  </si>
  <si>
    <t>DEV 200 B</t>
  </si>
  <si>
    <t>DEV 400 B</t>
  </si>
  <si>
    <t>DEV 800 B</t>
  </si>
  <si>
    <t>DEV 1600 B</t>
  </si>
  <si>
    <t>DEV 3200 B</t>
  </si>
  <si>
    <t>DEV 4x100 B</t>
  </si>
  <si>
    <t>DEV 4x400 B</t>
  </si>
  <si>
    <t>DEV Shot Put B</t>
  </si>
  <si>
    <t>DEV Javelin B</t>
  </si>
  <si>
    <t>DEV Long Jump B</t>
  </si>
  <si>
    <t>TOTAL DEV BOYS</t>
  </si>
  <si>
    <t>* had athlete number, no time.  If you know what place in heat (approx) we can adjust</t>
  </si>
  <si>
    <t>Had time, but no runner number,   If someone is missing, let me know</t>
  </si>
  <si>
    <t>Samantha Caruso</t>
  </si>
  <si>
    <t>Sheridan Cunningham</t>
  </si>
  <si>
    <t>estimated time, time not registered…if an idea of place, let me know</t>
  </si>
  <si>
    <t>No number, but likely incorrect button</t>
  </si>
  <si>
    <t>had athlete number no time (same as 50)…made a guess</t>
  </si>
  <si>
    <t>was also run in JV heats…just checking in case wrong #</t>
  </si>
  <si>
    <t>was included in JV GROUP.   Incorrect #, likely HCA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</si>
</sst>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[&lt;=9999999]###\-####;\(###\)\ ###\-####"/>
    <numFmt numFmtId="166" formatCode="###0;###0"/>
    <numFmt numFmtId="167" formatCode="[$-F400]h:mm:ss\ AM/PM"/>
  </numFmts>
  <fonts count="23">
    <font>
      <sz val="11"/>
      <color rgb="FF000000"/>
      <name val="Calibri"/>
    </font>
    <font>
      <b/>
      <u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Arimo"/>
    </font>
    <font>
      <sz val="10"/>
      <color rgb="FF222222"/>
      <name val="Calibri"/>
      <family val="2"/>
    </font>
    <font>
      <sz val="11"/>
      <name val="Calibri"/>
      <family val="2"/>
    </font>
    <font>
      <sz val="13"/>
      <color rgb="FF222222"/>
      <name val="Arial"/>
      <family val="2"/>
    </font>
    <font>
      <b/>
      <sz val="16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u/>
      <sz val="8"/>
      <color rgb="FF000000"/>
      <name val="Calibri"/>
      <family val="2"/>
    </font>
    <font>
      <sz val="11"/>
      <name val="Calibri"/>
      <family val="2"/>
    </font>
    <font>
      <b/>
      <u/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sz val="14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DD9C3"/>
        <bgColor rgb="FFDDD9C3"/>
      </patternFill>
    </fill>
    <fill>
      <patternFill patternType="solid">
        <fgColor rgb="FFD99594"/>
        <bgColor rgb="FFD99594"/>
      </patternFill>
    </fill>
    <fill>
      <patternFill patternType="solid">
        <fgColor rgb="FF000000"/>
        <bgColor rgb="FF000000"/>
      </patternFill>
    </fill>
    <fill>
      <patternFill patternType="solid">
        <fgColor rgb="FFF2DBDB"/>
        <bgColor rgb="FFF2DBDB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FFC000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rgb="FFD8D8D8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2"/>
        <bgColor rgb="FFD8D8D8"/>
      </patternFill>
    </fill>
    <fill>
      <patternFill patternType="solid">
        <fgColor theme="5" tint="0.59999389629810485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9" tint="0.79998168889431442"/>
        <bgColor rgb="FFD8D8D8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7" tint="0.59999389629810485"/>
        <bgColor rgb="FFD8D8D8"/>
      </patternFill>
    </fill>
    <fill>
      <patternFill patternType="solid">
        <fgColor theme="7" tint="0.59999389629810485"/>
        <bgColor rgb="FFF2DBDB"/>
      </patternFill>
    </fill>
    <fill>
      <patternFill patternType="solid">
        <fgColor theme="9" tint="0.59999389629810485"/>
        <bgColor rgb="FFF2DBDB"/>
      </patternFill>
    </fill>
    <fill>
      <patternFill patternType="solid">
        <fgColor theme="2"/>
        <bgColor rgb="FFF2DBDB"/>
      </patternFill>
    </fill>
    <fill>
      <patternFill patternType="solid">
        <fgColor rgb="FFFFFF00"/>
        <bgColor rgb="FFF2DBDB"/>
      </patternFill>
    </fill>
    <fill>
      <patternFill patternType="solid">
        <fgColor theme="3" tint="0.79998168889431442"/>
        <bgColor rgb="FFF2DBDB"/>
      </patternFill>
    </fill>
    <fill>
      <patternFill patternType="solid">
        <fgColor theme="5" tint="0.79998168889431442"/>
        <bgColor rgb="FFF2DBDB"/>
      </patternFill>
    </fill>
    <fill>
      <patternFill patternType="solid">
        <fgColor theme="6" tint="0.59999389629810485"/>
        <bgColor rgb="FFF2DBDB"/>
      </patternFill>
    </fill>
    <fill>
      <patternFill patternType="solid">
        <fgColor theme="9" tint="0.79998168889431442"/>
        <bgColor rgb="FFF2DBDB"/>
      </patternFill>
    </fill>
    <fill>
      <patternFill patternType="solid">
        <fgColor theme="7" tint="0.79998168889431442"/>
        <bgColor rgb="FFF2DBDB"/>
      </patternFill>
    </fill>
    <fill>
      <patternFill patternType="solid">
        <fgColor theme="9" tint="0.39997558519241921"/>
        <bgColor rgb="FFF2DBDB"/>
      </patternFill>
    </fill>
    <fill>
      <patternFill patternType="solid">
        <fgColor theme="9" tint="0.39997558519241921"/>
        <bgColor rgb="FFD8D8D8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D8D8D8"/>
      </patternFill>
    </fill>
    <fill>
      <patternFill patternType="solid">
        <fgColor theme="6" tint="0.39997558519241921"/>
        <bgColor rgb="FFD8D8D8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6">
    <xf numFmtId="0" fontId="0" fillId="0" borderId="0" xfId="0" applyFont="1" applyAlignment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2" fillId="0" borderId="1" xfId="0" applyFont="1" applyBorder="1"/>
    <xf numFmtId="0" fontId="3" fillId="3" borderId="1" xfId="0" applyFont="1" applyFill="1" applyBorder="1" applyAlignment="1">
      <alignment horizontal="right"/>
    </xf>
    <xf numFmtId="0" fontId="2" fillId="0" borderId="3" xfId="0" applyFont="1" applyBorder="1"/>
    <xf numFmtId="43" fontId="3" fillId="3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/>
    <xf numFmtId="0" fontId="3" fillId="0" borderId="0" xfId="0" applyFont="1"/>
    <xf numFmtId="0" fontId="2" fillId="2" borderId="1" xfId="0" applyFont="1" applyFill="1" applyBorder="1"/>
    <xf numFmtId="0" fontId="3" fillId="0" borderId="1" xfId="0" applyFont="1" applyBorder="1" applyAlignment="1">
      <alignment horizontal="left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0" borderId="1" xfId="0" applyFont="1" applyBorder="1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2" fillId="2" borderId="6" xfId="0" applyFont="1" applyFill="1" applyBorder="1"/>
    <xf numFmtId="0" fontId="2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/>
    <xf numFmtId="0" fontId="7" fillId="0" borderId="0" xfId="0" applyFont="1"/>
    <xf numFmtId="164" fontId="2" fillId="2" borderId="4" xfId="0" applyNumberFormat="1" applyFont="1" applyFill="1" applyBorder="1"/>
    <xf numFmtId="0" fontId="8" fillId="4" borderId="1" xfId="0" applyFont="1" applyFill="1" applyBorder="1" applyAlignment="1">
      <alignment horizontal="center"/>
    </xf>
    <xf numFmtId="165" fontId="2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66" fontId="2" fillId="0" borderId="1" xfId="0" applyNumberFormat="1" applyFont="1" applyBorder="1"/>
    <xf numFmtId="0" fontId="9" fillId="0" borderId="0" xfId="0" applyFont="1"/>
    <xf numFmtId="0" fontId="0" fillId="2" borderId="1" xfId="0" applyFont="1" applyFill="1" applyBorder="1"/>
    <xf numFmtId="0" fontId="2" fillId="2" borderId="4" xfId="0" applyFont="1" applyFill="1" applyBorder="1" applyAlignment="1">
      <alignment horizontal="center"/>
    </xf>
    <xf numFmtId="0" fontId="0" fillId="0" borderId="0" xfId="0" applyFont="1"/>
    <xf numFmtId="0" fontId="10" fillId="3" borderId="1" xfId="0" applyFont="1" applyFill="1" applyBorder="1" applyAlignment="1">
      <alignment horizontal="left"/>
    </xf>
    <xf numFmtId="0" fontId="10" fillId="0" borderId="0" xfId="0" applyFont="1"/>
    <xf numFmtId="0" fontId="10" fillId="0" borderId="1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43" fontId="0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43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3" fontId="0" fillId="0" borderId="0" xfId="0" applyNumberFormat="1" applyFont="1"/>
    <xf numFmtId="0" fontId="13" fillId="0" borderId="0" xfId="0" applyFont="1" applyAlignment="1">
      <alignment horizontal="center"/>
    </xf>
    <xf numFmtId="43" fontId="0" fillId="0" borderId="0" xfId="0" applyNumberFormat="1" applyFont="1" applyAlignment="1">
      <alignment horizontal="right"/>
    </xf>
    <xf numFmtId="0" fontId="10" fillId="3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3" fillId="3" borderId="4" xfId="0" applyFont="1" applyFill="1" applyBorder="1"/>
    <xf numFmtId="0" fontId="3" fillId="3" borderId="4" xfId="0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0" fillId="0" borderId="7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0" fillId="0" borderId="1" xfId="0" applyFont="1" applyBorder="1" applyAlignment="1">
      <alignment horizontal="right"/>
    </xf>
    <xf numFmtId="0" fontId="14" fillId="3" borderId="4" xfId="0" applyFont="1" applyFill="1" applyBorder="1"/>
    <xf numFmtId="0" fontId="14" fillId="3" borderId="4" xfId="0" applyFont="1" applyFill="1" applyBorder="1" applyAlignment="1">
      <alignment horizontal="right"/>
    </xf>
    <xf numFmtId="0" fontId="0" fillId="3" borderId="4" xfId="0" applyFont="1" applyFill="1" applyBorder="1"/>
    <xf numFmtId="0" fontId="0" fillId="3" borderId="1" xfId="0" applyFont="1" applyFill="1" applyBorder="1" applyAlignment="1">
      <alignment horizontal="left"/>
    </xf>
    <xf numFmtId="0" fontId="0" fillId="8" borderId="4" xfId="0" applyFont="1" applyFill="1" applyBorder="1"/>
    <xf numFmtId="0" fontId="0" fillId="3" borderId="4" xfId="0" applyFont="1" applyFill="1" applyBorder="1" applyAlignment="1">
      <alignment horizontal="right"/>
    </xf>
    <xf numFmtId="0" fontId="14" fillId="3" borderId="1" xfId="0" applyFont="1" applyFill="1" applyBorder="1" applyAlignment="1">
      <alignment horizontal="left"/>
    </xf>
    <xf numFmtId="0" fontId="14" fillId="8" borderId="1" xfId="0" applyFont="1" applyFill="1" applyBorder="1" applyAlignment="1">
      <alignment horizontal="right"/>
    </xf>
    <xf numFmtId="0" fontId="14" fillId="8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right"/>
    </xf>
    <xf numFmtId="167" fontId="0" fillId="0" borderId="1" xfId="0" applyNumberFormat="1" applyFont="1" applyBorder="1" applyAlignment="1">
      <alignment horizontal="left"/>
    </xf>
    <xf numFmtId="0" fontId="0" fillId="8" borderId="1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4" fillId="0" borderId="1" xfId="0" applyFont="1" applyBorder="1" applyAlignment="1">
      <alignment horizontal="right"/>
    </xf>
    <xf numFmtId="0" fontId="14" fillId="8" borderId="1" xfId="0" applyFont="1" applyFill="1" applyBorder="1"/>
    <xf numFmtId="0" fontId="14" fillId="0" borderId="7" xfId="0" applyFont="1" applyBorder="1" applyAlignment="1">
      <alignment horizontal="right"/>
    </xf>
    <xf numFmtId="167" fontId="0" fillId="0" borderId="11" xfId="0" applyNumberFormat="1" applyFont="1" applyBorder="1" applyAlignment="1">
      <alignment horizontal="left"/>
    </xf>
    <xf numFmtId="0" fontId="0" fillId="8" borderId="12" xfId="0" applyFont="1" applyFill="1" applyBorder="1"/>
    <xf numFmtId="0" fontId="0" fillId="8" borderId="12" xfId="0" applyFont="1" applyFill="1" applyBorder="1" applyAlignment="1">
      <alignment horizontal="left"/>
    </xf>
    <xf numFmtId="0" fontId="0" fillId="0" borderId="11" xfId="0" applyFont="1" applyBorder="1" applyAlignment="1">
      <alignment horizontal="left"/>
    </xf>
    <xf numFmtId="167" fontId="0" fillId="0" borderId="0" xfId="0" applyNumberFormat="1" applyFont="1" applyAlignment="1">
      <alignment horizontal="left"/>
    </xf>
    <xf numFmtId="0" fontId="22" fillId="0" borderId="0" xfId="0" applyFont="1" applyAlignment="1">
      <alignment horizontal="right"/>
    </xf>
    <xf numFmtId="0" fontId="14" fillId="3" borderId="13" xfId="0" applyFont="1" applyFill="1" applyBorder="1"/>
    <xf numFmtId="0" fontId="14" fillId="3" borderId="14" xfId="0" applyFont="1" applyFill="1" applyBorder="1"/>
    <xf numFmtId="0" fontId="0" fillId="0" borderId="0" xfId="0" applyFont="1" applyAlignment="1"/>
    <xf numFmtId="0" fontId="0" fillId="9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left"/>
    </xf>
    <xf numFmtId="0" fontId="0" fillId="9" borderId="1" xfId="0" applyFont="1" applyFill="1" applyBorder="1"/>
    <xf numFmtId="0" fontId="0" fillId="10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47" fontId="0" fillId="0" borderId="1" xfId="0" applyNumberFormat="1" applyFont="1" applyBorder="1" applyAlignment="1">
      <alignment horizontal="left"/>
    </xf>
    <xf numFmtId="0" fontId="0" fillId="11" borderId="1" xfId="0" applyFont="1" applyFill="1" applyBorder="1"/>
    <xf numFmtId="0" fontId="0" fillId="11" borderId="1" xfId="0" applyFont="1" applyFill="1" applyBorder="1" applyAlignment="1">
      <alignment horizontal="left"/>
    </xf>
    <xf numFmtId="47" fontId="0" fillId="12" borderId="1" xfId="0" applyNumberFormat="1" applyFont="1" applyFill="1" applyBorder="1" applyAlignment="1">
      <alignment horizontal="left"/>
    </xf>
    <xf numFmtId="0" fontId="0" fillId="12" borderId="1" xfId="0" applyFont="1" applyFill="1" applyBorder="1"/>
    <xf numFmtId="0" fontId="0" fillId="12" borderId="1" xfId="0" applyFont="1" applyFill="1" applyBorder="1" applyAlignment="1">
      <alignment horizontal="left"/>
    </xf>
    <xf numFmtId="0" fontId="0" fillId="13" borderId="1" xfId="0" applyFont="1" applyFill="1" applyBorder="1"/>
    <xf numFmtId="0" fontId="0" fillId="13" borderId="1" xfId="0" applyFont="1" applyFill="1" applyBorder="1" applyAlignment="1">
      <alignment horizontal="left"/>
    </xf>
    <xf numFmtId="47" fontId="0" fillId="14" borderId="1" xfId="0" applyNumberFormat="1" applyFont="1" applyFill="1" applyBorder="1" applyAlignment="1">
      <alignment horizontal="left"/>
    </xf>
    <xf numFmtId="0" fontId="0" fillId="14" borderId="1" xfId="0" applyFont="1" applyFill="1" applyBorder="1"/>
    <xf numFmtId="0" fontId="0" fillId="14" borderId="1" xfId="0" applyFont="1" applyFill="1" applyBorder="1" applyAlignment="1">
      <alignment horizontal="left"/>
    </xf>
    <xf numFmtId="47" fontId="0" fillId="15" borderId="1" xfId="0" applyNumberFormat="1" applyFont="1" applyFill="1" applyBorder="1" applyAlignment="1">
      <alignment horizontal="left"/>
    </xf>
    <xf numFmtId="0" fontId="0" fillId="15" borderId="1" xfId="0" applyFont="1" applyFill="1" applyBorder="1" applyAlignment="1">
      <alignment horizontal="left"/>
    </xf>
    <xf numFmtId="0" fontId="0" fillId="15" borderId="1" xfId="0" applyFont="1" applyFill="1" applyBorder="1"/>
    <xf numFmtId="47" fontId="0" fillId="16" borderId="1" xfId="0" applyNumberFormat="1" applyFont="1" applyFill="1" applyBorder="1" applyAlignment="1">
      <alignment horizontal="left"/>
    </xf>
    <xf numFmtId="0" fontId="0" fillId="16" borderId="1" xfId="0" applyFont="1" applyFill="1" applyBorder="1" applyAlignment="1">
      <alignment horizontal="left"/>
    </xf>
    <xf numFmtId="0" fontId="0" fillId="16" borderId="1" xfId="0" applyFont="1" applyFill="1" applyBorder="1"/>
    <xf numFmtId="47" fontId="0" fillId="17" borderId="1" xfId="0" applyNumberFormat="1" applyFont="1" applyFill="1" applyBorder="1" applyAlignment="1">
      <alignment horizontal="left"/>
    </xf>
    <xf numFmtId="0" fontId="0" fillId="17" borderId="1" xfId="0" applyFont="1" applyFill="1" applyBorder="1" applyAlignment="1">
      <alignment horizontal="left"/>
    </xf>
    <xf numFmtId="0" fontId="0" fillId="17" borderId="1" xfId="0" applyFont="1" applyFill="1" applyBorder="1"/>
    <xf numFmtId="47" fontId="0" fillId="18" borderId="1" xfId="0" applyNumberFormat="1" applyFont="1" applyFill="1" applyBorder="1" applyAlignment="1">
      <alignment horizontal="left"/>
    </xf>
    <xf numFmtId="0" fontId="0" fillId="18" borderId="1" xfId="0" applyFont="1" applyFill="1" applyBorder="1" applyAlignment="1">
      <alignment horizontal="left"/>
    </xf>
    <xf numFmtId="0" fontId="0" fillId="18" borderId="1" xfId="0" applyFont="1" applyFill="1" applyBorder="1"/>
    <xf numFmtId="0" fontId="0" fillId="19" borderId="1" xfId="0" applyFont="1" applyFill="1" applyBorder="1"/>
    <xf numFmtId="0" fontId="0" fillId="19" borderId="1" xfId="0" applyFont="1" applyFill="1" applyBorder="1" applyAlignment="1">
      <alignment horizontal="left"/>
    </xf>
    <xf numFmtId="0" fontId="0" fillId="20" borderId="1" xfId="0" applyFont="1" applyFill="1" applyBorder="1"/>
    <xf numFmtId="47" fontId="0" fillId="9" borderId="1" xfId="0" applyNumberFormat="1" applyFont="1" applyFill="1" applyBorder="1" applyAlignment="1">
      <alignment horizontal="left"/>
    </xf>
    <xf numFmtId="0" fontId="0" fillId="21" borderId="1" xfId="0" applyFont="1" applyFill="1" applyBorder="1"/>
    <xf numFmtId="0" fontId="10" fillId="12" borderId="1" xfId="0" applyFont="1" applyFill="1" applyBorder="1" applyAlignment="1">
      <alignment horizontal="left"/>
    </xf>
    <xf numFmtId="0" fontId="0" fillId="12" borderId="1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10" fillId="22" borderId="1" xfId="0" applyFont="1" applyFill="1" applyBorder="1" applyAlignment="1">
      <alignment horizontal="left"/>
    </xf>
    <xf numFmtId="0" fontId="0" fillId="22" borderId="1" xfId="0" applyFont="1" applyFill="1" applyBorder="1" applyAlignment="1">
      <alignment horizontal="center"/>
    </xf>
    <xf numFmtId="47" fontId="0" fillId="22" borderId="1" xfId="0" applyNumberFormat="1" applyFont="1" applyFill="1" applyBorder="1" applyAlignment="1">
      <alignment horizontal="left"/>
    </xf>
    <xf numFmtId="0" fontId="0" fillId="22" borderId="1" xfId="0" applyFont="1" applyFill="1" applyBorder="1" applyAlignment="1">
      <alignment horizontal="left"/>
    </xf>
    <xf numFmtId="0" fontId="0" fillId="22" borderId="1" xfId="0" applyFont="1" applyFill="1" applyBorder="1"/>
    <xf numFmtId="0" fontId="0" fillId="23" borderId="1" xfId="0" applyFont="1" applyFill="1" applyBorder="1" applyAlignment="1">
      <alignment horizontal="left"/>
    </xf>
    <xf numFmtId="0" fontId="10" fillId="15" borderId="1" xfId="0" applyFont="1" applyFill="1" applyBorder="1" applyAlignment="1">
      <alignment horizontal="left"/>
    </xf>
    <xf numFmtId="0" fontId="0" fillId="15" borderId="1" xfId="0" applyFont="1" applyFill="1" applyBorder="1" applyAlignment="1">
      <alignment horizontal="center"/>
    </xf>
    <xf numFmtId="0" fontId="0" fillId="24" borderId="1" xfId="0" applyFont="1" applyFill="1" applyBorder="1" applyAlignment="1">
      <alignment horizontal="center"/>
    </xf>
    <xf numFmtId="0" fontId="0" fillId="24" borderId="1" xfId="0" applyFont="1" applyFill="1" applyBorder="1" applyAlignment="1">
      <alignment horizontal="left"/>
    </xf>
    <xf numFmtId="0" fontId="0" fillId="24" borderId="1" xfId="0" applyFont="1" applyFill="1" applyBorder="1"/>
    <xf numFmtId="0" fontId="0" fillId="14" borderId="1" xfId="0" applyFont="1" applyFill="1" applyBorder="1" applyAlignment="1">
      <alignment horizontal="center"/>
    </xf>
    <xf numFmtId="0" fontId="10" fillId="16" borderId="1" xfId="0" applyFont="1" applyFill="1" applyBorder="1" applyAlignment="1">
      <alignment horizontal="left"/>
    </xf>
    <xf numFmtId="0" fontId="0" fillId="16" borderId="1" xfId="0" applyFont="1" applyFill="1" applyBorder="1" applyAlignment="1">
      <alignment horizontal="center"/>
    </xf>
    <xf numFmtId="0" fontId="0" fillId="25" borderId="1" xfId="0" applyFont="1" applyFill="1" applyBorder="1" applyAlignment="1">
      <alignment horizontal="left"/>
    </xf>
    <xf numFmtId="0" fontId="0" fillId="26" borderId="1" xfId="0" applyFont="1" applyFill="1" applyBorder="1" applyAlignment="1">
      <alignment horizontal="center"/>
    </xf>
    <xf numFmtId="0" fontId="0" fillId="26" borderId="1" xfId="0" applyFont="1" applyFill="1" applyBorder="1" applyAlignment="1">
      <alignment horizontal="left"/>
    </xf>
    <xf numFmtId="0" fontId="0" fillId="26" borderId="1" xfId="0" applyFont="1" applyFill="1" applyBorder="1"/>
    <xf numFmtId="0" fontId="0" fillId="17" borderId="1" xfId="0" applyFont="1" applyFill="1" applyBorder="1" applyAlignment="1">
      <alignment horizontal="center"/>
    </xf>
    <xf numFmtId="0" fontId="10" fillId="18" borderId="1" xfId="0" applyFont="1" applyFill="1" applyBorder="1" applyAlignment="1">
      <alignment horizontal="left"/>
    </xf>
    <xf numFmtId="0" fontId="0" fillId="18" borderId="1" xfId="0" applyFont="1" applyFill="1" applyBorder="1" applyAlignment="1">
      <alignment horizontal="center"/>
    </xf>
    <xf numFmtId="0" fontId="0" fillId="27" borderId="1" xfId="0" applyFont="1" applyFill="1" applyBorder="1" applyAlignment="1">
      <alignment horizontal="left"/>
    </xf>
    <xf numFmtId="0" fontId="0" fillId="19" borderId="1" xfId="0" applyFont="1" applyFill="1" applyBorder="1" applyAlignment="1">
      <alignment horizontal="center"/>
    </xf>
    <xf numFmtId="0" fontId="10" fillId="28" borderId="1" xfId="0" applyFont="1" applyFill="1" applyBorder="1" applyAlignment="1">
      <alignment horizontal="left"/>
    </xf>
    <xf numFmtId="0" fontId="0" fillId="28" borderId="1" xfId="0" applyFont="1" applyFill="1" applyBorder="1" applyAlignment="1">
      <alignment horizontal="center"/>
    </xf>
    <xf numFmtId="47" fontId="0" fillId="28" borderId="1" xfId="0" applyNumberFormat="1" applyFont="1" applyFill="1" applyBorder="1" applyAlignment="1">
      <alignment horizontal="left"/>
    </xf>
    <xf numFmtId="0" fontId="0" fillId="28" borderId="1" xfId="0" applyFont="1" applyFill="1" applyBorder="1" applyAlignment="1">
      <alignment horizontal="left"/>
    </xf>
    <xf numFmtId="0" fontId="0" fillId="28" borderId="1" xfId="0" applyFont="1" applyFill="1" applyBorder="1"/>
    <xf numFmtId="0" fontId="10" fillId="11" borderId="1" xfId="0" applyFont="1" applyFill="1" applyBorder="1" applyAlignment="1">
      <alignment horizontal="left"/>
    </xf>
    <xf numFmtId="0" fontId="0" fillId="11" borderId="1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left"/>
    </xf>
    <xf numFmtId="0" fontId="0" fillId="29" borderId="1" xfId="0" applyFont="1" applyFill="1" applyBorder="1" applyAlignment="1">
      <alignment horizontal="left"/>
    </xf>
    <xf numFmtId="0" fontId="0" fillId="30" borderId="1" xfId="0" applyFont="1" applyFill="1" applyBorder="1" applyAlignment="1">
      <alignment horizontal="center"/>
    </xf>
    <xf numFmtId="0" fontId="0" fillId="31" borderId="1" xfId="0" applyFont="1" applyFill="1" applyBorder="1"/>
    <xf numFmtId="47" fontId="0" fillId="31" borderId="7" xfId="0" applyNumberFormat="1" applyFont="1" applyFill="1" applyBorder="1" applyAlignment="1">
      <alignment horizontal="right"/>
    </xf>
    <xf numFmtId="0" fontId="0" fillId="31" borderId="0" xfId="0" applyFont="1" applyFill="1"/>
    <xf numFmtId="0" fontId="0" fillId="31" borderId="1" xfId="0" applyFont="1" applyFill="1" applyBorder="1" applyAlignment="1">
      <alignment horizontal="center"/>
    </xf>
    <xf numFmtId="0" fontId="0" fillId="32" borderId="1" xfId="0" applyFont="1" applyFill="1" applyBorder="1" applyAlignment="1">
      <alignment horizontal="center"/>
    </xf>
    <xf numFmtId="0" fontId="0" fillId="33" borderId="1" xfId="0" applyFont="1" applyFill="1" applyBorder="1" applyAlignment="1">
      <alignment horizontal="center"/>
    </xf>
    <xf numFmtId="47" fontId="0" fillId="20" borderId="7" xfId="0" applyNumberFormat="1" applyFont="1" applyFill="1" applyBorder="1" applyAlignment="1">
      <alignment horizontal="right"/>
    </xf>
    <xf numFmtId="0" fontId="0" fillId="20" borderId="0" xfId="0" applyFont="1" applyFill="1"/>
    <xf numFmtId="0" fontId="0" fillId="34" borderId="1" xfId="0" applyFont="1" applyFill="1" applyBorder="1" applyAlignment="1">
      <alignment horizontal="center"/>
    </xf>
    <xf numFmtId="47" fontId="0" fillId="12" borderId="7" xfId="0" applyNumberFormat="1" applyFont="1" applyFill="1" applyBorder="1" applyAlignment="1">
      <alignment horizontal="right"/>
    </xf>
    <xf numFmtId="0" fontId="0" fillId="12" borderId="0" xfId="0" applyFont="1" applyFill="1"/>
    <xf numFmtId="0" fontId="8" fillId="35" borderId="1" xfId="0" applyFont="1" applyFill="1" applyBorder="1" applyAlignment="1">
      <alignment horizontal="center"/>
    </xf>
    <xf numFmtId="0" fontId="8" fillId="19" borderId="1" xfId="0" applyFont="1" applyFill="1" applyBorder="1" applyAlignment="1">
      <alignment horizontal="center"/>
    </xf>
    <xf numFmtId="0" fontId="8" fillId="32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36" borderId="1" xfId="0" applyFont="1" applyFill="1" applyBorder="1" applyAlignment="1">
      <alignment horizontal="center"/>
    </xf>
    <xf numFmtId="47" fontId="0" fillId="14" borderId="7" xfId="0" applyNumberFormat="1" applyFont="1" applyFill="1" applyBorder="1" applyAlignment="1">
      <alignment horizontal="right"/>
    </xf>
    <xf numFmtId="0" fontId="8" fillId="14" borderId="1" xfId="0" applyFont="1" applyFill="1" applyBorder="1" applyAlignment="1">
      <alignment horizontal="center"/>
    </xf>
    <xf numFmtId="0" fontId="8" fillId="34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8" fillId="37" borderId="1" xfId="0" applyFont="1" applyFill="1" applyBorder="1" applyAlignment="1">
      <alignment horizontal="center"/>
    </xf>
    <xf numFmtId="47" fontId="0" fillId="13" borderId="7" xfId="0" applyNumberFormat="1" applyFont="1" applyFill="1" applyBorder="1" applyAlignment="1">
      <alignment horizontal="right"/>
    </xf>
    <xf numFmtId="0" fontId="0" fillId="13" borderId="0" xfId="0" applyFont="1" applyFill="1"/>
    <xf numFmtId="0" fontId="8" fillId="13" borderId="1" xfId="0" applyFont="1" applyFill="1" applyBorder="1" applyAlignment="1">
      <alignment horizontal="center"/>
    </xf>
    <xf numFmtId="0" fontId="8" fillId="38" borderId="1" xfId="0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8" fillId="39" borderId="1" xfId="0" applyFont="1" applyFill="1" applyBorder="1" applyAlignment="1">
      <alignment horizontal="center"/>
    </xf>
    <xf numFmtId="0" fontId="8" fillId="17" borderId="1" xfId="0" applyFont="1" applyFill="1" applyBorder="1" applyAlignment="1">
      <alignment horizontal="center"/>
    </xf>
    <xf numFmtId="0" fontId="8" fillId="40" borderId="1" xfId="0" applyFont="1" applyFill="1" applyBorder="1" applyAlignment="1">
      <alignment horizontal="center"/>
    </xf>
    <xf numFmtId="47" fontId="0" fillId="18" borderId="7" xfId="0" applyNumberFormat="1" applyFont="1" applyFill="1" applyBorder="1" applyAlignment="1">
      <alignment horizontal="right"/>
    </xf>
    <xf numFmtId="0" fontId="0" fillId="18" borderId="0" xfId="0" applyFont="1" applyFill="1"/>
    <xf numFmtId="0" fontId="8" fillId="18" borderId="1" xfId="0" applyFont="1" applyFill="1" applyBorder="1" applyAlignment="1">
      <alignment horizontal="center"/>
    </xf>
    <xf numFmtId="0" fontId="8" fillId="33" borderId="1" xfId="0" applyFont="1" applyFill="1" applyBorder="1" applyAlignment="1">
      <alignment horizontal="center"/>
    </xf>
    <xf numFmtId="0" fontId="8" fillId="22" borderId="1" xfId="0" applyFont="1" applyFill="1" applyBorder="1" applyAlignment="1">
      <alignment horizontal="center"/>
    </xf>
    <xf numFmtId="47" fontId="0" fillId="22" borderId="7" xfId="0" applyNumberFormat="1" applyFont="1" applyFill="1" applyBorder="1" applyAlignment="1">
      <alignment horizontal="right"/>
    </xf>
    <xf numFmtId="0" fontId="0" fillId="22" borderId="0" xfId="0" applyFont="1" applyFill="1"/>
    <xf numFmtId="0" fontId="0" fillId="37" borderId="1" xfId="0" applyFont="1" applyFill="1" applyBorder="1" applyAlignment="1">
      <alignment horizontal="center"/>
    </xf>
    <xf numFmtId="0" fontId="0" fillId="41" borderId="1" xfId="0" applyFont="1" applyFill="1" applyBorder="1" applyAlignment="1">
      <alignment horizontal="center"/>
    </xf>
    <xf numFmtId="0" fontId="8" fillId="41" borderId="1" xfId="0" applyFont="1" applyFill="1" applyBorder="1" applyAlignment="1">
      <alignment horizontal="center"/>
    </xf>
    <xf numFmtId="0" fontId="0" fillId="38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right"/>
    </xf>
    <xf numFmtId="0" fontId="0" fillId="20" borderId="1" xfId="0" applyFont="1" applyFill="1" applyBorder="1" applyAlignment="1">
      <alignment horizontal="right"/>
    </xf>
    <xf numFmtId="0" fontId="0" fillId="14" borderId="1" xfId="0" applyFont="1" applyFill="1" applyBorder="1" applyAlignment="1">
      <alignment horizontal="right"/>
    </xf>
    <xf numFmtId="0" fontId="0" fillId="12" borderId="1" xfId="0" applyFont="1" applyFill="1" applyBorder="1" applyAlignment="1">
      <alignment horizontal="right"/>
    </xf>
    <xf numFmtId="0" fontId="0" fillId="18" borderId="1" xfId="0" applyFont="1" applyFill="1" applyBorder="1" applyAlignment="1">
      <alignment horizontal="right"/>
    </xf>
    <xf numFmtId="0" fontId="0" fillId="21" borderId="1" xfId="0" applyFont="1" applyFill="1" applyBorder="1" applyAlignment="1">
      <alignment horizontal="right"/>
    </xf>
    <xf numFmtId="0" fontId="0" fillId="22" borderId="1" xfId="0" applyFont="1" applyFill="1" applyBorder="1" applyAlignment="1">
      <alignment horizontal="right"/>
    </xf>
    <xf numFmtId="0" fontId="0" fillId="42" borderId="1" xfId="0" applyFont="1" applyFill="1" applyBorder="1" applyAlignment="1">
      <alignment horizontal="left"/>
    </xf>
    <xf numFmtId="0" fontId="0" fillId="43" borderId="1" xfId="0" applyFont="1" applyFill="1" applyBorder="1" applyAlignment="1">
      <alignment horizontal="left"/>
    </xf>
    <xf numFmtId="0" fontId="0" fillId="44" borderId="1" xfId="0" applyFont="1" applyFill="1" applyBorder="1" applyAlignment="1">
      <alignment horizontal="left"/>
    </xf>
    <xf numFmtId="0" fontId="0" fillId="45" borderId="1" xfId="0" applyFont="1" applyFill="1" applyBorder="1" applyAlignment="1">
      <alignment horizontal="left"/>
    </xf>
    <xf numFmtId="0" fontId="0" fillId="9" borderId="1" xfId="0" applyFont="1" applyFill="1" applyBorder="1" applyAlignment="1">
      <alignment horizontal="right"/>
    </xf>
    <xf numFmtId="0" fontId="0" fillId="46" borderId="1" xfId="0" applyFont="1" applyFill="1" applyBorder="1" applyAlignment="1">
      <alignment horizontal="left"/>
    </xf>
    <xf numFmtId="0" fontId="0" fillId="47" borderId="1" xfId="0" applyFont="1" applyFill="1" applyBorder="1" applyAlignment="1">
      <alignment horizontal="left"/>
    </xf>
    <xf numFmtId="0" fontId="0" fillId="48" borderId="1" xfId="0" applyFont="1" applyFill="1" applyBorder="1" applyAlignment="1">
      <alignment horizontal="left"/>
    </xf>
    <xf numFmtId="167" fontId="0" fillId="17" borderId="1" xfId="0" applyNumberFormat="1" applyFont="1" applyFill="1" applyBorder="1" applyAlignment="1">
      <alignment horizontal="left"/>
    </xf>
    <xf numFmtId="0" fontId="0" fillId="49" borderId="1" xfId="0" applyFont="1" applyFill="1" applyBorder="1" applyAlignment="1">
      <alignment horizontal="left"/>
    </xf>
    <xf numFmtId="167" fontId="0" fillId="19" borderId="1" xfId="0" applyNumberFormat="1" applyFont="1" applyFill="1" applyBorder="1" applyAlignment="1">
      <alignment horizontal="left"/>
    </xf>
    <xf numFmtId="167" fontId="0" fillId="11" borderId="1" xfId="0" applyNumberFormat="1" applyFont="1" applyFill="1" applyBorder="1" applyAlignment="1">
      <alignment horizontal="left"/>
    </xf>
    <xf numFmtId="167" fontId="0" fillId="22" borderId="1" xfId="0" applyNumberFormat="1" applyFont="1" applyFill="1" applyBorder="1" applyAlignment="1">
      <alignment horizontal="left"/>
    </xf>
    <xf numFmtId="167" fontId="0" fillId="15" borderId="1" xfId="0" applyNumberFormat="1" applyFont="1" applyFill="1" applyBorder="1" applyAlignment="1">
      <alignment horizontal="left"/>
    </xf>
    <xf numFmtId="0" fontId="0" fillId="50" borderId="1" xfId="0" applyFont="1" applyFill="1" applyBorder="1" applyAlignment="1">
      <alignment horizontal="left"/>
    </xf>
    <xf numFmtId="0" fontId="0" fillId="47" borderId="12" xfId="0" applyFont="1" applyFill="1" applyBorder="1"/>
    <xf numFmtId="0" fontId="0" fillId="47" borderId="12" xfId="0" applyFont="1" applyFill="1" applyBorder="1" applyAlignment="1">
      <alignment horizontal="left"/>
    </xf>
    <xf numFmtId="0" fontId="0" fillId="12" borderId="7" xfId="0" applyFont="1" applyFill="1" applyBorder="1" applyAlignment="1">
      <alignment horizontal="right"/>
    </xf>
    <xf numFmtId="0" fontId="0" fillId="42" borderId="12" xfId="0" applyFont="1" applyFill="1" applyBorder="1"/>
    <xf numFmtId="0" fontId="0" fillId="42" borderId="12" xfId="0" applyFont="1" applyFill="1" applyBorder="1" applyAlignment="1">
      <alignment horizontal="left"/>
    </xf>
    <xf numFmtId="0" fontId="0" fillId="22" borderId="7" xfId="0" applyFont="1" applyFill="1" applyBorder="1" applyAlignment="1">
      <alignment horizontal="right"/>
    </xf>
    <xf numFmtId="0" fontId="0" fillId="22" borderId="11" xfId="0" applyFont="1" applyFill="1" applyBorder="1" applyAlignment="1">
      <alignment horizontal="left"/>
    </xf>
    <xf numFmtId="167" fontId="0" fillId="22" borderId="11" xfId="0" applyNumberFormat="1" applyFont="1" applyFill="1" applyBorder="1" applyAlignment="1">
      <alignment horizontal="left"/>
    </xf>
    <xf numFmtId="0" fontId="0" fillId="46" borderId="1" xfId="0" applyFont="1" applyFill="1" applyBorder="1"/>
    <xf numFmtId="0" fontId="0" fillId="11" borderId="7" xfId="0" applyFont="1" applyFill="1" applyBorder="1" applyAlignment="1">
      <alignment horizontal="right"/>
    </xf>
    <xf numFmtId="0" fontId="0" fillId="11" borderId="3" xfId="0" applyFont="1" applyFill="1" applyBorder="1" applyAlignment="1">
      <alignment horizontal="left"/>
    </xf>
    <xf numFmtId="167" fontId="0" fillId="11" borderId="3" xfId="0" applyNumberFormat="1" applyFont="1" applyFill="1" applyBorder="1" applyAlignment="1">
      <alignment horizontal="left"/>
    </xf>
    <xf numFmtId="0" fontId="0" fillId="46" borderId="6" xfId="0" applyFont="1" applyFill="1" applyBorder="1"/>
    <xf numFmtId="0" fontId="0" fillId="46" borderId="6" xfId="0" applyFont="1" applyFill="1" applyBorder="1" applyAlignment="1">
      <alignment horizontal="left"/>
    </xf>
    <xf numFmtId="167" fontId="0" fillId="11" borderId="11" xfId="0" applyNumberFormat="1" applyFont="1" applyFill="1" applyBorder="1" applyAlignment="1">
      <alignment horizontal="left"/>
    </xf>
    <xf numFmtId="0" fontId="0" fillId="46" borderId="12" xfId="0" applyFont="1" applyFill="1" applyBorder="1"/>
    <xf numFmtId="0" fontId="0" fillId="46" borderId="12" xfId="0" applyFont="1" applyFill="1" applyBorder="1" applyAlignment="1">
      <alignment horizontal="left"/>
    </xf>
    <xf numFmtId="0" fontId="0" fillId="11" borderId="11" xfId="0" applyFont="1" applyFill="1" applyBorder="1" applyAlignment="1">
      <alignment horizontal="left"/>
    </xf>
    <xf numFmtId="167" fontId="0" fillId="9" borderId="11" xfId="0" applyNumberFormat="1" applyFont="1" applyFill="1" applyBorder="1" applyAlignment="1">
      <alignment horizontal="left"/>
    </xf>
    <xf numFmtId="0" fontId="0" fillId="45" borderId="12" xfId="0" applyFont="1" applyFill="1" applyBorder="1"/>
    <xf numFmtId="0" fontId="0" fillId="45" borderId="12" xfId="0" applyFont="1" applyFill="1" applyBorder="1" applyAlignment="1">
      <alignment horizontal="left"/>
    </xf>
    <xf numFmtId="0" fontId="0" fillId="9" borderId="7" xfId="0" applyFont="1" applyFill="1" applyBorder="1" applyAlignment="1">
      <alignment horizontal="right"/>
    </xf>
    <xf numFmtId="167" fontId="0" fillId="12" borderId="11" xfId="0" applyNumberFormat="1" applyFont="1" applyFill="1" applyBorder="1" applyAlignment="1">
      <alignment horizontal="left"/>
    </xf>
    <xf numFmtId="0" fontId="0" fillId="12" borderId="11" xfId="0" applyFont="1" applyFill="1" applyBorder="1" applyAlignment="1">
      <alignment horizontal="left"/>
    </xf>
    <xf numFmtId="167" fontId="0" fillId="26" borderId="11" xfId="0" applyNumberFormat="1" applyFont="1" applyFill="1" applyBorder="1" applyAlignment="1">
      <alignment horizontal="left"/>
    </xf>
    <xf numFmtId="0" fontId="0" fillId="51" borderId="12" xfId="0" applyFont="1" applyFill="1" applyBorder="1"/>
    <xf numFmtId="0" fontId="0" fillId="51" borderId="12" xfId="0" applyFont="1" applyFill="1" applyBorder="1" applyAlignment="1">
      <alignment horizontal="left"/>
    </xf>
    <xf numFmtId="0" fontId="0" fillId="26" borderId="7" xfId="0" applyFont="1" applyFill="1" applyBorder="1" applyAlignment="1">
      <alignment horizontal="right"/>
    </xf>
    <xf numFmtId="0" fontId="0" fillId="26" borderId="1" xfId="0" applyFont="1" applyFill="1" applyBorder="1" applyAlignment="1">
      <alignment horizontal="right"/>
    </xf>
    <xf numFmtId="0" fontId="0" fillId="26" borderId="11" xfId="0" applyFont="1" applyFill="1" applyBorder="1" applyAlignment="1">
      <alignment horizontal="left"/>
    </xf>
    <xf numFmtId="0" fontId="0" fillId="52" borderId="1" xfId="0" applyFont="1" applyFill="1" applyBorder="1" applyAlignment="1">
      <alignment horizontal="center"/>
    </xf>
    <xf numFmtId="47" fontId="0" fillId="52" borderId="1" xfId="0" applyNumberFormat="1" applyFont="1" applyFill="1" applyBorder="1" applyAlignment="1">
      <alignment horizontal="center"/>
    </xf>
    <xf numFmtId="47" fontId="0" fillId="41" borderId="1" xfId="0" applyNumberFormat="1" applyFont="1" applyFill="1" applyBorder="1" applyAlignment="1">
      <alignment horizontal="center"/>
    </xf>
    <xf numFmtId="47" fontId="0" fillId="10" borderId="1" xfId="0" applyNumberFormat="1" applyFont="1" applyFill="1" applyBorder="1" applyAlignment="1">
      <alignment horizontal="center"/>
    </xf>
    <xf numFmtId="47" fontId="0" fillId="22" borderId="1" xfId="0" applyNumberFormat="1" applyFont="1" applyFill="1" applyBorder="1" applyAlignment="1">
      <alignment horizontal="center"/>
    </xf>
    <xf numFmtId="47" fontId="0" fillId="19" borderId="1" xfId="0" applyNumberFormat="1" applyFont="1" applyFill="1" applyBorder="1" applyAlignment="1">
      <alignment horizontal="center"/>
    </xf>
    <xf numFmtId="0" fontId="0" fillId="35" borderId="1" xfId="0" applyFont="1" applyFill="1" applyBorder="1" applyAlignment="1">
      <alignment horizontal="center"/>
    </xf>
    <xf numFmtId="47" fontId="0" fillId="35" borderId="1" xfId="0" applyNumberFormat="1" applyFont="1" applyFill="1" applyBorder="1" applyAlignment="1">
      <alignment horizontal="center"/>
    </xf>
    <xf numFmtId="47" fontId="8" fillId="35" borderId="1" xfId="0" applyNumberFormat="1" applyFont="1" applyFill="1" applyBorder="1" applyAlignment="1">
      <alignment horizontal="center"/>
    </xf>
    <xf numFmtId="0" fontId="0" fillId="39" borderId="1" xfId="0" applyFont="1" applyFill="1" applyBorder="1" applyAlignment="1">
      <alignment horizontal="center"/>
    </xf>
    <xf numFmtId="0" fontId="0" fillId="40" borderId="1" xfId="0" applyFont="1" applyFill="1" applyBorder="1" applyAlignment="1">
      <alignment horizontal="center"/>
    </xf>
    <xf numFmtId="47" fontId="0" fillId="40" borderId="1" xfId="0" applyNumberFormat="1" applyFont="1" applyFill="1" applyBorder="1" applyAlignment="1">
      <alignment horizontal="center"/>
    </xf>
    <xf numFmtId="47" fontId="0" fillId="18" borderId="1" xfId="0" applyNumberFormat="1" applyFont="1" applyFill="1" applyBorder="1" applyAlignment="1">
      <alignment horizontal="center"/>
    </xf>
    <xf numFmtId="0" fontId="8" fillId="52" borderId="1" xfId="0" applyFont="1" applyFill="1" applyBorder="1" applyAlignment="1">
      <alignment horizontal="center"/>
    </xf>
    <xf numFmtId="47" fontId="0" fillId="26" borderId="1" xfId="0" applyNumberFormat="1" applyFont="1" applyFill="1" applyBorder="1" applyAlignment="1">
      <alignment horizontal="center"/>
    </xf>
    <xf numFmtId="0" fontId="8" fillId="26" borderId="1" xfId="0" applyFont="1" applyFill="1" applyBorder="1" applyAlignment="1">
      <alignment horizontal="center"/>
    </xf>
    <xf numFmtId="0" fontId="0" fillId="31" borderId="1" xfId="0" applyFont="1" applyFill="1" applyBorder="1" applyAlignment="1">
      <alignment horizontal="left"/>
    </xf>
    <xf numFmtId="0" fontId="8" fillId="3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47" fontId="0" fillId="14" borderId="1" xfId="0" applyNumberFormat="1" applyFont="1" applyFill="1" applyBorder="1" applyAlignment="1">
      <alignment horizontal="center"/>
    </xf>
    <xf numFmtId="47" fontId="8" fillId="19" borderId="1" xfId="0" applyNumberFormat="1" applyFont="1" applyFill="1" applyBorder="1" applyAlignment="1">
      <alignment horizontal="center"/>
    </xf>
    <xf numFmtId="0" fontId="0" fillId="36" borderId="1" xfId="0" applyFont="1" applyFill="1" applyBorder="1" applyAlignment="1">
      <alignment horizontal="center"/>
    </xf>
    <xf numFmtId="47" fontId="0" fillId="36" borderId="1" xfId="0" applyNumberFormat="1" applyFont="1" applyFill="1" applyBorder="1" applyAlignment="1">
      <alignment horizontal="center"/>
    </xf>
    <xf numFmtId="0" fontId="0" fillId="14" borderId="5" xfId="0" applyFont="1" applyFill="1" applyBorder="1" applyAlignment="1">
      <alignment horizontal="center"/>
    </xf>
    <xf numFmtId="0" fontId="0" fillId="53" borderId="1" xfId="0" applyFont="1" applyFill="1" applyBorder="1" applyAlignment="1">
      <alignment horizontal="center"/>
    </xf>
    <xf numFmtId="47" fontId="0" fillId="53" borderId="1" xfId="0" applyNumberFormat="1" applyFont="1" applyFill="1" applyBorder="1" applyAlignment="1">
      <alignment horizontal="center"/>
    </xf>
    <xf numFmtId="0" fontId="8" fillId="53" borderId="1" xfId="0" applyFont="1" applyFill="1" applyBorder="1" applyAlignment="1">
      <alignment horizontal="center"/>
    </xf>
    <xf numFmtId="0" fontId="0" fillId="53" borderId="1" xfId="0" applyFont="1" applyFill="1" applyBorder="1" applyAlignment="1">
      <alignment horizontal="left"/>
    </xf>
    <xf numFmtId="0" fontId="0" fillId="53" borderId="1" xfId="0" applyFont="1" applyFill="1" applyBorder="1"/>
    <xf numFmtId="0" fontId="0" fillId="54" borderId="1" xfId="0" applyFont="1" applyFill="1" applyBorder="1" applyAlignment="1">
      <alignment horizontal="center"/>
    </xf>
    <xf numFmtId="47" fontId="0" fillId="54" borderId="1" xfId="0" applyNumberFormat="1" applyFont="1" applyFill="1" applyBorder="1" applyAlignment="1">
      <alignment horizontal="center"/>
    </xf>
    <xf numFmtId="0" fontId="8" fillId="54" borderId="1" xfId="0" applyFont="1" applyFill="1" applyBorder="1" applyAlignment="1">
      <alignment horizontal="center"/>
    </xf>
    <xf numFmtId="0" fontId="10" fillId="53" borderId="1" xfId="0" applyFont="1" applyFill="1" applyBorder="1" applyAlignment="1">
      <alignment horizontal="left"/>
    </xf>
    <xf numFmtId="0" fontId="0" fillId="38" borderId="5" xfId="0" applyFont="1" applyFill="1" applyBorder="1" applyAlignment="1">
      <alignment horizontal="center"/>
    </xf>
    <xf numFmtId="0" fontId="0" fillId="55" borderId="1" xfId="0" applyFont="1" applyFill="1" applyBorder="1" applyAlignment="1">
      <alignment horizontal="center"/>
    </xf>
    <xf numFmtId="0" fontId="8" fillId="55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2" xfId="0" applyFont="1" applyFill="1" applyBorder="1" applyAlignment="1">
      <alignment horizontal="center"/>
    </xf>
    <xf numFmtId="0" fontId="0" fillId="9" borderId="0" xfId="0" applyFont="1" applyFill="1" applyAlignment="1"/>
    <xf numFmtId="0" fontId="0" fillId="17" borderId="5" xfId="0" applyFont="1" applyFill="1" applyBorder="1" applyAlignment="1">
      <alignment horizontal="center"/>
    </xf>
    <xf numFmtId="0" fontId="0" fillId="24" borderId="1" xfId="0" applyFont="1" applyFill="1" applyBorder="1" applyAlignment="1"/>
    <xf numFmtId="0" fontId="0" fillId="24" borderId="2" xfId="0" applyFont="1" applyFill="1" applyBorder="1" applyAlignment="1">
      <alignment horizontal="center"/>
    </xf>
    <xf numFmtId="0" fontId="8" fillId="31" borderId="1" xfId="0" applyFont="1" applyFill="1" applyBorder="1" applyAlignment="1">
      <alignment horizontal="center"/>
    </xf>
    <xf numFmtId="0" fontId="0" fillId="0" borderId="0" xfId="0" applyFont="1" applyAlignment="1"/>
    <xf numFmtId="0" fontId="14" fillId="8" borderId="8" xfId="0" applyFont="1" applyFill="1" applyBorder="1" applyAlignment="1">
      <alignment horizontal="center"/>
    </xf>
    <xf numFmtId="0" fontId="17" fillId="0" borderId="9" xfId="0" applyFont="1" applyBorder="1"/>
    <xf numFmtId="0" fontId="21" fillId="0" borderId="10" xfId="0" applyFont="1" applyBorder="1" applyAlignment="1">
      <alignment horizontal="center"/>
    </xf>
    <xf numFmtId="0" fontId="0" fillId="0" borderId="0" xfId="0" applyFont="1" applyAlignment="1"/>
    <xf numFmtId="0" fontId="1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74"/>
  <sheetViews>
    <sheetView tabSelected="1" workbookViewId="0">
      <selection activeCell="C513" sqref="C513"/>
    </sheetView>
  </sheetViews>
  <sheetFormatPr defaultColWidth="14.42578125" defaultRowHeight="15" customHeight="1"/>
  <cols>
    <col min="1" max="1" width="9.140625" customWidth="1"/>
    <col min="2" max="2" width="18.5703125" customWidth="1"/>
    <col min="3" max="3" width="8" customWidth="1"/>
    <col min="4" max="4" width="9.140625" customWidth="1"/>
    <col min="5" max="5" width="4.85546875" customWidth="1"/>
    <col min="6" max="6" width="9.140625" customWidth="1"/>
    <col min="7" max="7" width="11.85546875" customWidth="1"/>
    <col min="8" max="8" width="4" customWidth="1"/>
    <col min="9" max="9" width="15.8554687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2"/>
      <c r="I1" s="4" t="s">
        <v>8</v>
      </c>
      <c r="J1" s="4" t="s">
        <v>10</v>
      </c>
      <c r="K1" s="6" t="s">
        <v>11</v>
      </c>
      <c r="L1" s="8">
        <v>35</v>
      </c>
      <c r="M1" s="9">
        <v>10</v>
      </c>
      <c r="N1" s="9">
        <v>1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A2" s="11">
        <v>1</v>
      </c>
      <c r="B2" s="4" t="s">
        <v>18</v>
      </c>
      <c r="C2" s="4">
        <v>1</v>
      </c>
      <c r="D2" s="4" t="s">
        <v>19</v>
      </c>
      <c r="E2" s="4" t="s">
        <v>20</v>
      </c>
      <c r="F2" s="4" t="s">
        <v>21</v>
      </c>
      <c r="G2" s="4" t="s">
        <v>22</v>
      </c>
      <c r="H2" s="16"/>
      <c r="I2" s="11" t="s">
        <v>23</v>
      </c>
      <c r="J2" s="11" t="s">
        <v>19</v>
      </c>
      <c r="K2" s="6" t="s">
        <v>11</v>
      </c>
      <c r="L2" s="19">
        <v>93</v>
      </c>
      <c r="M2" s="9">
        <v>8</v>
      </c>
      <c r="N2" s="9">
        <v>2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>
      <c r="A3" s="11">
        <v>2</v>
      </c>
      <c r="B3" s="4" t="s">
        <v>24</v>
      </c>
      <c r="C3" s="4">
        <v>1</v>
      </c>
      <c r="D3" s="4" t="s">
        <v>19</v>
      </c>
      <c r="E3" s="4" t="s">
        <v>20</v>
      </c>
      <c r="F3" s="4" t="s">
        <v>21</v>
      </c>
      <c r="G3" s="4" t="s">
        <v>22</v>
      </c>
      <c r="H3" s="16"/>
      <c r="I3" s="11" t="s">
        <v>25</v>
      </c>
      <c r="J3" s="11" t="s">
        <v>26</v>
      </c>
      <c r="K3" s="6" t="s">
        <v>27</v>
      </c>
      <c r="L3" s="8">
        <v>62</v>
      </c>
      <c r="M3" s="9">
        <v>6</v>
      </c>
      <c r="N3" s="9">
        <v>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.75" customHeight="1">
      <c r="A4" s="11">
        <v>3</v>
      </c>
      <c r="B4" s="4" t="s">
        <v>28</v>
      </c>
      <c r="C4" s="4">
        <v>1</v>
      </c>
      <c r="D4" s="4" t="s">
        <v>19</v>
      </c>
      <c r="E4" s="4" t="s">
        <v>20</v>
      </c>
      <c r="F4" s="4" t="s">
        <v>21</v>
      </c>
      <c r="G4" s="4" t="s">
        <v>22</v>
      </c>
      <c r="H4" s="16"/>
      <c r="I4" s="11" t="s">
        <v>29</v>
      </c>
      <c r="J4" s="11" t="s">
        <v>30</v>
      </c>
      <c r="K4" s="6" t="s">
        <v>11</v>
      </c>
      <c r="L4" s="8">
        <v>25</v>
      </c>
      <c r="M4" s="9">
        <v>5</v>
      </c>
      <c r="N4" s="9">
        <v>4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>
      <c r="A5" s="11">
        <v>4</v>
      </c>
      <c r="B5" s="4" t="s">
        <v>31</v>
      </c>
      <c r="C5" s="4">
        <v>1</v>
      </c>
      <c r="D5" s="4" t="s">
        <v>19</v>
      </c>
      <c r="E5" s="4" t="s">
        <v>20</v>
      </c>
      <c r="F5" s="4" t="s">
        <v>21</v>
      </c>
      <c r="G5" s="4" t="s">
        <v>22</v>
      </c>
      <c r="H5" s="16"/>
      <c r="I5" s="11" t="s">
        <v>32</v>
      </c>
      <c r="J5" s="11" t="s">
        <v>33</v>
      </c>
      <c r="K5" s="6" t="s">
        <v>11</v>
      </c>
      <c r="L5" s="19">
        <v>36</v>
      </c>
      <c r="M5" s="9">
        <v>4</v>
      </c>
      <c r="N5" s="9">
        <v>5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>
      <c r="A6" s="11">
        <v>5</v>
      </c>
      <c r="B6" s="4" t="s">
        <v>34</v>
      </c>
      <c r="C6" s="4">
        <v>1</v>
      </c>
      <c r="D6" s="4" t="s">
        <v>19</v>
      </c>
      <c r="E6" s="4" t="s">
        <v>20</v>
      </c>
      <c r="F6" s="4" t="s">
        <v>21</v>
      </c>
      <c r="G6" s="4" t="s">
        <v>22</v>
      </c>
      <c r="H6" s="16"/>
      <c r="I6" s="11" t="s">
        <v>35</v>
      </c>
      <c r="J6" s="11" t="s">
        <v>36</v>
      </c>
      <c r="K6" s="6" t="s">
        <v>11</v>
      </c>
      <c r="L6" s="19">
        <v>18</v>
      </c>
      <c r="M6" s="9">
        <v>3</v>
      </c>
      <c r="N6" s="9">
        <v>6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>
      <c r="A7" s="11">
        <v>6</v>
      </c>
      <c r="B7" s="4" t="s">
        <v>37</v>
      </c>
      <c r="C7" s="4">
        <v>1</v>
      </c>
      <c r="D7" s="4" t="s">
        <v>19</v>
      </c>
      <c r="E7" s="4" t="s">
        <v>20</v>
      </c>
      <c r="F7" s="4" t="s">
        <v>21</v>
      </c>
      <c r="G7" s="4" t="s">
        <v>22</v>
      </c>
      <c r="H7" s="16"/>
      <c r="I7" s="11" t="s">
        <v>38</v>
      </c>
      <c r="J7" s="11" t="s">
        <v>39</v>
      </c>
      <c r="K7" s="6" t="s">
        <v>11</v>
      </c>
      <c r="L7" s="19">
        <v>70</v>
      </c>
      <c r="M7" s="9">
        <v>2</v>
      </c>
      <c r="N7" s="9">
        <v>7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>
      <c r="A8" s="11">
        <v>7</v>
      </c>
      <c r="B8" s="4" t="s">
        <v>40</v>
      </c>
      <c r="C8" s="4">
        <v>2</v>
      </c>
      <c r="D8" s="4" t="s">
        <v>19</v>
      </c>
      <c r="E8" s="4" t="s">
        <v>20</v>
      </c>
      <c r="F8" s="4" t="s">
        <v>21</v>
      </c>
      <c r="G8" s="4" t="s">
        <v>22</v>
      </c>
      <c r="H8" s="16"/>
      <c r="I8" s="20" t="s">
        <v>41</v>
      </c>
      <c r="J8" s="11" t="s">
        <v>41</v>
      </c>
      <c r="K8" s="6" t="s">
        <v>11</v>
      </c>
      <c r="L8" s="19">
        <v>35</v>
      </c>
      <c r="M8" s="9">
        <v>1</v>
      </c>
      <c r="N8" s="9">
        <v>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11">
        <v>8</v>
      </c>
      <c r="B9" s="4" t="s">
        <v>42</v>
      </c>
      <c r="C9" s="4">
        <v>2</v>
      </c>
      <c r="D9" s="4" t="s">
        <v>19</v>
      </c>
      <c r="E9" s="4" t="s">
        <v>20</v>
      </c>
      <c r="F9" s="4" t="s">
        <v>21</v>
      </c>
      <c r="G9" s="4" t="s">
        <v>22</v>
      </c>
      <c r="H9" s="16"/>
      <c r="I9" s="20" t="s">
        <v>43</v>
      </c>
      <c r="J9" s="11" t="s">
        <v>43</v>
      </c>
      <c r="K9" s="6" t="s">
        <v>11</v>
      </c>
      <c r="L9" s="19">
        <v>26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>
      <c r="A10" s="11">
        <v>9</v>
      </c>
      <c r="B10" s="4" t="s">
        <v>44</v>
      </c>
      <c r="C10" s="4">
        <v>2</v>
      </c>
      <c r="D10" s="4" t="s">
        <v>19</v>
      </c>
      <c r="E10" s="4" t="s">
        <v>20</v>
      </c>
      <c r="F10" s="4" t="s">
        <v>21</v>
      </c>
      <c r="G10" s="4" t="s">
        <v>22</v>
      </c>
      <c r="H10" s="16"/>
      <c r="I10" s="11" t="s">
        <v>45</v>
      </c>
      <c r="J10" s="11" t="s">
        <v>46</v>
      </c>
      <c r="K10" s="6" t="s">
        <v>11</v>
      </c>
      <c r="L10" s="8">
        <v>35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>
      <c r="A11" s="11">
        <v>10</v>
      </c>
      <c r="B11" s="4" t="s">
        <v>47</v>
      </c>
      <c r="C11" s="4">
        <v>2</v>
      </c>
      <c r="D11" s="4" t="s">
        <v>19</v>
      </c>
      <c r="E11" s="4" t="s">
        <v>20</v>
      </c>
      <c r="F11" s="4" t="s">
        <v>21</v>
      </c>
      <c r="G11" s="4" t="s">
        <v>22</v>
      </c>
      <c r="H11" s="16"/>
      <c r="I11" s="21" t="s">
        <v>48</v>
      </c>
      <c r="J11" s="4" t="s">
        <v>49</v>
      </c>
      <c r="K11" s="6" t="s">
        <v>11</v>
      </c>
      <c r="L11" s="22"/>
      <c r="M11" s="23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>
      <c r="A12" s="11">
        <v>11</v>
      </c>
      <c r="B12" s="4" t="s">
        <v>50</v>
      </c>
      <c r="C12" s="4">
        <v>2</v>
      </c>
      <c r="D12" s="4" t="s">
        <v>19</v>
      </c>
      <c r="E12" s="4" t="s">
        <v>20</v>
      </c>
      <c r="F12" s="4" t="s">
        <v>21</v>
      </c>
      <c r="G12" s="4" t="s">
        <v>22</v>
      </c>
      <c r="H12" s="16"/>
      <c r="I12" s="4" t="s">
        <v>51</v>
      </c>
      <c r="J12" s="4" t="s">
        <v>52</v>
      </c>
      <c r="K12" s="6" t="s">
        <v>11</v>
      </c>
      <c r="L12" s="8">
        <v>18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>
      <c r="A13" s="11">
        <v>12</v>
      </c>
      <c r="B13" s="4" t="s">
        <v>53</v>
      </c>
      <c r="C13" s="4">
        <v>3</v>
      </c>
      <c r="D13" s="4" t="s">
        <v>19</v>
      </c>
      <c r="E13" s="4" t="s">
        <v>20</v>
      </c>
      <c r="F13" s="4" t="s">
        <v>21</v>
      </c>
      <c r="G13" s="4" t="s">
        <v>22</v>
      </c>
      <c r="H13" s="16"/>
      <c r="I13" s="20" t="s">
        <v>54</v>
      </c>
      <c r="J13" s="11" t="s">
        <v>55</v>
      </c>
      <c r="K13" s="6" t="s">
        <v>11</v>
      </c>
      <c r="L13" s="8">
        <v>11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>
      <c r="A14" s="11">
        <v>13</v>
      </c>
      <c r="B14" s="4" t="s">
        <v>56</v>
      </c>
      <c r="C14" s="4">
        <v>3</v>
      </c>
      <c r="D14" s="4" t="s">
        <v>19</v>
      </c>
      <c r="E14" s="4" t="s">
        <v>20</v>
      </c>
      <c r="F14" s="4" t="s">
        <v>21</v>
      </c>
      <c r="G14" s="4" t="s">
        <v>22</v>
      </c>
      <c r="H14" s="16"/>
      <c r="I14" s="11" t="s">
        <v>57</v>
      </c>
      <c r="J14" s="11" t="s">
        <v>58</v>
      </c>
      <c r="K14" s="6" t="s">
        <v>11</v>
      </c>
      <c r="L14" s="8">
        <v>14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11">
        <v>14</v>
      </c>
      <c r="B15" s="4" t="s">
        <v>59</v>
      </c>
      <c r="C15" s="4">
        <v>3</v>
      </c>
      <c r="D15" s="4" t="s">
        <v>19</v>
      </c>
      <c r="E15" s="4" t="s">
        <v>20</v>
      </c>
      <c r="F15" s="4" t="s">
        <v>21</v>
      </c>
      <c r="G15" s="4" t="s">
        <v>22</v>
      </c>
      <c r="H15" s="16"/>
      <c r="I15" s="20" t="s">
        <v>60</v>
      </c>
      <c r="J15" s="11" t="s">
        <v>61</v>
      </c>
      <c r="K15" s="6" t="s">
        <v>11</v>
      </c>
      <c r="L15" s="19">
        <v>36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>
      <c r="A16" s="11">
        <v>15</v>
      </c>
      <c r="B16" s="4" t="s">
        <v>62</v>
      </c>
      <c r="C16" s="4">
        <v>3</v>
      </c>
      <c r="D16" s="4" t="s">
        <v>19</v>
      </c>
      <c r="E16" s="4" t="s">
        <v>20</v>
      </c>
      <c r="F16" s="4" t="s">
        <v>21</v>
      </c>
      <c r="G16" s="4" t="s">
        <v>22</v>
      </c>
      <c r="H16" s="16"/>
      <c r="I16" s="24" t="s">
        <v>63</v>
      </c>
      <c r="J16" s="25" t="s">
        <v>64</v>
      </c>
      <c r="K16" s="26" t="s">
        <v>11</v>
      </c>
      <c r="L16" s="8">
        <v>31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>
      <c r="A17" s="11">
        <v>16</v>
      </c>
      <c r="B17" s="4" t="s">
        <v>65</v>
      </c>
      <c r="C17" s="4">
        <v>3</v>
      </c>
      <c r="D17" s="4" t="s">
        <v>19</v>
      </c>
      <c r="E17" s="4" t="s">
        <v>20</v>
      </c>
      <c r="F17" s="4" t="s">
        <v>21</v>
      </c>
      <c r="G17" s="4" t="s">
        <v>22</v>
      </c>
      <c r="H17" s="16"/>
      <c r="I17" s="20" t="s">
        <v>66</v>
      </c>
      <c r="J17" s="11" t="s">
        <v>67</v>
      </c>
      <c r="K17" s="6" t="s">
        <v>11</v>
      </c>
      <c r="L17" s="8">
        <v>49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>
      <c r="A18" s="11">
        <v>17</v>
      </c>
      <c r="B18" s="4" t="s">
        <v>68</v>
      </c>
      <c r="C18" s="4">
        <v>3</v>
      </c>
      <c r="D18" s="4" t="s">
        <v>19</v>
      </c>
      <c r="E18" s="4" t="s">
        <v>20</v>
      </c>
      <c r="F18" s="4" t="s">
        <v>21</v>
      </c>
      <c r="G18" s="4" t="s">
        <v>22</v>
      </c>
      <c r="H18" s="16"/>
      <c r="I18" s="21" t="s">
        <v>69</v>
      </c>
      <c r="J18" s="4" t="s">
        <v>70</v>
      </c>
      <c r="K18" s="6" t="s">
        <v>11</v>
      </c>
      <c r="L18" s="19">
        <v>35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>
      <c r="A19" s="11">
        <v>18</v>
      </c>
      <c r="B19" s="4" t="s">
        <v>1232</v>
      </c>
      <c r="C19" s="4">
        <v>3</v>
      </c>
      <c r="D19" s="4" t="s">
        <v>19</v>
      </c>
      <c r="E19" s="4" t="s">
        <v>20</v>
      </c>
      <c r="F19" s="4" t="s">
        <v>21</v>
      </c>
      <c r="G19" s="4" t="s">
        <v>22</v>
      </c>
      <c r="H19" s="16"/>
      <c r="I19" s="20" t="s">
        <v>71</v>
      </c>
      <c r="J19" s="11" t="s">
        <v>72</v>
      </c>
      <c r="K19" s="6" t="s">
        <v>11</v>
      </c>
      <c r="L19" s="8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11">
        <v>19</v>
      </c>
      <c r="B20" s="4" t="s">
        <v>73</v>
      </c>
      <c r="C20" s="4">
        <v>3</v>
      </c>
      <c r="D20" s="4" t="s">
        <v>19</v>
      </c>
      <c r="E20" s="4" t="s">
        <v>20</v>
      </c>
      <c r="F20" s="4" t="s">
        <v>21</v>
      </c>
      <c r="G20" s="4" t="s">
        <v>22</v>
      </c>
      <c r="H20" s="16"/>
      <c r="I20" s="21" t="s">
        <v>74</v>
      </c>
      <c r="J20" s="4" t="s">
        <v>75</v>
      </c>
      <c r="K20" s="6" t="s">
        <v>11</v>
      </c>
      <c r="L20" s="8">
        <v>8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>
      <c r="A21" s="11">
        <v>20</v>
      </c>
      <c r="B21" s="4" t="s">
        <v>76</v>
      </c>
      <c r="C21" s="4">
        <v>4</v>
      </c>
      <c r="D21" s="4" t="s">
        <v>19</v>
      </c>
      <c r="E21" s="4" t="s">
        <v>20</v>
      </c>
      <c r="F21" s="4" t="s">
        <v>21</v>
      </c>
      <c r="G21" s="4" t="s">
        <v>22</v>
      </c>
      <c r="H21" s="16"/>
      <c r="I21" s="21" t="s">
        <v>77</v>
      </c>
      <c r="J21" s="4" t="s">
        <v>78</v>
      </c>
      <c r="K21" s="9" t="s">
        <v>11</v>
      </c>
      <c r="L21" s="8">
        <v>75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>
      <c r="A22" s="11">
        <v>21</v>
      </c>
      <c r="B22" s="4" t="s">
        <v>79</v>
      </c>
      <c r="C22" s="4">
        <v>4</v>
      </c>
      <c r="D22" s="4" t="s">
        <v>19</v>
      </c>
      <c r="E22" s="4" t="s">
        <v>20</v>
      </c>
      <c r="F22" s="4" t="s">
        <v>21</v>
      </c>
      <c r="G22" s="4" t="s">
        <v>22</v>
      </c>
      <c r="H22" s="16"/>
      <c r="I22" s="21" t="s">
        <v>80</v>
      </c>
      <c r="J22" s="4" t="s">
        <v>81</v>
      </c>
      <c r="K22" s="9" t="s">
        <v>11</v>
      </c>
      <c r="L22" s="8">
        <v>111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>
      <c r="A23" s="11">
        <v>22</v>
      </c>
      <c r="B23" s="4" t="s">
        <v>82</v>
      </c>
      <c r="C23" s="4">
        <v>1</v>
      </c>
      <c r="D23" s="4" t="s">
        <v>19</v>
      </c>
      <c r="E23" s="4" t="s">
        <v>83</v>
      </c>
      <c r="F23" s="4" t="s">
        <v>21</v>
      </c>
      <c r="G23" s="4" t="s">
        <v>84</v>
      </c>
      <c r="H23" s="16"/>
      <c r="I23" s="20" t="s">
        <v>85</v>
      </c>
      <c r="J23" s="11" t="s">
        <v>86</v>
      </c>
      <c r="K23" s="9"/>
      <c r="L23" s="8">
        <v>21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>
      <c r="A24" s="11">
        <v>23</v>
      </c>
      <c r="B24" s="4" t="s">
        <v>87</v>
      </c>
      <c r="C24" s="4">
        <v>1</v>
      </c>
      <c r="D24" s="4" t="s">
        <v>19</v>
      </c>
      <c r="E24" s="4" t="s">
        <v>83</v>
      </c>
      <c r="F24" s="4" t="s">
        <v>21</v>
      </c>
      <c r="G24" s="4" t="s">
        <v>84</v>
      </c>
      <c r="H24" s="16"/>
      <c r="I24" s="20" t="s">
        <v>88</v>
      </c>
      <c r="J24" s="11" t="s">
        <v>89</v>
      </c>
      <c r="K24" s="9"/>
      <c r="L24" s="19">
        <v>60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>
      <c r="A25" s="11">
        <v>24</v>
      </c>
      <c r="B25" s="4" t="s">
        <v>90</v>
      </c>
      <c r="C25" s="4">
        <v>1</v>
      </c>
      <c r="D25" s="4" t="s">
        <v>19</v>
      </c>
      <c r="E25" s="4" t="s">
        <v>83</v>
      </c>
      <c r="F25" s="4" t="s">
        <v>21</v>
      </c>
      <c r="G25" s="4" t="s">
        <v>84</v>
      </c>
      <c r="H25" s="16"/>
      <c r="I25" s="24" t="s">
        <v>91</v>
      </c>
      <c r="J25" s="25" t="s">
        <v>92</v>
      </c>
      <c r="K25" s="9"/>
      <c r="L25" s="8">
        <v>33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11">
        <v>25</v>
      </c>
      <c r="B26" s="4" t="s">
        <v>93</v>
      </c>
      <c r="C26" s="4">
        <v>1</v>
      </c>
      <c r="D26" s="4" t="s">
        <v>19</v>
      </c>
      <c r="E26" s="4" t="s">
        <v>83</v>
      </c>
      <c r="F26" s="4" t="s">
        <v>21</v>
      </c>
      <c r="G26" s="4" t="s">
        <v>84</v>
      </c>
      <c r="H26" s="27"/>
      <c r="I26" s="9"/>
      <c r="J26" s="9"/>
      <c r="K26" s="9"/>
      <c r="L26" s="28">
        <f>SUM(L1:L25)</f>
        <v>937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>
      <c r="A27" s="11">
        <v>26</v>
      </c>
      <c r="B27" s="4" t="s">
        <v>94</v>
      </c>
      <c r="C27" s="4">
        <v>1</v>
      </c>
      <c r="D27" s="4" t="s">
        <v>19</v>
      </c>
      <c r="E27" s="4" t="s">
        <v>83</v>
      </c>
      <c r="F27" s="4" t="s">
        <v>21</v>
      </c>
      <c r="G27" s="4" t="s">
        <v>84</v>
      </c>
      <c r="H27" s="27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11">
        <v>27</v>
      </c>
      <c r="B28" s="4" t="s">
        <v>95</v>
      </c>
      <c r="C28" s="4">
        <v>2</v>
      </c>
      <c r="D28" s="4" t="s">
        <v>19</v>
      </c>
      <c r="E28" s="4" t="s">
        <v>83</v>
      </c>
      <c r="F28" s="4" t="s">
        <v>21</v>
      </c>
      <c r="G28" s="4" t="s">
        <v>84</v>
      </c>
      <c r="H28" s="27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>
      <c r="A29" s="11">
        <v>28</v>
      </c>
      <c r="B29" s="4" t="s">
        <v>96</v>
      </c>
      <c r="C29" s="4">
        <v>2</v>
      </c>
      <c r="D29" s="4" t="s">
        <v>19</v>
      </c>
      <c r="E29" s="4" t="s">
        <v>83</v>
      </c>
      <c r="F29" s="4" t="s">
        <v>21</v>
      </c>
      <c r="G29" s="4" t="s">
        <v>84</v>
      </c>
      <c r="H29" s="27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11">
        <v>29</v>
      </c>
      <c r="B30" s="4" t="s">
        <v>97</v>
      </c>
      <c r="C30" s="4">
        <v>2</v>
      </c>
      <c r="D30" s="4" t="s">
        <v>19</v>
      </c>
      <c r="E30" s="4" t="s">
        <v>83</v>
      </c>
      <c r="F30" s="4" t="s">
        <v>21</v>
      </c>
      <c r="G30" s="4" t="s">
        <v>84</v>
      </c>
      <c r="H30" s="16"/>
      <c r="I30" s="20"/>
      <c r="J30" s="11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11">
        <v>30</v>
      </c>
      <c r="B31" s="4" t="s">
        <v>98</v>
      </c>
      <c r="C31" s="4">
        <v>2</v>
      </c>
      <c r="D31" s="4" t="s">
        <v>19</v>
      </c>
      <c r="E31" s="4" t="s">
        <v>83</v>
      </c>
      <c r="F31" s="4" t="s">
        <v>21</v>
      </c>
      <c r="G31" s="4" t="s">
        <v>84</v>
      </c>
      <c r="H31" s="27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11">
        <v>31</v>
      </c>
      <c r="B32" s="4" t="s">
        <v>99</v>
      </c>
      <c r="C32" s="4">
        <v>2</v>
      </c>
      <c r="D32" s="4" t="s">
        <v>19</v>
      </c>
      <c r="E32" s="4" t="s">
        <v>83</v>
      </c>
      <c r="F32" s="4" t="s">
        <v>21</v>
      </c>
      <c r="G32" s="4" t="s">
        <v>84</v>
      </c>
      <c r="H32" s="27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11">
        <v>32</v>
      </c>
      <c r="B33" s="4" t="s">
        <v>100</v>
      </c>
      <c r="C33" s="4">
        <v>3</v>
      </c>
      <c r="D33" s="4" t="s">
        <v>19</v>
      </c>
      <c r="E33" s="4" t="s">
        <v>83</v>
      </c>
      <c r="F33" s="4" t="s">
        <v>21</v>
      </c>
      <c r="G33" s="4" t="s">
        <v>84</v>
      </c>
      <c r="H33" s="27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11">
        <v>33</v>
      </c>
      <c r="B34" s="4" t="s">
        <v>101</v>
      </c>
      <c r="C34" s="4">
        <v>3</v>
      </c>
      <c r="D34" s="4" t="s">
        <v>19</v>
      </c>
      <c r="E34" s="4" t="s">
        <v>83</v>
      </c>
      <c r="F34" s="4" t="s">
        <v>21</v>
      </c>
      <c r="G34" s="4" t="s">
        <v>84</v>
      </c>
      <c r="H34" s="27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11">
        <v>34</v>
      </c>
      <c r="B35" s="4" t="s">
        <v>102</v>
      </c>
      <c r="C35" s="4">
        <v>3</v>
      </c>
      <c r="D35" s="4" t="s">
        <v>19</v>
      </c>
      <c r="E35" s="4" t="s">
        <v>83</v>
      </c>
      <c r="F35" s="4" t="s">
        <v>21</v>
      </c>
      <c r="G35" s="4" t="s">
        <v>84</v>
      </c>
      <c r="H35" s="27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11">
        <v>35</v>
      </c>
      <c r="B36" s="4" t="s">
        <v>103</v>
      </c>
      <c r="C36" s="4">
        <v>3</v>
      </c>
      <c r="D36" s="4" t="s">
        <v>19</v>
      </c>
      <c r="E36" s="4" t="s">
        <v>83</v>
      </c>
      <c r="F36" s="4" t="s">
        <v>21</v>
      </c>
      <c r="G36" s="4" t="s">
        <v>84</v>
      </c>
      <c r="H36" s="27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11">
        <v>36</v>
      </c>
      <c r="B37" s="4" t="s">
        <v>104</v>
      </c>
      <c r="C37" s="4">
        <v>3</v>
      </c>
      <c r="D37" s="4" t="s">
        <v>19</v>
      </c>
      <c r="E37" s="4" t="s">
        <v>83</v>
      </c>
      <c r="F37" s="4" t="s">
        <v>21</v>
      </c>
      <c r="G37" s="4" t="s">
        <v>84</v>
      </c>
      <c r="H37" s="27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11">
        <v>37</v>
      </c>
      <c r="B38" s="4" t="s">
        <v>105</v>
      </c>
      <c r="C38" s="4">
        <v>3</v>
      </c>
      <c r="D38" s="4" t="s">
        <v>19</v>
      </c>
      <c r="E38" s="4" t="s">
        <v>83</v>
      </c>
      <c r="F38" s="4" t="s">
        <v>21</v>
      </c>
      <c r="G38" s="4" t="s">
        <v>84</v>
      </c>
      <c r="H38" s="27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11">
        <v>38</v>
      </c>
      <c r="B39" s="4" t="s">
        <v>106</v>
      </c>
      <c r="C39" s="4">
        <v>3</v>
      </c>
      <c r="D39" s="4" t="s">
        <v>19</v>
      </c>
      <c r="E39" s="4" t="s">
        <v>83</v>
      </c>
      <c r="F39" s="4" t="s">
        <v>21</v>
      </c>
      <c r="G39" s="4" t="s">
        <v>84</v>
      </c>
      <c r="H39" s="27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11">
        <v>39</v>
      </c>
      <c r="B40" s="4" t="s">
        <v>107</v>
      </c>
      <c r="C40" s="4">
        <v>4</v>
      </c>
      <c r="D40" s="4" t="s">
        <v>19</v>
      </c>
      <c r="E40" s="4" t="s">
        <v>83</v>
      </c>
      <c r="F40" s="4" t="s">
        <v>21</v>
      </c>
      <c r="G40" s="4" t="s">
        <v>84</v>
      </c>
      <c r="H40" s="27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11">
        <v>40</v>
      </c>
      <c r="B41" s="4" t="s">
        <v>108</v>
      </c>
      <c r="C41" s="4">
        <v>4</v>
      </c>
      <c r="D41" s="4" t="s">
        <v>19</v>
      </c>
      <c r="E41" s="4" t="s">
        <v>83</v>
      </c>
      <c r="F41" s="4" t="s">
        <v>21</v>
      </c>
      <c r="G41" s="4" t="s">
        <v>84</v>
      </c>
      <c r="H41" s="27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11">
        <v>41</v>
      </c>
      <c r="B42" s="4" t="s">
        <v>109</v>
      </c>
      <c r="C42" s="4">
        <v>4</v>
      </c>
      <c r="D42" s="4" t="s">
        <v>19</v>
      </c>
      <c r="E42" s="4" t="s">
        <v>83</v>
      </c>
      <c r="F42" s="4" t="s">
        <v>21</v>
      </c>
      <c r="G42" s="4" t="s">
        <v>84</v>
      </c>
      <c r="H42" s="27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11">
        <v>42</v>
      </c>
      <c r="B43" s="4" t="s">
        <v>110</v>
      </c>
      <c r="C43" s="4">
        <v>4</v>
      </c>
      <c r="D43" s="4" t="s">
        <v>19</v>
      </c>
      <c r="E43" s="4" t="s">
        <v>83</v>
      </c>
      <c r="F43" s="4" t="s">
        <v>21</v>
      </c>
      <c r="G43" s="4" t="s">
        <v>84</v>
      </c>
      <c r="H43" s="27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11">
        <v>43</v>
      </c>
      <c r="B44" s="4" t="s">
        <v>111</v>
      </c>
      <c r="C44" s="4">
        <v>4</v>
      </c>
      <c r="D44" s="4" t="s">
        <v>19</v>
      </c>
      <c r="E44" s="4" t="s">
        <v>83</v>
      </c>
      <c r="F44" s="4" t="s">
        <v>21</v>
      </c>
      <c r="G44" s="4" t="s">
        <v>84</v>
      </c>
      <c r="H44" s="27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11">
        <v>44</v>
      </c>
      <c r="B45" s="4" t="s">
        <v>112</v>
      </c>
      <c r="C45" s="4">
        <v>4</v>
      </c>
      <c r="D45" s="4" t="s">
        <v>19</v>
      </c>
      <c r="E45" s="4" t="s">
        <v>83</v>
      </c>
      <c r="F45" s="4" t="s">
        <v>21</v>
      </c>
      <c r="G45" s="4" t="s">
        <v>84</v>
      </c>
      <c r="H45" s="27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11">
        <v>45</v>
      </c>
      <c r="B46" s="4" t="s">
        <v>113</v>
      </c>
      <c r="C46" s="4">
        <v>4</v>
      </c>
      <c r="D46" s="4" t="s">
        <v>19</v>
      </c>
      <c r="E46" s="4" t="s">
        <v>83</v>
      </c>
      <c r="F46" s="4" t="s">
        <v>21</v>
      </c>
      <c r="G46" s="4" t="s">
        <v>84</v>
      </c>
      <c r="H46" s="27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11">
        <v>46</v>
      </c>
      <c r="B47" s="4" t="s">
        <v>114</v>
      </c>
      <c r="C47" s="4">
        <v>4</v>
      </c>
      <c r="D47" s="4" t="s">
        <v>19</v>
      </c>
      <c r="E47" s="4" t="s">
        <v>83</v>
      </c>
      <c r="F47" s="4" t="s">
        <v>21</v>
      </c>
      <c r="G47" s="4" t="s">
        <v>84</v>
      </c>
      <c r="H47" s="27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>
      <c r="A48" s="11">
        <v>47</v>
      </c>
      <c r="B48" s="4" t="s">
        <v>115</v>
      </c>
      <c r="C48" s="4">
        <v>5</v>
      </c>
      <c r="D48" s="4" t="s">
        <v>19</v>
      </c>
      <c r="E48" s="4" t="s">
        <v>20</v>
      </c>
      <c r="F48" s="4" t="s">
        <v>116</v>
      </c>
      <c r="G48" s="4" t="s">
        <v>117</v>
      </c>
      <c r="H48" s="27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>
      <c r="A49" s="11">
        <v>48</v>
      </c>
      <c r="B49" s="4" t="s">
        <v>118</v>
      </c>
      <c r="C49" s="4">
        <v>5</v>
      </c>
      <c r="D49" s="4" t="s">
        <v>19</v>
      </c>
      <c r="E49" s="4" t="s">
        <v>20</v>
      </c>
      <c r="F49" s="4" t="s">
        <v>116</v>
      </c>
      <c r="G49" s="4" t="s">
        <v>117</v>
      </c>
      <c r="H49" s="27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11">
        <v>49</v>
      </c>
      <c r="B50" s="4" t="s">
        <v>119</v>
      </c>
      <c r="C50" s="4">
        <v>5</v>
      </c>
      <c r="D50" s="4" t="s">
        <v>19</v>
      </c>
      <c r="E50" s="4" t="s">
        <v>20</v>
      </c>
      <c r="F50" s="4" t="s">
        <v>116</v>
      </c>
      <c r="G50" s="4" t="s">
        <v>117</v>
      </c>
      <c r="H50" s="27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11">
        <v>50</v>
      </c>
      <c r="B51" s="4" t="s">
        <v>120</v>
      </c>
      <c r="C51" s="4">
        <v>5</v>
      </c>
      <c r="D51" s="4" t="s">
        <v>19</v>
      </c>
      <c r="E51" s="4" t="s">
        <v>20</v>
      </c>
      <c r="F51" s="4" t="s">
        <v>116</v>
      </c>
      <c r="G51" s="4" t="s">
        <v>117</v>
      </c>
      <c r="H51" s="27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11">
        <v>51</v>
      </c>
      <c r="B52" s="4" t="s">
        <v>121</v>
      </c>
      <c r="C52" s="4">
        <v>5</v>
      </c>
      <c r="D52" s="4" t="s">
        <v>19</v>
      </c>
      <c r="E52" s="4" t="s">
        <v>20</v>
      </c>
      <c r="F52" s="4" t="s">
        <v>116</v>
      </c>
      <c r="G52" s="4" t="s">
        <v>117</v>
      </c>
      <c r="H52" s="27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11">
        <v>52</v>
      </c>
      <c r="B53" s="4" t="s">
        <v>122</v>
      </c>
      <c r="C53" s="4">
        <v>5</v>
      </c>
      <c r="D53" s="4" t="s">
        <v>19</v>
      </c>
      <c r="E53" s="4" t="s">
        <v>20</v>
      </c>
      <c r="F53" s="4" t="s">
        <v>116</v>
      </c>
      <c r="G53" s="4" t="s">
        <v>117</v>
      </c>
      <c r="H53" s="27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11">
        <v>53</v>
      </c>
      <c r="B54" s="4" t="s">
        <v>123</v>
      </c>
      <c r="C54" s="4">
        <v>5</v>
      </c>
      <c r="D54" s="4" t="s">
        <v>19</v>
      </c>
      <c r="E54" s="4" t="s">
        <v>20</v>
      </c>
      <c r="F54" s="4" t="s">
        <v>116</v>
      </c>
      <c r="G54" s="4" t="s">
        <v>117</v>
      </c>
      <c r="H54" s="27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11">
        <v>54</v>
      </c>
      <c r="B55" s="4" t="s">
        <v>124</v>
      </c>
      <c r="C55" s="4">
        <v>5</v>
      </c>
      <c r="D55" s="4" t="s">
        <v>19</v>
      </c>
      <c r="E55" s="4" t="s">
        <v>20</v>
      </c>
      <c r="F55" s="4" t="s">
        <v>116</v>
      </c>
      <c r="G55" s="4" t="s">
        <v>117</v>
      </c>
      <c r="H55" s="27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11">
        <v>55</v>
      </c>
      <c r="B56" s="4" t="s">
        <v>125</v>
      </c>
      <c r="C56" s="4">
        <v>5</v>
      </c>
      <c r="D56" s="4" t="s">
        <v>19</v>
      </c>
      <c r="E56" s="4" t="s">
        <v>20</v>
      </c>
      <c r="F56" s="4" t="s">
        <v>116</v>
      </c>
      <c r="G56" s="4" t="s">
        <v>117</v>
      </c>
      <c r="H56" s="27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11">
        <v>56</v>
      </c>
      <c r="B57" s="4" t="s">
        <v>126</v>
      </c>
      <c r="C57" s="4">
        <v>5</v>
      </c>
      <c r="D57" s="4" t="s">
        <v>19</v>
      </c>
      <c r="E57" s="4" t="s">
        <v>20</v>
      </c>
      <c r="F57" s="4" t="s">
        <v>116</v>
      </c>
      <c r="G57" s="4" t="s">
        <v>117</v>
      </c>
      <c r="H57" s="27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11">
        <v>57</v>
      </c>
      <c r="B58" s="4" t="s">
        <v>127</v>
      </c>
      <c r="C58" s="4">
        <v>5</v>
      </c>
      <c r="D58" s="4" t="s">
        <v>19</v>
      </c>
      <c r="E58" s="4" t="s">
        <v>20</v>
      </c>
      <c r="F58" s="4" t="s">
        <v>116</v>
      </c>
      <c r="G58" s="4" t="s">
        <v>117</v>
      </c>
      <c r="H58" s="27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>
      <c r="A59" s="11">
        <v>58</v>
      </c>
      <c r="B59" s="4" t="s">
        <v>128</v>
      </c>
      <c r="C59" s="4">
        <v>6</v>
      </c>
      <c r="D59" s="4" t="s">
        <v>19</v>
      </c>
      <c r="E59" s="4" t="s">
        <v>20</v>
      </c>
      <c r="F59" s="4" t="s">
        <v>116</v>
      </c>
      <c r="G59" s="4" t="s">
        <v>117</v>
      </c>
      <c r="H59" s="27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11">
        <v>59</v>
      </c>
      <c r="B60" s="4" t="s">
        <v>129</v>
      </c>
      <c r="C60" s="4">
        <v>6</v>
      </c>
      <c r="D60" s="4" t="s">
        <v>19</v>
      </c>
      <c r="E60" s="4" t="s">
        <v>20</v>
      </c>
      <c r="F60" s="4" t="s">
        <v>116</v>
      </c>
      <c r="G60" s="4" t="s">
        <v>117</v>
      </c>
      <c r="H60" s="27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11">
        <v>60</v>
      </c>
      <c r="B61" s="4" t="s">
        <v>130</v>
      </c>
      <c r="C61" s="4">
        <v>6</v>
      </c>
      <c r="D61" s="4" t="s">
        <v>19</v>
      </c>
      <c r="E61" s="4" t="s">
        <v>20</v>
      </c>
      <c r="F61" s="4" t="s">
        <v>116</v>
      </c>
      <c r="G61" s="4" t="s">
        <v>117</v>
      </c>
      <c r="H61" s="27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11">
        <v>61</v>
      </c>
      <c r="B62" s="4" t="s">
        <v>131</v>
      </c>
      <c r="C62" s="4">
        <v>6</v>
      </c>
      <c r="D62" s="4" t="s">
        <v>19</v>
      </c>
      <c r="E62" s="4" t="s">
        <v>20</v>
      </c>
      <c r="F62" s="4" t="s">
        <v>116</v>
      </c>
      <c r="G62" s="4" t="s">
        <v>117</v>
      </c>
      <c r="H62" s="27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11">
        <v>62</v>
      </c>
      <c r="B63" s="4" t="s">
        <v>132</v>
      </c>
      <c r="C63" s="4">
        <v>6</v>
      </c>
      <c r="D63" s="4" t="s">
        <v>19</v>
      </c>
      <c r="E63" s="4" t="s">
        <v>20</v>
      </c>
      <c r="F63" s="4" t="s">
        <v>116</v>
      </c>
      <c r="G63" s="4" t="s">
        <v>117</v>
      </c>
      <c r="H63" s="27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11">
        <v>63</v>
      </c>
      <c r="B64" s="4" t="s">
        <v>133</v>
      </c>
      <c r="C64" s="4">
        <v>6</v>
      </c>
      <c r="D64" s="4" t="s">
        <v>19</v>
      </c>
      <c r="E64" s="4" t="s">
        <v>20</v>
      </c>
      <c r="F64" s="4" t="s">
        <v>116</v>
      </c>
      <c r="G64" s="4" t="s">
        <v>117</v>
      </c>
      <c r="H64" s="27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11">
        <v>64</v>
      </c>
      <c r="B65" s="4" t="s">
        <v>134</v>
      </c>
      <c r="C65" s="4">
        <v>6</v>
      </c>
      <c r="D65" s="4" t="s">
        <v>19</v>
      </c>
      <c r="E65" s="4" t="s">
        <v>20</v>
      </c>
      <c r="F65" s="4" t="s">
        <v>116</v>
      </c>
      <c r="G65" s="4" t="s">
        <v>117</v>
      </c>
      <c r="H65" s="27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11">
        <v>65</v>
      </c>
      <c r="B66" s="4" t="s">
        <v>135</v>
      </c>
      <c r="C66" s="4">
        <v>5</v>
      </c>
      <c r="D66" s="4" t="s">
        <v>19</v>
      </c>
      <c r="E66" s="4" t="s">
        <v>83</v>
      </c>
      <c r="F66" s="4" t="s">
        <v>116</v>
      </c>
      <c r="G66" s="4" t="s">
        <v>136</v>
      </c>
      <c r="H66" s="27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11">
        <v>66</v>
      </c>
      <c r="B67" s="4" t="s">
        <v>137</v>
      </c>
      <c r="C67" s="4">
        <v>5</v>
      </c>
      <c r="D67" s="4" t="s">
        <v>19</v>
      </c>
      <c r="E67" s="4" t="s">
        <v>83</v>
      </c>
      <c r="F67" s="4" t="s">
        <v>116</v>
      </c>
      <c r="G67" s="4" t="s">
        <v>136</v>
      </c>
      <c r="H67" s="27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11">
        <v>67</v>
      </c>
      <c r="B68" s="4" t="s">
        <v>138</v>
      </c>
      <c r="C68" s="4">
        <v>5</v>
      </c>
      <c r="D68" s="4" t="s">
        <v>19</v>
      </c>
      <c r="E68" s="4" t="s">
        <v>83</v>
      </c>
      <c r="F68" s="4" t="s">
        <v>116</v>
      </c>
      <c r="G68" s="4" t="s">
        <v>136</v>
      </c>
      <c r="H68" s="27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11">
        <v>68</v>
      </c>
      <c r="B69" s="4" t="s">
        <v>139</v>
      </c>
      <c r="C69" s="4">
        <v>5</v>
      </c>
      <c r="D69" s="4" t="s">
        <v>19</v>
      </c>
      <c r="E69" s="4" t="s">
        <v>83</v>
      </c>
      <c r="F69" s="4" t="s">
        <v>116</v>
      </c>
      <c r="G69" s="4" t="s">
        <v>136</v>
      </c>
      <c r="H69" s="27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11">
        <v>69</v>
      </c>
      <c r="B70" s="4" t="s">
        <v>140</v>
      </c>
      <c r="C70" s="4">
        <v>5</v>
      </c>
      <c r="D70" s="4" t="s">
        <v>19</v>
      </c>
      <c r="E70" s="4" t="s">
        <v>83</v>
      </c>
      <c r="F70" s="4" t="s">
        <v>116</v>
      </c>
      <c r="G70" s="4" t="s">
        <v>136</v>
      </c>
      <c r="H70" s="27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11">
        <v>70</v>
      </c>
      <c r="B71" s="4" t="s">
        <v>141</v>
      </c>
      <c r="C71" s="4">
        <v>5</v>
      </c>
      <c r="D71" s="4" t="s">
        <v>19</v>
      </c>
      <c r="E71" s="4" t="s">
        <v>83</v>
      </c>
      <c r="F71" s="4" t="s">
        <v>116</v>
      </c>
      <c r="G71" s="4" t="s">
        <v>136</v>
      </c>
      <c r="H71" s="27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11">
        <v>71</v>
      </c>
      <c r="B72" s="4" t="s">
        <v>142</v>
      </c>
      <c r="C72" s="4">
        <v>6</v>
      </c>
      <c r="D72" s="4" t="s">
        <v>19</v>
      </c>
      <c r="E72" s="4" t="s">
        <v>83</v>
      </c>
      <c r="F72" s="4" t="s">
        <v>116</v>
      </c>
      <c r="G72" s="4" t="s">
        <v>136</v>
      </c>
      <c r="H72" s="27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>
      <c r="A73" s="11">
        <v>72</v>
      </c>
      <c r="B73" s="4" t="s">
        <v>143</v>
      </c>
      <c r="C73" s="4">
        <v>6</v>
      </c>
      <c r="D73" s="4" t="s">
        <v>19</v>
      </c>
      <c r="E73" s="4" t="s">
        <v>83</v>
      </c>
      <c r="F73" s="4" t="s">
        <v>116</v>
      </c>
      <c r="G73" s="4" t="s">
        <v>136</v>
      </c>
      <c r="H73" s="27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11">
        <v>73</v>
      </c>
      <c r="B74" s="4" t="s">
        <v>144</v>
      </c>
      <c r="C74" s="4">
        <v>6</v>
      </c>
      <c r="D74" s="4" t="s">
        <v>19</v>
      </c>
      <c r="E74" s="4" t="s">
        <v>83</v>
      </c>
      <c r="F74" s="4" t="s">
        <v>116</v>
      </c>
      <c r="G74" s="4" t="s">
        <v>136</v>
      </c>
      <c r="H74" s="27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11">
        <v>74</v>
      </c>
      <c r="B75" s="4" t="s">
        <v>145</v>
      </c>
      <c r="C75" s="4">
        <v>6</v>
      </c>
      <c r="D75" s="4" t="s">
        <v>19</v>
      </c>
      <c r="E75" s="4" t="s">
        <v>83</v>
      </c>
      <c r="F75" s="4" t="s">
        <v>116</v>
      </c>
      <c r="G75" s="4" t="s">
        <v>136</v>
      </c>
      <c r="H75" s="27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>
      <c r="A76" s="11">
        <v>75</v>
      </c>
      <c r="B76" s="4" t="s">
        <v>146</v>
      </c>
      <c r="C76" s="4">
        <v>6</v>
      </c>
      <c r="D76" s="4" t="s">
        <v>19</v>
      </c>
      <c r="E76" s="4" t="s">
        <v>83</v>
      </c>
      <c r="F76" s="4" t="s">
        <v>116</v>
      </c>
      <c r="G76" s="4" t="s">
        <v>136</v>
      </c>
      <c r="H76" s="27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11">
        <v>76</v>
      </c>
      <c r="B77" s="4" t="s">
        <v>147</v>
      </c>
      <c r="C77" s="4">
        <v>6</v>
      </c>
      <c r="D77" s="4" t="s">
        <v>19</v>
      </c>
      <c r="E77" s="4" t="s">
        <v>83</v>
      </c>
      <c r="F77" s="4" t="s">
        <v>116</v>
      </c>
      <c r="G77" s="4" t="s">
        <v>136</v>
      </c>
      <c r="H77" s="27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11">
        <v>77</v>
      </c>
      <c r="B78" s="4" t="s">
        <v>148</v>
      </c>
      <c r="C78" s="4">
        <v>6</v>
      </c>
      <c r="D78" s="4" t="s">
        <v>19</v>
      </c>
      <c r="E78" s="4" t="s">
        <v>83</v>
      </c>
      <c r="F78" s="4" t="s">
        <v>116</v>
      </c>
      <c r="G78" s="4" t="s">
        <v>136</v>
      </c>
      <c r="H78" s="27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11">
        <v>78</v>
      </c>
      <c r="B79" s="4" t="s">
        <v>149</v>
      </c>
      <c r="C79" s="4">
        <v>7</v>
      </c>
      <c r="D79" s="4" t="s">
        <v>19</v>
      </c>
      <c r="E79" s="4" t="s">
        <v>20</v>
      </c>
      <c r="F79" s="4" t="s">
        <v>150</v>
      </c>
      <c r="G79" s="4" t="s">
        <v>151</v>
      </c>
      <c r="H79" s="27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11">
        <v>79</v>
      </c>
      <c r="B80" s="4" t="s">
        <v>152</v>
      </c>
      <c r="C80" s="4">
        <v>7</v>
      </c>
      <c r="D80" s="4" t="s">
        <v>19</v>
      </c>
      <c r="E80" s="4" t="s">
        <v>20</v>
      </c>
      <c r="F80" s="4" t="s">
        <v>150</v>
      </c>
      <c r="G80" s="4" t="s">
        <v>151</v>
      </c>
      <c r="H80" s="27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11">
        <v>80</v>
      </c>
      <c r="B81" s="4" t="s">
        <v>153</v>
      </c>
      <c r="C81" s="4">
        <v>7</v>
      </c>
      <c r="D81" s="4" t="s">
        <v>19</v>
      </c>
      <c r="E81" s="4" t="s">
        <v>20</v>
      </c>
      <c r="F81" s="4" t="s">
        <v>150</v>
      </c>
      <c r="G81" s="4" t="s">
        <v>151</v>
      </c>
      <c r="H81" s="27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>
      <c r="A82" s="11">
        <v>81</v>
      </c>
      <c r="B82" s="4" t="s">
        <v>154</v>
      </c>
      <c r="C82" s="4">
        <v>7</v>
      </c>
      <c r="D82" s="4" t="s">
        <v>19</v>
      </c>
      <c r="E82" s="4" t="s">
        <v>20</v>
      </c>
      <c r="F82" s="4" t="s">
        <v>150</v>
      </c>
      <c r="G82" s="4" t="s">
        <v>151</v>
      </c>
      <c r="H82" s="27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11">
        <v>82</v>
      </c>
      <c r="B83" s="4" t="s">
        <v>155</v>
      </c>
      <c r="C83" s="4">
        <v>7</v>
      </c>
      <c r="D83" s="4" t="s">
        <v>19</v>
      </c>
      <c r="E83" s="4" t="s">
        <v>20</v>
      </c>
      <c r="F83" s="4" t="s">
        <v>150</v>
      </c>
      <c r="G83" s="4" t="s">
        <v>151</v>
      </c>
      <c r="H83" s="27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11">
        <v>83</v>
      </c>
      <c r="B84" s="4" t="s">
        <v>156</v>
      </c>
      <c r="C84" s="4">
        <v>7</v>
      </c>
      <c r="D84" s="4" t="s">
        <v>19</v>
      </c>
      <c r="E84" s="4" t="s">
        <v>20</v>
      </c>
      <c r="F84" s="4" t="s">
        <v>150</v>
      </c>
      <c r="G84" s="4" t="s">
        <v>151</v>
      </c>
      <c r="H84" s="27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11">
        <v>84</v>
      </c>
      <c r="B85" s="4" t="s">
        <v>157</v>
      </c>
      <c r="C85" s="4">
        <v>8</v>
      </c>
      <c r="D85" s="4" t="s">
        <v>19</v>
      </c>
      <c r="E85" s="4" t="s">
        <v>20</v>
      </c>
      <c r="F85" s="4" t="s">
        <v>150</v>
      </c>
      <c r="G85" s="4" t="s">
        <v>151</v>
      </c>
      <c r="H85" s="27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11">
        <v>85</v>
      </c>
      <c r="B86" s="4" t="s">
        <v>158</v>
      </c>
      <c r="C86" s="4">
        <v>8</v>
      </c>
      <c r="D86" s="4" t="s">
        <v>19</v>
      </c>
      <c r="E86" s="4" t="s">
        <v>20</v>
      </c>
      <c r="F86" s="4" t="s">
        <v>150</v>
      </c>
      <c r="G86" s="4" t="s">
        <v>151</v>
      </c>
      <c r="H86" s="27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11">
        <v>86</v>
      </c>
      <c r="B87" s="4" t="s">
        <v>159</v>
      </c>
      <c r="C87" s="4">
        <v>8</v>
      </c>
      <c r="D87" s="4" t="s">
        <v>19</v>
      </c>
      <c r="E87" s="4" t="s">
        <v>20</v>
      </c>
      <c r="F87" s="4" t="s">
        <v>150</v>
      </c>
      <c r="G87" s="4" t="s">
        <v>151</v>
      </c>
      <c r="H87" s="27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11">
        <v>87</v>
      </c>
      <c r="B88" s="4" t="s">
        <v>160</v>
      </c>
      <c r="C88" s="4">
        <v>8</v>
      </c>
      <c r="D88" s="4" t="s">
        <v>19</v>
      </c>
      <c r="E88" s="4" t="s">
        <v>20</v>
      </c>
      <c r="F88" s="4" t="s">
        <v>150</v>
      </c>
      <c r="G88" s="4" t="s">
        <v>151</v>
      </c>
      <c r="H88" s="27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11">
        <v>88</v>
      </c>
      <c r="B89" s="4" t="s">
        <v>161</v>
      </c>
      <c r="C89" s="4">
        <v>8</v>
      </c>
      <c r="D89" s="4" t="s">
        <v>19</v>
      </c>
      <c r="E89" s="4" t="s">
        <v>20</v>
      </c>
      <c r="F89" s="4" t="s">
        <v>150</v>
      </c>
      <c r="G89" s="4" t="s">
        <v>151</v>
      </c>
      <c r="H89" s="27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11">
        <v>89</v>
      </c>
      <c r="B90" s="4" t="s">
        <v>162</v>
      </c>
      <c r="C90" s="4">
        <v>7</v>
      </c>
      <c r="D90" s="4" t="s">
        <v>19</v>
      </c>
      <c r="E90" s="4" t="s">
        <v>83</v>
      </c>
      <c r="F90" s="4" t="s">
        <v>150</v>
      </c>
      <c r="G90" s="4" t="s">
        <v>163</v>
      </c>
      <c r="H90" s="27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11">
        <v>90</v>
      </c>
      <c r="B91" s="4" t="s">
        <v>164</v>
      </c>
      <c r="C91" s="4">
        <v>7</v>
      </c>
      <c r="D91" s="4" t="s">
        <v>19</v>
      </c>
      <c r="E91" s="4" t="s">
        <v>83</v>
      </c>
      <c r="F91" s="4" t="s">
        <v>150</v>
      </c>
      <c r="G91" s="4" t="s">
        <v>163</v>
      </c>
      <c r="H91" s="27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11">
        <v>91</v>
      </c>
      <c r="B92" s="4" t="s">
        <v>165</v>
      </c>
      <c r="C92" s="4">
        <v>8</v>
      </c>
      <c r="D92" s="4" t="s">
        <v>19</v>
      </c>
      <c r="E92" s="4" t="s">
        <v>83</v>
      </c>
      <c r="F92" s="4" t="s">
        <v>150</v>
      </c>
      <c r="G92" s="4" t="s">
        <v>163</v>
      </c>
      <c r="H92" s="27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11">
        <v>92</v>
      </c>
      <c r="B93" s="4" t="s">
        <v>166</v>
      </c>
      <c r="C93" s="4">
        <v>8</v>
      </c>
      <c r="D93" s="4" t="s">
        <v>19</v>
      </c>
      <c r="E93" s="4" t="s">
        <v>83</v>
      </c>
      <c r="F93" s="4" t="s">
        <v>150</v>
      </c>
      <c r="G93" s="4" t="s">
        <v>163</v>
      </c>
      <c r="H93" s="27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11">
        <v>93</v>
      </c>
      <c r="B94" s="4" t="s">
        <v>167</v>
      </c>
      <c r="C94" s="4">
        <v>8</v>
      </c>
      <c r="D94" s="4" t="s">
        <v>19</v>
      </c>
      <c r="E94" s="4" t="s">
        <v>83</v>
      </c>
      <c r="F94" s="4" t="s">
        <v>150</v>
      </c>
      <c r="G94" s="4" t="s">
        <v>163</v>
      </c>
      <c r="H94" s="27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11">
        <v>100</v>
      </c>
      <c r="B95" s="4" t="s">
        <v>168</v>
      </c>
      <c r="C95" s="4">
        <v>2</v>
      </c>
      <c r="D95" s="4" t="s">
        <v>41</v>
      </c>
      <c r="E95" s="4" t="s">
        <v>20</v>
      </c>
      <c r="F95" s="4" t="s">
        <v>21</v>
      </c>
      <c r="G95" s="4" t="s">
        <v>22</v>
      </c>
      <c r="H95" s="27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11">
        <v>101</v>
      </c>
      <c r="B96" s="4" t="s">
        <v>169</v>
      </c>
      <c r="C96" s="4">
        <v>2</v>
      </c>
      <c r="D96" s="4" t="s">
        <v>41</v>
      </c>
      <c r="E96" s="4" t="s">
        <v>20</v>
      </c>
      <c r="F96" s="4" t="s">
        <v>21</v>
      </c>
      <c r="G96" s="4" t="s">
        <v>22</v>
      </c>
      <c r="H96" s="27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11">
        <v>102</v>
      </c>
      <c r="B97" s="4" t="s">
        <v>170</v>
      </c>
      <c r="C97" s="4">
        <v>2</v>
      </c>
      <c r="D97" s="4" t="s">
        <v>41</v>
      </c>
      <c r="E97" s="4" t="s">
        <v>20</v>
      </c>
      <c r="F97" s="4" t="s">
        <v>21</v>
      </c>
      <c r="G97" s="4" t="s">
        <v>22</v>
      </c>
      <c r="H97" s="27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11">
        <v>103</v>
      </c>
      <c r="B98" s="4" t="s">
        <v>171</v>
      </c>
      <c r="C98" s="4">
        <v>2</v>
      </c>
      <c r="D98" s="4" t="s">
        <v>41</v>
      </c>
      <c r="E98" s="4" t="s">
        <v>20</v>
      </c>
      <c r="F98" s="4" t="s">
        <v>21</v>
      </c>
      <c r="G98" s="4" t="s">
        <v>22</v>
      </c>
      <c r="H98" s="27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11">
        <v>104</v>
      </c>
      <c r="B99" s="4" t="s">
        <v>172</v>
      </c>
      <c r="C99" s="4">
        <v>3</v>
      </c>
      <c r="D99" s="4" t="s">
        <v>41</v>
      </c>
      <c r="E99" s="4" t="s">
        <v>20</v>
      </c>
      <c r="F99" s="4" t="s">
        <v>21</v>
      </c>
      <c r="G99" s="4" t="s">
        <v>22</v>
      </c>
      <c r="H99" s="27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11">
        <v>105</v>
      </c>
      <c r="B100" s="4" t="s">
        <v>173</v>
      </c>
      <c r="C100" s="4">
        <v>3</v>
      </c>
      <c r="D100" s="4" t="s">
        <v>41</v>
      </c>
      <c r="E100" s="4" t="s">
        <v>20</v>
      </c>
      <c r="F100" s="4" t="s">
        <v>21</v>
      </c>
      <c r="G100" s="4" t="s">
        <v>22</v>
      </c>
      <c r="H100" s="27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11">
        <v>106</v>
      </c>
      <c r="B101" s="4" t="s">
        <v>174</v>
      </c>
      <c r="C101" s="4">
        <v>3</v>
      </c>
      <c r="D101" s="4" t="s">
        <v>41</v>
      </c>
      <c r="E101" s="4" t="s">
        <v>20</v>
      </c>
      <c r="F101" s="4" t="s">
        <v>21</v>
      </c>
      <c r="G101" s="4" t="s">
        <v>22</v>
      </c>
      <c r="H101" s="27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11">
        <v>107</v>
      </c>
      <c r="B102" s="4" t="s">
        <v>175</v>
      </c>
      <c r="C102" s="4">
        <v>4</v>
      </c>
      <c r="D102" s="4" t="s">
        <v>41</v>
      </c>
      <c r="E102" s="4" t="s">
        <v>20</v>
      </c>
      <c r="F102" s="4" t="s">
        <v>21</v>
      </c>
      <c r="G102" s="4" t="s">
        <v>22</v>
      </c>
      <c r="H102" s="27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11">
        <v>108</v>
      </c>
      <c r="B103" s="4" t="s">
        <v>176</v>
      </c>
      <c r="C103" s="4">
        <v>4</v>
      </c>
      <c r="D103" s="4" t="s">
        <v>41</v>
      </c>
      <c r="E103" s="4" t="s">
        <v>20</v>
      </c>
      <c r="F103" s="4" t="s">
        <v>21</v>
      </c>
      <c r="G103" s="4" t="s">
        <v>22</v>
      </c>
      <c r="H103" s="27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11">
        <v>109</v>
      </c>
      <c r="B104" s="4" t="s">
        <v>177</v>
      </c>
      <c r="C104" s="4">
        <v>4</v>
      </c>
      <c r="D104" s="4" t="s">
        <v>41</v>
      </c>
      <c r="E104" s="4" t="s">
        <v>20</v>
      </c>
      <c r="F104" s="4" t="s">
        <v>21</v>
      </c>
      <c r="G104" s="4" t="s">
        <v>22</v>
      </c>
      <c r="H104" s="27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11">
        <v>110</v>
      </c>
      <c r="B105" s="4" t="s">
        <v>178</v>
      </c>
      <c r="C105" s="4">
        <v>4</v>
      </c>
      <c r="D105" s="4" t="s">
        <v>41</v>
      </c>
      <c r="E105" s="4" t="s">
        <v>20</v>
      </c>
      <c r="F105" s="4" t="s">
        <v>21</v>
      </c>
      <c r="G105" s="4" t="s">
        <v>22</v>
      </c>
      <c r="H105" s="27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11">
        <v>111</v>
      </c>
      <c r="B106" s="4" t="s">
        <v>179</v>
      </c>
      <c r="C106" s="4">
        <v>4</v>
      </c>
      <c r="D106" s="4" t="s">
        <v>41</v>
      </c>
      <c r="E106" s="4" t="s">
        <v>20</v>
      </c>
      <c r="F106" s="4" t="s">
        <v>21</v>
      </c>
      <c r="G106" s="4" t="s">
        <v>22</v>
      </c>
      <c r="H106" s="27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11">
        <v>112</v>
      </c>
      <c r="B107" s="4" t="s">
        <v>180</v>
      </c>
      <c r="C107" s="4">
        <v>2</v>
      </c>
      <c r="D107" s="4" t="s">
        <v>41</v>
      </c>
      <c r="E107" s="4" t="s">
        <v>83</v>
      </c>
      <c r="F107" s="4" t="s">
        <v>21</v>
      </c>
      <c r="G107" s="4" t="s">
        <v>84</v>
      </c>
      <c r="H107" s="27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11">
        <v>113</v>
      </c>
      <c r="B108" s="4" t="s">
        <v>181</v>
      </c>
      <c r="C108" s="4">
        <v>3</v>
      </c>
      <c r="D108" s="4" t="s">
        <v>41</v>
      </c>
      <c r="E108" s="4" t="s">
        <v>83</v>
      </c>
      <c r="F108" s="4" t="s">
        <v>21</v>
      </c>
      <c r="G108" s="4" t="s">
        <v>84</v>
      </c>
      <c r="H108" s="27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11">
        <v>114</v>
      </c>
      <c r="B109" s="4" t="s">
        <v>182</v>
      </c>
      <c r="C109" s="4">
        <v>3</v>
      </c>
      <c r="D109" s="4" t="s">
        <v>41</v>
      </c>
      <c r="E109" s="4" t="s">
        <v>83</v>
      </c>
      <c r="F109" s="4" t="s">
        <v>21</v>
      </c>
      <c r="G109" s="4" t="s">
        <v>84</v>
      </c>
      <c r="H109" s="27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11">
        <v>115</v>
      </c>
      <c r="B110" s="4" t="s">
        <v>183</v>
      </c>
      <c r="C110" s="4">
        <v>3</v>
      </c>
      <c r="D110" s="4" t="s">
        <v>41</v>
      </c>
      <c r="E110" s="4" t="s">
        <v>83</v>
      </c>
      <c r="F110" s="4" t="s">
        <v>21</v>
      </c>
      <c r="G110" s="4" t="s">
        <v>84</v>
      </c>
      <c r="H110" s="27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11">
        <v>116</v>
      </c>
      <c r="B111" s="4" t="s">
        <v>184</v>
      </c>
      <c r="C111" s="4">
        <v>3</v>
      </c>
      <c r="D111" s="4" t="s">
        <v>41</v>
      </c>
      <c r="E111" s="4" t="s">
        <v>83</v>
      </c>
      <c r="F111" s="4" t="s">
        <v>21</v>
      </c>
      <c r="G111" s="4" t="s">
        <v>84</v>
      </c>
      <c r="H111" s="27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11">
        <v>117</v>
      </c>
      <c r="B112" s="4" t="s">
        <v>185</v>
      </c>
      <c r="C112" s="4">
        <v>4</v>
      </c>
      <c r="D112" s="4" t="s">
        <v>41</v>
      </c>
      <c r="E112" s="4" t="s">
        <v>83</v>
      </c>
      <c r="F112" s="4" t="s">
        <v>21</v>
      </c>
      <c r="G112" s="4" t="s">
        <v>84</v>
      </c>
      <c r="H112" s="27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11">
        <v>118</v>
      </c>
      <c r="B113" s="4" t="s">
        <v>186</v>
      </c>
      <c r="C113" s="4">
        <v>5</v>
      </c>
      <c r="D113" s="4" t="s">
        <v>41</v>
      </c>
      <c r="E113" s="4" t="s">
        <v>20</v>
      </c>
      <c r="F113" s="4" t="s">
        <v>116</v>
      </c>
      <c r="G113" s="4" t="s">
        <v>117</v>
      </c>
      <c r="H113" s="27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11">
        <v>119</v>
      </c>
      <c r="B114" s="4" t="s">
        <v>187</v>
      </c>
      <c r="C114" s="4">
        <v>5</v>
      </c>
      <c r="D114" s="4" t="s">
        <v>41</v>
      </c>
      <c r="E114" s="4" t="s">
        <v>20</v>
      </c>
      <c r="F114" s="4" t="s">
        <v>116</v>
      </c>
      <c r="G114" s="4" t="s">
        <v>117</v>
      </c>
      <c r="H114" s="27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11">
        <v>120</v>
      </c>
      <c r="B115" s="4" t="s">
        <v>188</v>
      </c>
      <c r="C115" s="4">
        <v>5</v>
      </c>
      <c r="D115" s="4" t="s">
        <v>41</v>
      </c>
      <c r="E115" s="4" t="s">
        <v>20</v>
      </c>
      <c r="F115" s="4" t="s">
        <v>116</v>
      </c>
      <c r="G115" s="4" t="s">
        <v>117</v>
      </c>
      <c r="H115" s="27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11">
        <v>121</v>
      </c>
      <c r="B116" s="4" t="s">
        <v>189</v>
      </c>
      <c r="C116" s="4">
        <v>6</v>
      </c>
      <c r="D116" s="4" t="s">
        <v>41</v>
      </c>
      <c r="E116" s="4" t="s">
        <v>20</v>
      </c>
      <c r="F116" s="4" t="s">
        <v>116</v>
      </c>
      <c r="G116" s="4" t="s">
        <v>117</v>
      </c>
      <c r="H116" s="27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11">
        <v>122</v>
      </c>
      <c r="B117" s="4" t="s">
        <v>190</v>
      </c>
      <c r="C117" s="4">
        <v>6</v>
      </c>
      <c r="D117" s="4" t="s">
        <v>41</v>
      </c>
      <c r="E117" s="4" t="s">
        <v>20</v>
      </c>
      <c r="F117" s="4" t="s">
        <v>116</v>
      </c>
      <c r="G117" s="4" t="s">
        <v>117</v>
      </c>
      <c r="H117" s="27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11">
        <v>123</v>
      </c>
      <c r="B118" s="4" t="s">
        <v>191</v>
      </c>
      <c r="C118" s="4">
        <v>6</v>
      </c>
      <c r="D118" s="4" t="s">
        <v>41</v>
      </c>
      <c r="E118" s="4" t="s">
        <v>20</v>
      </c>
      <c r="F118" s="4" t="s">
        <v>116</v>
      </c>
      <c r="G118" s="4" t="s">
        <v>117</v>
      </c>
      <c r="H118" s="27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11">
        <v>124</v>
      </c>
      <c r="B119" s="4" t="s">
        <v>192</v>
      </c>
      <c r="C119" s="4">
        <v>5</v>
      </c>
      <c r="D119" s="4" t="s">
        <v>41</v>
      </c>
      <c r="E119" s="4" t="s">
        <v>83</v>
      </c>
      <c r="F119" s="4" t="s">
        <v>116</v>
      </c>
      <c r="G119" s="4" t="s">
        <v>136</v>
      </c>
      <c r="H119" s="27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11">
        <v>125</v>
      </c>
      <c r="B120" s="4" t="s">
        <v>193</v>
      </c>
      <c r="C120" s="4">
        <v>5</v>
      </c>
      <c r="D120" s="4" t="s">
        <v>41</v>
      </c>
      <c r="E120" s="4" t="s">
        <v>83</v>
      </c>
      <c r="F120" s="4" t="s">
        <v>116</v>
      </c>
      <c r="G120" s="4" t="s">
        <v>136</v>
      </c>
      <c r="H120" s="27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11">
        <v>126</v>
      </c>
      <c r="B121" s="4" t="s">
        <v>194</v>
      </c>
      <c r="C121" s="4">
        <v>6</v>
      </c>
      <c r="D121" s="4" t="s">
        <v>41</v>
      </c>
      <c r="E121" s="4" t="s">
        <v>83</v>
      </c>
      <c r="F121" s="4" t="s">
        <v>116</v>
      </c>
      <c r="G121" s="4" t="s">
        <v>136</v>
      </c>
      <c r="H121" s="27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11">
        <v>127</v>
      </c>
      <c r="B122" s="4" t="s">
        <v>195</v>
      </c>
      <c r="C122" s="4">
        <v>6</v>
      </c>
      <c r="D122" s="4" t="s">
        <v>41</v>
      </c>
      <c r="E122" s="4" t="s">
        <v>83</v>
      </c>
      <c r="F122" s="4" t="s">
        <v>116</v>
      </c>
      <c r="G122" s="4" t="s">
        <v>136</v>
      </c>
      <c r="H122" s="27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11">
        <v>128</v>
      </c>
      <c r="B123" s="4" t="s">
        <v>196</v>
      </c>
      <c r="C123" s="4">
        <v>8</v>
      </c>
      <c r="D123" s="4" t="s">
        <v>41</v>
      </c>
      <c r="E123" s="4" t="s">
        <v>20</v>
      </c>
      <c r="F123" s="4" t="s">
        <v>150</v>
      </c>
      <c r="G123" s="4" t="s">
        <v>151</v>
      </c>
      <c r="H123" s="27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11">
        <v>129</v>
      </c>
      <c r="B124" s="4" t="s">
        <v>197</v>
      </c>
      <c r="C124" s="4">
        <v>8</v>
      </c>
      <c r="D124" s="4" t="s">
        <v>41</v>
      </c>
      <c r="E124" s="4" t="s">
        <v>20</v>
      </c>
      <c r="F124" s="4" t="s">
        <v>150</v>
      </c>
      <c r="G124" s="4" t="s">
        <v>151</v>
      </c>
      <c r="H124" s="27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11">
        <v>130</v>
      </c>
      <c r="B125" s="4" t="s">
        <v>198</v>
      </c>
      <c r="C125" s="4">
        <v>8</v>
      </c>
      <c r="D125" s="4" t="s">
        <v>41</v>
      </c>
      <c r="E125" s="4" t="s">
        <v>20</v>
      </c>
      <c r="F125" s="4" t="s">
        <v>150</v>
      </c>
      <c r="G125" s="4" t="s">
        <v>151</v>
      </c>
      <c r="H125" s="27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11">
        <v>131</v>
      </c>
      <c r="B126" s="4" t="s">
        <v>199</v>
      </c>
      <c r="C126" s="4">
        <v>7</v>
      </c>
      <c r="D126" s="4" t="s">
        <v>41</v>
      </c>
      <c r="E126" s="4" t="s">
        <v>83</v>
      </c>
      <c r="F126" s="4" t="s">
        <v>150</v>
      </c>
      <c r="G126" s="4" t="s">
        <v>163</v>
      </c>
      <c r="H126" s="27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11">
        <v>132</v>
      </c>
      <c r="B127" s="4" t="s">
        <v>200</v>
      </c>
      <c r="C127" s="4">
        <v>7</v>
      </c>
      <c r="D127" s="4" t="s">
        <v>41</v>
      </c>
      <c r="E127" s="4" t="s">
        <v>83</v>
      </c>
      <c r="F127" s="4" t="s">
        <v>150</v>
      </c>
      <c r="G127" s="4" t="s">
        <v>163</v>
      </c>
      <c r="H127" s="27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11">
        <v>133</v>
      </c>
      <c r="B128" s="4" t="s">
        <v>201</v>
      </c>
      <c r="C128" s="4">
        <v>7</v>
      </c>
      <c r="D128" s="4" t="s">
        <v>41</v>
      </c>
      <c r="E128" s="4" t="s">
        <v>83</v>
      </c>
      <c r="F128" s="4" t="s">
        <v>150</v>
      </c>
      <c r="G128" s="4" t="s">
        <v>163</v>
      </c>
      <c r="H128" s="27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11">
        <v>134</v>
      </c>
      <c r="B129" s="4" t="s">
        <v>202</v>
      </c>
      <c r="C129" s="4">
        <v>8</v>
      </c>
      <c r="D129" s="4" t="s">
        <v>41</v>
      </c>
      <c r="E129" s="4" t="s">
        <v>83</v>
      </c>
      <c r="F129" s="4" t="s">
        <v>150</v>
      </c>
      <c r="G129" s="4" t="s">
        <v>163</v>
      </c>
      <c r="H129" s="27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11">
        <v>140</v>
      </c>
      <c r="B130" s="11" t="s">
        <v>203</v>
      </c>
      <c r="C130" s="4">
        <v>0</v>
      </c>
      <c r="D130" s="4" t="s">
        <v>81</v>
      </c>
      <c r="E130" s="4" t="s">
        <v>83</v>
      </c>
      <c r="F130" s="4" t="s">
        <v>21</v>
      </c>
      <c r="G130" s="4" t="s">
        <v>84</v>
      </c>
      <c r="H130" s="27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11">
        <v>141</v>
      </c>
      <c r="B131" s="4" t="s">
        <v>204</v>
      </c>
      <c r="C131" s="4">
        <v>1</v>
      </c>
      <c r="D131" s="4" t="s">
        <v>81</v>
      </c>
      <c r="E131" s="4" t="s">
        <v>20</v>
      </c>
      <c r="F131" s="4" t="s">
        <v>21</v>
      </c>
      <c r="G131" s="4" t="s">
        <v>22</v>
      </c>
      <c r="H131" s="27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11">
        <v>142</v>
      </c>
      <c r="B132" s="4" t="s">
        <v>205</v>
      </c>
      <c r="C132" s="4">
        <v>1</v>
      </c>
      <c r="D132" s="4" t="s">
        <v>81</v>
      </c>
      <c r="E132" s="4" t="s">
        <v>20</v>
      </c>
      <c r="F132" s="4" t="s">
        <v>21</v>
      </c>
      <c r="G132" s="4" t="s">
        <v>22</v>
      </c>
      <c r="H132" s="27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11">
        <v>143</v>
      </c>
      <c r="B133" s="4" t="s">
        <v>206</v>
      </c>
      <c r="C133" s="4">
        <v>2</v>
      </c>
      <c r="D133" s="4" t="s">
        <v>81</v>
      </c>
      <c r="E133" s="4" t="s">
        <v>20</v>
      </c>
      <c r="F133" s="4" t="s">
        <v>21</v>
      </c>
      <c r="G133" s="4" t="s">
        <v>22</v>
      </c>
      <c r="H133" s="27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11">
        <v>144</v>
      </c>
      <c r="B134" s="4" t="s">
        <v>207</v>
      </c>
      <c r="C134" s="4">
        <v>2</v>
      </c>
      <c r="D134" s="4" t="s">
        <v>81</v>
      </c>
      <c r="E134" s="4" t="s">
        <v>20</v>
      </c>
      <c r="F134" s="4" t="s">
        <v>21</v>
      </c>
      <c r="G134" s="4" t="s">
        <v>22</v>
      </c>
      <c r="H134" s="27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11">
        <v>145</v>
      </c>
      <c r="B135" s="4" t="s">
        <v>208</v>
      </c>
      <c r="C135" s="4">
        <v>3</v>
      </c>
      <c r="D135" s="4" t="s">
        <v>81</v>
      </c>
      <c r="E135" s="4" t="s">
        <v>20</v>
      </c>
      <c r="F135" s="4" t="s">
        <v>21</v>
      </c>
      <c r="G135" s="4" t="s">
        <v>22</v>
      </c>
      <c r="H135" s="27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11">
        <v>146</v>
      </c>
      <c r="B136" s="4" t="s">
        <v>209</v>
      </c>
      <c r="C136" s="4">
        <v>3</v>
      </c>
      <c r="D136" s="4" t="s">
        <v>81</v>
      </c>
      <c r="E136" s="4" t="s">
        <v>20</v>
      </c>
      <c r="F136" s="4" t="s">
        <v>21</v>
      </c>
      <c r="G136" s="4" t="s">
        <v>22</v>
      </c>
      <c r="H136" s="27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11">
        <v>147</v>
      </c>
      <c r="B137" s="4" t="s">
        <v>210</v>
      </c>
      <c r="C137" s="4">
        <v>3</v>
      </c>
      <c r="D137" s="4" t="s">
        <v>81</v>
      </c>
      <c r="E137" s="4" t="s">
        <v>20</v>
      </c>
      <c r="F137" s="4" t="s">
        <v>21</v>
      </c>
      <c r="G137" s="4" t="s">
        <v>22</v>
      </c>
      <c r="H137" s="27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11">
        <v>148</v>
      </c>
      <c r="B138" s="4" t="s">
        <v>211</v>
      </c>
      <c r="C138" s="4">
        <v>3</v>
      </c>
      <c r="D138" s="4" t="s">
        <v>81</v>
      </c>
      <c r="E138" s="4" t="s">
        <v>20</v>
      </c>
      <c r="F138" s="4" t="s">
        <v>21</v>
      </c>
      <c r="G138" s="4" t="s">
        <v>22</v>
      </c>
      <c r="H138" s="27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11">
        <v>149</v>
      </c>
      <c r="B139" s="4" t="s">
        <v>212</v>
      </c>
      <c r="C139" s="4">
        <v>3</v>
      </c>
      <c r="D139" s="4" t="s">
        <v>81</v>
      </c>
      <c r="E139" s="4" t="s">
        <v>20</v>
      </c>
      <c r="F139" s="4" t="s">
        <v>21</v>
      </c>
      <c r="G139" s="4" t="s">
        <v>22</v>
      </c>
      <c r="H139" s="27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11">
        <v>150</v>
      </c>
      <c r="B140" s="4" t="s">
        <v>213</v>
      </c>
      <c r="C140" s="4">
        <v>3</v>
      </c>
      <c r="D140" s="4" t="s">
        <v>81</v>
      </c>
      <c r="E140" s="4" t="s">
        <v>20</v>
      </c>
      <c r="F140" s="4" t="s">
        <v>21</v>
      </c>
      <c r="G140" s="4" t="s">
        <v>22</v>
      </c>
      <c r="H140" s="27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11">
        <v>151</v>
      </c>
      <c r="B141" s="4" t="s">
        <v>214</v>
      </c>
      <c r="C141" s="4">
        <v>3</v>
      </c>
      <c r="D141" s="4" t="s">
        <v>81</v>
      </c>
      <c r="E141" s="4" t="s">
        <v>20</v>
      </c>
      <c r="F141" s="4" t="s">
        <v>21</v>
      </c>
      <c r="G141" s="4" t="s">
        <v>22</v>
      </c>
      <c r="H141" s="27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11">
        <v>152</v>
      </c>
      <c r="B142" s="4" t="s">
        <v>215</v>
      </c>
      <c r="C142" s="4">
        <v>3</v>
      </c>
      <c r="D142" s="4" t="s">
        <v>81</v>
      </c>
      <c r="E142" s="4" t="s">
        <v>20</v>
      </c>
      <c r="F142" s="4" t="s">
        <v>21</v>
      </c>
      <c r="G142" s="4" t="s">
        <v>22</v>
      </c>
      <c r="H142" s="27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11">
        <v>153</v>
      </c>
      <c r="B143" s="4" t="s">
        <v>216</v>
      </c>
      <c r="C143" s="4">
        <v>3</v>
      </c>
      <c r="D143" s="4" t="s">
        <v>81</v>
      </c>
      <c r="E143" s="4" t="s">
        <v>20</v>
      </c>
      <c r="F143" s="4" t="s">
        <v>21</v>
      </c>
      <c r="G143" s="4" t="s">
        <v>22</v>
      </c>
      <c r="H143" s="27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11">
        <v>154</v>
      </c>
      <c r="B144" s="4" t="s">
        <v>217</v>
      </c>
      <c r="C144" s="4">
        <v>3</v>
      </c>
      <c r="D144" s="4" t="s">
        <v>81</v>
      </c>
      <c r="E144" s="4" t="s">
        <v>20</v>
      </c>
      <c r="F144" s="4" t="s">
        <v>21</v>
      </c>
      <c r="G144" s="4" t="s">
        <v>22</v>
      </c>
      <c r="H144" s="27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11">
        <v>155</v>
      </c>
      <c r="B145" s="4" t="s">
        <v>218</v>
      </c>
      <c r="C145" s="4">
        <v>3</v>
      </c>
      <c r="D145" s="4" t="s">
        <v>81</v>
      </c>
      <c r="E145" s="4" t="s">
        <v>20</v>
      </c>
      <c r="F145" s="4" t="s">
        <v>21</v>
      </c>
      <c r="G145" s="4" t="s">
        <v>22</v>
      </c>
      <c r="H145" s="27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11">
        <v>156</v>
      </c>
      <c r="B146" s="4" t="s">
        <v>219</v>
      </c>
      <c r="C146" s="4">
        <v>3</v>
      </c>
      <c r="D146" s="4" t="s">
        <v>81</v>
      </c>
      <c r="E146" s="4" t="s">
        <v>20</v>
      </c>
      <c r="F146" s="4" t="s">
        <v>21</v>
      </c>
      <c r="G146" s="4" t="s">
        <v>22</v>
      </c>
      <c r="H146" s="27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11">
        <v>157</v>
      </c>
      <c r="B147" s="4" t="s">
        <v>220</v>
      </c>
      <c r="C147" s="4">
        <v>3</v>
      </c>
      <c r="D147" s="4" t="s">
        <v>81</v>
      </c>
      <c r="E147" s="4" t="s">
        <v>20</v>
      </c>
      <c r="F147" s="4" t="s">
        <v>21</v>
      </c>
      <c r="G147" s="4" t="s">
        <v>22</v>
      </c>
      <c r="H147" s="27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11">
        <v>158</v>
      </c>
      <c r="B148" s="4" t="s">
        <v>221</v>
      </c>
      <c r="C148" s="4">
        <v>3</v>
      </c>
      <c r="D148" s="4" t="s">
        <v>81</v>
      </c>
      <c r="E148" s="4" t="s">
        <v>20</v>
      </c>
      <c r="F148" s="4" t="s">
        <v>21</v>
      </c>
      <c r="G148" s="4" t="s">
        <v>22</v>
      </c>
      <c r="H148" s="27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11">
        <v>159</v>
      </c>
      <c r="B149" s="4" t="s">
        <v>222</v>
      </c>
      <c r="C149" s="4">
        <v>3</v>
      </c>
      <c r="D149" s="4" t="s">
        <v>81</v>
      </c>
      <c r="E149" s="4" t="s">
        <v>20</v>
      </c>
      <c r="F149" s="4" t="s">
        <v>21</v>
      </c>
      <c r="G149" s="4" t="s">
        <v>22</v>
      </c>
      <c r="H149" s="27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11">
        <v>160</v>
      </c>
      <c r="B150" s="4" t="s">
        <v>223</v>
      </c>
      <c r="C150" s="4">
        <v>3</v>
      </c>
      <c r="D150" s="4" t="s">
        <v>81</v>
      </c>
      <c r="E150" s="4" t="s">
        <v>20</v>
      </c>
      <c r="F150" s="4" t="s">
        <v>21</v>
      </c>
      <c r="G150" s="4" t="s">
        <v>22</v>
      </c>
      <c r="H150" s="27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11">
        <v>161</v>
      </c>
      <c r="B151" s="4" t="s">
        <v>224</v>
      </c>
      <c r="C151" s="4">
        <v>3</v>
      </c>
      <c r="D151" s="4" t="s">
        <v>81</v>
      </c>
      <c r="E151" s="4" t="s">
        <v>20</v>
      </c>
      <c r="F151" s="4" t="s">
        <v>21</v>
      </c>
      <c r="G151" s="4" t="s">
        <v>22</v>
      </c>
      <c r="H151" s="27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11">
        <v>162</v>
      </c>
      <c r="B152" s="4" t="s">
        <v>225</v>
      </c>
      <c r="C152" s="4">
        <v>4</v>
      </c>
      <c r="D152" s="4" t="s">
        <v>81</v>
      </c>
      <c r="E152" s="4" t="s">
        <v>20</v>
      </c>
      <c r="F152" s="4" t="s">
        <v>21</v>
      </c>
      <c r="G152" s="4" t="s">
        <v>22</v>
      </c>
      <c r="H152" s="27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11">
        <v>163</v>
      </c>
      <c r="B153" s="4" t="s">
        <v>226</v>
      </c>
      <c r="C153" s="4">
        <v>4</v>
      </c>
      <c r="D153" s="4" t="s">
        <v>81</v>
      </c>
      <c r="E153" s="4" t="s">
        <v>20</v>
      </c>
      <c r="F153" s="4" t="s">
        <v>21</v>
      </c>
      <c r="G153" s="4" t="s">
        <v>22</v>
      </c>
      <c r="H153" s="27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11">
        <v>164</v>
      </c>
      <c r="B154" s="4" t="s">
        <v>227</v>
      </c>
      <c r="C154" s="4">
        <v>4</v>
      </c>
      <c r="D154" s="4" t="s">
        <v>81</v>
      </c>
      <c r="E154" s="4" t="s">
        <v>20</v>
      </c>
      <c r="F154" s="4" t="s">
        <v>21</v>
      </c>
      <c r="G154" s="4" t="s">
        <v>22</v>
      </c>
      <c r="H154" s="27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11">
        <v>165</v>
      </c>
      <c r="B155" s="4" t="s">
        <v>228</v>
      </c>
      <c r="C155" s="4">
        <v>4</v>
      </c>
      <c r="D155" s="4" t="s">
        <v>81</v>
      </c>
      <c r="E155" s="4" t="s">
        <v>20</v>
      </c>
      <c r="F155" s="4" t="s">
        <v>21</v>
      </c>
      <c r="G155" s="4" t="s">
        <v>22</v>
      </c>
      <c r="H155" s="27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11">
        <v>166</v>
      </c>
      <c r="B156" s="4" t="s">
        <v>229</v>
      </c>
      <c r="C156" s="4">
        <v>4</v>
      </c>
      <c r="D156" s="4" t="s">
        <v>81</v>
      </c>
      <c r="E156" s="4" t="s">
        <v>20</v>
      </c>
      <c r="F156" s="4" t="s">
        <v>21</v>
      </c>
      <c r="G156" s="4" t="s">
        <v>22</v>
      </c>
      <c r="H156" s="27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11">
        <v>167</v>
      </c>
      <c r="B157" s="4" t="s">
        <v>230</v>
      </c>
      <c r="C157" s="4">
        <v>4</v>
      </c>
      <c r="D157" s="4" t="s">
        <v>81</v>
      </c>
      <c r="E157" s="4" t="s">
        <v>20</v>
      </c>
      <c r="F157" s="4" t="s">
        <v>21</v>
      </c>
      <c r="G157" s="4" t="s">
        <v>22</v>
      </c>
      <c r="H157" s="27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11">
        <v>168</v>
      </c>
      <c r="B158" s="4" t="s">
        <v>231</v>
      </c>
      <c r="C158" s="4">
        <v>5</v>
      </c>
      <c r="D158" s="4" t="s">
        <v>81</v>
      </c>
      <c r="E158" s="4" t="s">
        <v>20</v>
      </c>
      <c r="F158" s="4" t="s">
        <v>116</v>
      </c>
      <c r="G158" s="4" t="s">
        <v>117</v>
      </c>
      <c r="H158" s="27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11">
        <v>169</v>
      </c>
      <c r="B159" s="4" t="s">
        <v>232</v>
      </c>
      <c r="C159" s="4">
        <v>4</v>
      </c>
      <c r="D159" s="4" t="s">
        <v>81</v>
      </c>
      <c r="E159" s="4" t="s">
        <v>20</v>
      </c>
      <c r="F159" s="4" t="s">
        <v>21</v>
      </c>
      <c r="G159" s="4" t="s">
        <v>22</v>
      </c>
      <c r="H159" s="27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11">
        <v>170</v>
      </c>
      <c r="B160" s="4" t="s">
        <v>233</v>
      </c>
      <c r="C160" s="4">
        <v>1</v>
      </c>
      <c r="D160" s="4" t="s">
        <v>81</v>
      </c>
      <c r="E160" s="4" t="s">
        <v>83</v>
      </c>
      <c r="F160" s="4" t="s">
        <v>21</v>
      </c>
      <c r="G160" s="4" t="s">
        <v>84</v>
      </c>
      <c r="H160" s="27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11">
        <v>171</v>
      </c>
      <c r="B161" s="4" t="s">
        <v>234</v>
      </c>
      <c r="C161" s="4">
        <v>1</v>
      </c>
      <c r="D161" s="4" t="s">
        <v>81</v>
      </c>
      <c r="E161" s="4" t="s">
        <v>83</v>
      </c>
      <c r="F161" s="4" t="s">
        <v>21</v>
      </c>
      <c r="G161" s="4" t="s">
        <v>84</v>
      </c>
      <c r="H161" s="27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11">
        <v>172</v>
      </c>
      <c r="B162" s="4" t="s">
        <v>235</v>
      </c>
      <c r="C162" s="4">
        <v>1</v>
      </c>
      <c r="D162" s="4" t="s">
        <v>81</v>
      </c>
      <c r="E162" s="4" t="s">
        <v>83</v>
      </c>
      <c r="F162" s="4" t="s">
        <v>21</v>
      </c>
      <c r="G162" s="4" t="s">
        <v>84</v>
      </c>
      <c r="H162" s="27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11">
        <v>173</v>
      </c>
      <c r="B163" s="4" t="s">
        <v>236</v>
      </c>
      <c r="C163" s="4">
        <v>1</v>
      </c>
      <c r="D163" s="4" t="s">
        <v>81</v>
      </c>
      <c r="E163" s="4" t="s">
        <v>83</v>
      </c>
      <c r="F163" s="4" t="s">
        <v>21</v>
      </c>
      <c r="G163" s="4" t="s">
        <v>84</v>
      </c>
      <c r="H163" s="27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11">
        <v>174</v>
      </c>
      <c r="B164" s="4" t="s">
        <v>237</v>
      </c>
      <c r="C164" s="4">
        <v>2</v>
      </c>
      <c r="D164" s="4" t="s">
        <v>81</v>
      </c>
      <c r="E164" s="4" t="s">
        <v>83</v>
      </c>
      <c r="F164" s="4" t="s">
        <v>21</v>
      </c>
      <c r="G164" s="4" t="s">
        <v>84</v>
      </c>
      <c r="H164" s="27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11">
        <v>175</v>
      </c>
      <c r="B165" s="4" t="s">
        <v>238</v>
      </c>
      <c r="C165" s="4">
        <v>2</v>
      </c>
      <c r="D165" s="4" t="s">
        <v>81</v>
      </c>
      <c r="E165" s="4" t="s">
        <v>83</v>
      </c>
      <c r="F165" s="4" t="s">
        <v>21</v>
      </c>
      <c r="G165" s="4" t="s">
        <v>84</v>
      </c>
      <c r="H165" s="27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11">
        <v>176</v>
      </c>
      <c r="B166" s="4" t="s">
        <v>239</v>
      </c>
      <c r="C166" s="4">
        <v>3</v>
      </c>
      <c r="D166" s="4" t="s">
        <v>81</v>
      </c>
      <c r="E166" s="4" t="s">
        <v>83</v>
      </c>
      <c r="F166" s="4" t="s">
        <v>21</v>
      </c>
      <c r="G166" s="4" t="s">
        <v>84</v>
      </c>
      <c r="H166" s="27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11">
        <v>177</v>
      </c>
      <c r="B167" s="4" t="s">
        <v>240</v>
      </c>
      <c r="C167" s="4">
        <v>3</v>
      </c>
      <c r="D167" s="4" t="s">
        <v>81</v>
      </c>
      <c r="E167" s="4" t="s">
        <v>83</v>
      </c>
      <c r="F167" s="4" t="s">
        <v>21</v>
      </c>
      <c r="G167" s="4" t="s">
        <v>84</v>
      </c>
      <c r="H167" s="27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11">
        <v>178</v>
      </c>
      <c r="B168" s="4" t="s">
        <v>241</v>
      </c>
      <c r="C168" s="4">
        <v>3</v>
      </c>
      <c r="D168" s="4" t="s">
        <v>81</v>
      </c>
      <c r="E168" s="4" t="s">
        <v>83</v>
      </c>
      <c r="F168" s="4" t="s">
        <v>21</v>
      </c>
      <c r="G168" s="4" t="s">
        <v>84</v>
      </c>
      <c r="H168" s="27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11">
        <v>179</v>
      </c>
      <c r="B169" s="4" t="s">
        <v>242</v>
      </c>
      <c r="C169" s="4">
        <v>3</v>
      </c>
      <c r="D169" s="4" t="s">
        <v>81</v>
      </c>
      <c r="E169" s="4" t="s">
        <v>83</v>
      </c>
      <c r="F169" s="4" t="s">
        <v>21</v>
      </c>
      <c r="G169" s="4" t="s">
        <v>84</v>
      </c>
      <c r="H169" s="27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11">
        <v>180</v>
      </c>
      <c r="B170" s="4" t="s">
        <v>243</v>
      </c>
      <c r="C170" s="4">
        <v>3</v>
      </c>
      <c r="D170" s="4" t="s">
        <v>81</v>
      </c>
      <c r="E170" s="4" t="s">
        <v>83</v>
      </c>
      <c r="F170" s="4" t="s">
        <v>21</v>
      </c>
      <c r="G170" s="4" t="s">
        <v>84</v>
      </c>
      <c r="H170" s="27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11">
        <v>181</v>
      </c>
      <c r="B171" s="4" t="s">
        <v>244</v>
      </c>
      <c r="C171" s="4">
        <v>3</v>
      </c>
      <c r="D171" s="4" t="s">
        <v>81</v>
      </c>
      <c r="E171" s="4" t="s">
        <v>83</v>
      </c>
      <c r="F171" s="4" t="s">
        <v>21</v>
      </c>
      <c r="G171" s="4" t="s">
        <v>84</v>
      </c>
      <c r="H171" s="27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11">
        <v>182</v>
      </c>
      <c r="B172" s="4" t="s">
        <v>245</v>
      </c>
      <c r="C172" s="4">
        <v>3</v>
      </c>
      <c r="D172" s="4" t="s">
        <v>81</v>
      </c>
      <c r="E172" s="4" t="s">
        <v>83</v>
      </c>
      <c r="F172" s="4" t="s">
        <v>21</v>
      </c>
      <c r="G172" s="4" t="s">
        <v>84</v>
      </c>
      <c r="H172" s="27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11">
        <v>183</v>
      </c>
      <c r="B173" s="4" t="s">
        <v>246</v>
      </c>
      <c r="C173" s="4">
        <v>3</v>
      </c>
      <c r="D173" s="4" t="s">
        <v>81</v>
      </c>
      <c r="E173" s="4" t="s">
        <v>83</v>
      </c>
      <c r="F173" s="4" t="s">
        <v>21</v>
      </c>
      <c r="G173" s="4" t="s">
        <v>84</v>
      </c>
      <c r="H173" s="27"/>
      <c r="I173" s="9"/>
      <c r="J173" s="30"/>
      <c r="K173" s="30"/>
      <c r="L173" s="30"/>
      <c r="M173" s="30"/>
      <c r="N173" s="30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11">
        <v>184</v>
      </c>
      <c r="B174" s="4" t="s">
        <v>247</v>
      </c>
      <c r="C174" s="4">
        <v>3</v>
      </c>
      <c r="D174" s="4" t="s">
        <v>81</v>
      </c>
      <c r="E174" s="4" t="s">
        <v>83</v>
      </c>
      <c r="F174" s="4" t="s">
        <v>21</v>
      </c>
      <c r="G174" s="4" t="s">
        <v>84</v>
      </c>
      <c r="H174" s="27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11">
        <v>185</v>
      </c>
      <c r="B175" s="4" t="s">
        <v>248</v>
      </c>
      <c r="C175" s="4">
        <v>4</v>
      </c>
      <c r="D175" s="4" t="s">
        <v>81</v>
      </c>
      <c r="E175" s="4" t="s">
        <v>83</v>
      </c>
      <c r="F175" s="4" t="s">
        <v>21</v>
      </c>
      <c r="G175" s="4" t="s">
        <v>84</v>
      </c>
      <c r="H175" s="27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11">
        <v>186</v>
      </c>
      <c r="B176" s="4" t="s">
        <v>249</v>
      </c>
      <c r="C176" s="4">
        <v>4</v>
      </c>
      <c r="D176" s="4" t="s">
        <v>81</v>
      </c>
      <c r="E176" s="4" t="s">
        <v>83</v>
      </c>
      <c r="F176" s="4" t="s">
        <v>21</v>
      </c>
      <c r="G176" s="4" t="s">
        <v>84</v>
      </c>
      <c r="H176" s="27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11">
        <v>187</v>
      </c>
      <c r="B177" s="4" t="s">
        <v>250</v>
      </c>
      <c r="C177" s="4">
        <v>4</v>
      </c>
      <c r="D177" s="4" t="s">
        <v>81</v>
      </c>
      <c r="E177" s="4" t="s">
        <v>83</v>
      </c>
      <c r="F177" s="4" t="s">
        <v>21</v>
      </c>
      <c r="G177" s="4" t="s">
        <v>84</v>
      </c>
      <c r="H177" s="27"/>
      <c r="I177" s="9"/>
      <c r="J177" s="30"/>
      <c r="K177" s="30"/>
      <c r="L177" s="30"/>
      <c r="M177" s="30"/>
      <c r="N177" s="30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11">
        <v>188</v>
      </c>
      <c r="B178" s="4" t="s">
        <v>251</v>
      </c>
      <c r="C178" s="4">
        <v>4</v>
      </c>
      <c r="D178" s="4" t="s">
        <v>81</v>
      </c>
      <c r="E178" s="4" t="s">
        <v>83</v>
      </c>
      <c r="F178" s="4" t="s">
        <v>21</v>
      </c>
      <c r="G178" s="4" t="s">
        <v>84</v>
      </c>
      <c r="H178" s="27"/>
      <c r="I178" s="9"/>
      <c r="J178" s="30"/>
      <c r="K178" s="30"/>
      <c r="L178" s="30"/>
      <c r="M178" s="30"/>
      <c r="N178" s="30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11">
        <v>189</v>
      </c>
      <c r="B179" s="4" t="s">
        <v>252</v>
      </c>
      <c r="C179" s="4">
        <v>4</v>
      </c>
      <c r="D179" s="4" t="s">
        <v>81</v>
      </c>
      <c r="E179" s="4" t="s">
        <v>83</v>
      </c>
      <c r="F179" s="4" t="s">
        <v>21</v>
      </c>
      <c r="G179" s="4" t="s">
        <v>84</v>
      </c>
      <c r="H179" s="27"/>
      <c r="I179" s="9"/>
      <c r="J179" s="30"/>
      <c r="K179" s="30"/>
      <c r="L179" s="30"/>
      <c r="M179" s="30"/>
      <c r="N179" s="30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11">
        <v>190</v>
      </c>
      <c r="B180" s="4" t="s">
        <v>253</v>
      </c>
      <c r="C180" s="4">
        <v>4</v>
      </c>
      <c r="D180" s="4" t="s">
        <v>81</v>
      </c>
      <c r="E180" s="4" t="s">
        <v>83</v>
      </c>
      <c r="F180" s="4" t="s">
        <v>21</v>
      </c>
      <c r="G180" s="4" t="s">
        <v>84</v>
      </c>
      <c r="H180" s="27"/>
      <c r="I180" s="9"/>
      <c r="J180" s="30"/>
      <c r="K180" s="30"/>
      <c r="L180" s="30"/>
      <c r="M180" s="30"/>
      <c r="N180" s="30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11">
        <v>191</v>
      </c>
      <c r="B181" s="4" t="s">
        <v>254</v>
      </c>
      <c r="C181" s="4">
        <v>4</v>
      </c>
      <c r="D181" s="4" t="s">
        <v>81</v>
      </c>
      <c r="E181" s="4" t="s">
        <v>20</v>
      </c>
      <c r="F181" s="4" t="s">
        <v>21</v>
      </c>
      <c r="G181" s="4" t="s">
        <v>22</v>
      </c>
      <c r="H181" s="27"/>
      <c r="I181" s="9"/>
      <c r="J181" s="30"/>
      <c r="K181" s="30"/>
      <c r="L181" s="30"/>
      <c r="M181" s="30"/>
      <c r="N181" s="30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11">
        <v>192</v>
      </c>
      <c r="B182" s="4" t="s">
        <v>255</v>
      </c>
      <c r="C182" s="4">
        <v>1</v>
      </c>
      <c r="D182" s="4" t="s">
        <v>81</v>
      </c>
      <c r="E182" s="4" t="s">
        <v>20</v>
      </c>
      <c r="F182" s="4" t="s">
        <v>21</v>
      </c>
      <c r="G182" s="4" t="s">
        <v>22</v>
      </c>
      <c r="H182" s="27"/>
      <c r="I182" s="9"/>
      <c r="J182" s="30"/>
      <c r="K182" s="30"/>
      <c r="L182" s="30"/>
      <c r="M182" s="30"/>
      <c r="N182" s="30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11">
        <v>193</v>
      </c>
      <c r="B183" s="4" t="s">
        <v>256</v>
      </c>
      <c r="C183" s="4">
        <v>5</v>
      </c>
      <c r="D183" s="4" t="s">
        <v>81</v>
      </c>
      <c r="E183" s="4" t="s">
        <v>20</v>
      </c>
      <c r="F183" s="4" t="s">
        <v>116</v>
      </c>
      <c r="G183" s="4" t="s">
        <v>117</v>
      </c>
      <c r="H183" s="27"/>
      <c r="I183" s="9"/>
      <c r="J183" s="30"/>
      <c r="K183" s="30"/>
      <c r="L183" s="30"/>
      <c r="M183" s="30"/>
      <c r="N183" s="30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11">
        <v>194</v>
      </c>
      <c r="B184" s="4" t="s">
        <v>257</v>
      </c>
      <c r="C184" s="4">
        <v>5</v>
      </c>
      <c r="D184" s="4" t="s">
        <v>81</v>
      </c>
      <c r="E184" s="4" t="s">
        <v>20</v>
      </c>
      <c r="F184" s="4" t="s">
        <v>116</v>
      </c>
      <c r="G184" s="4" t="s">
        <v>117</v>
      </c>
      <c r="H184" s="27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11">
        <v>195</v>
      </c>
      <c r="B185" s="4" t="s">
        <v>258</v>
      </c>
      <c r="C185" s="4">
        <v>5</v>
      </c>
      <c r="D185" s="4" t="s">
        <v>81</v>
      </c>
      <c r="E185" s="4" t="s">
        <v>20</v>
      </c>
      <c r="F185" s="4" t="s">
        <v>116</v>
      </c>
      <c r="G185" s="4" t="s">
        <v>117</v>
      </c>
      <c r="H185" s="27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11">
        <v>196</v>
      </c>
      <c r="B186" s="4" t="s">
        <v>259</v>
      </c>
      <c r="C186" s="4">
        <v>5</v>
      </c>
      <c r="D186" s="4" t="s">
        <v>81</v>
      </c>
      <c r="E186" s="4" t="s">
        <v>20</v>
      </c>
      <c r="F186" s="4" t="s">
        <v>116</v>
      </c>
      <c r="G186" s="4" t="s">
        <v>117</v>
      </c>
      <c r="H186" s="27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11">
        <v>197</v>
      </c>
      <c r="B187" s="4" t="s">
        <v>260</v>
      </c>
      <c r="C187" s="4">
        <v>5</v>
      </c>
      <c r="D187" s="4" t="s">
        <v>81</v>
      </c>
      <c r="E187" s="4" t="s">
        <v>20</v>
      </c>
      <c r="F187" s="4" t="s">
        <v>116</v>
      </c>
      <c r="G187" s="4" t="s">
        <v>117</v>
      </c>
      <c r="H187" s="27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11">
        <v>198</v>
      </c>
      <c r="B188" s="4" t="s">
        <v>261</v>
      </c>
      <c r="C188" s="4">
        <v>6</v>
      </c>
      <c r="D188" s="4" t="s">
        <v>81</v>
      </c>
      <c r="E188" s="4" t="s">
        <v>20</v>
      </c>
      <c r="F188" s="4" t="s">
        <v>116</v>
      </c>
      <c r="G188" s="4" t="s">
        <v>117</v>
      </c>
      <c r="H188" s="27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11">
        <v>199</v>
      </c>
      <c r="B189" s="4" t="s">
        <v>262</v>
      </c>
      <c r="C189" s="4">
        <v>6</v>
      </c>
      <c r="D189" s="4" t="s">
        <v>81</v>
      </c>
      <c r="E189" s="4" t="s">
        <v>20</v>
      </c>
      <c r="F189" s="4" t="s">
        <v>116</v>
      </c>
      <c r="G189" s="4" t="s">
        <v>117</v>
      </c>
      <c r="H189" s="27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11">
        <v>200</v>
      </c>
      <c r="B190" s="4" t="s">
        <v>263</v>
      </c>
      <c r="C190" s="4">
        <v>6</v>
      </c>
      <c r="D190" s="4" t="s">
        <v>81</v>
      </c>
      <c r="E190" s="4" t="s">
        <v>20</v>
      </c>
      <c r="F190" s="4" t="s">
        <v>116</v>
      </c>
      <c r="G190" s="4" t="s">
        <v>117</v>
      </c>
      <c r="H190" s="27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11">
        <v>201</v>
      </c>
      <c r="B191" s="4" t="s">
        <v>264</v>
      </c>
      <c r="C191" s="4">
        <v>6</v>
      </c>
      <c r="D191" s="4" t="s">
        <v>81</v>
      </c>
      <c r="E191" s="4" t="s">
        <v>20</v>
      </c>
      <c r="F191" s="4" t="s">
        <v>116</v>
      </c>
      <c r="G191" s="4" t="s">
        <v>117</v>
      </c>
      <c r="H191" s="27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11">
        <v>202</v>
      </c>
      <c r="B192" s="4" t="s">
        <v>265</v>
      </c>
      <c r="C192" s="4">
        <v>6</v>
      </c>
      <c r="D192" s="4" t="s">
        <v>81</v>
      </c>
      <c r="E192" s="4" t="s">
        <v>20</v>
      </c>
      <c r="F192" s="4" t="s">
        <v>116</v>
      </c>
      <c r="G192" s="4" t="s">
        <v>117</v>
      </c>
      <c r="H192" s="27"/>
      <c r="I192" s="9"/>
      <c r="J192" s="30"/>
      <c r="K192" s="30"/>
      <c r="L192" s="30"/>
      <c r="M192" s="30"/>
      <c r="N192" s="30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11">
        <v>203</v>
      </c>
      <c r="B193" s="4" t="s">
        <v>266</v>
      </c>
      <c r="C193" s="4">
        <v>6</v>
      </c>
      <c r="D193" s="4" t="s">
        <v>81</v>
      </c>
      <c r="E193" s="4" t="s">
        <v>20</v>
      </c>
      <c r="F193" s="4" t="s">
        <v>116</v>
      </c>
      <c r="G193" s="4" t="s">
        <v>117</v>
      </c>
      <c r="H193" s="27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11">
        <v>204</v>
      </c>
      <c r="B194" s="4" t="s">
        <v>267</v>
      </c>
      <c r="C194" s="4">
        <v>6</v>
      </c>
      <c r="D194" s="4" t="s">
        <v>81</v>
      </c>
      <c r="E194" s="4" t="s">
        <v>20</v>
      </c>
      <c r="F194" s="4" t="s">
        <v>116</v>
      </c>
      <c r="G194" s="4" t="s">
        <v>117</v>
      </c>
      <c r="H194" s="27"/>
      <c r="I194" s="9"/>
      <c r="J194" s="30"/>
      <c r="K194" s="30"/>
      <c r="L194" s="30"/>
      <c r="M194" s="30"/>
      <c r="N194" s="30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11">
        <v>205</v>
      </c>
      <c r="B195" s="4" t="s">
        <v>268</v>
      </c>
      <c r="C195" s="4">
        <v>6</v>
      </c>
      <c r="D195" s="4" t="s">
        <v>81</v>
      </c>
      <c r="E195" s="4" t="s">
        <v>20</v>
      </c>
      <c r="F195" s="4" t="s">
        <v>116</v>
      </c>
      <c r="G195" s="4" t="s">
        <v>117</v>
      </c>
      <c r="H195" s="27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11">
        <v>206</v>
      </c>
      <c r="B196" s="4" t="s">
        <v>269</v>
      </c>
      <c r="C196" s="4">
        <v>5</v>
      </c>
      <c r="D196" s="4" t="s">
        <v>81</v>
      </c>
      <c r="E196" s="4" t="s">
        <v>83</v>
      </c>
      <c r="F196" s="4" t="s">
        <v>116</v>
      </c>
      <c r="G196" s="4" t="s">
        <v>136</v>
      </c>
      <c r="H196" s="27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11">
        <v>207</v>
      </c>
      <c r="B197" s="4" t="s">
        <v>270</v>
      </c>
      <c r="C197" s="4">
        <v>5</v>
      </c>
      <c r="D197" s="4" t="s">
        <v>81</v>
      </c>
      <c r="E197" s="4" t="s">
        <v>83</v>
      </c>
      <c r="F197" s="4" t="s">
        <v>116</v>
      </c>
      <c r="G197" s="4" t="s">
        <v>136</v>
      </c>
      <c r="H197" s="27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11">
        <v>208</v>
      </c>
      <c r="B198" s="4" t="s">
        <v>271</v>
      </c>
      <c r="C198" s="4">
        <v>5</v>
      </c>
      <c r="D198" s="4" t="s">
        <v>81</v>
      </c>
      <c r="E198" s="4" t="s">
        <v>83</v>
      </c>
      <c r="F198" s="4" t="s">
        <v>116</v>
      </c>
      <c r="G198" s="4" t="s">
        <v>136</v>
      </c>
      <c r="H198" s="27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11">
        <v>209</v>
      </c>
      <c r="B199" s="4" t="s">
        <v>272</v>
      </c>
      <c r="C199" s="4">
        <v>5</v>
      </c>
      <c r="D199" s="4" t="s">
        <v>81</v>
      </c>
      <c r="E199" s="4" t="s">
        <v>83</v>
      </c>
      <c r="F199" s="4" t="s">
        <v>116</v>
      </c>
      <c r="G199" s="4" t="s">
        <v>136</v>
      </c>
      <c r="H199" s="27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11">
        <v>210</v>
      </c>
      <c r="B200" s="4" t="s">
        <v>273</v>
      </c>
      <c r="C200" s="4">
        <v>5</v>
      </c>
      <c r="D200" s="4" t="s">
        <v>81</v>
      </c>
      <c r="E200" s="4" t="s">
        <v>83</v>
      </c>
      <c r="F200" s="4" t="s">
        <v>116</v>
      </c>
      <c r="G200" s="4" t="s">
        <v>136</v>
      </c>
      <c r="H200" s="27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11">
        <v>211</v>
      </c>
      <c r="B201" s="4" t="s">
        <v>274</v>
      </c>
      <c r="C201" s="4">
        <v>5</v>
      </c>
      <c r="D201" s="4" t="s">
        <v>81</v>
      </c>
      <c r="E201" s="4" t="s">
        <v>83</v>
      </c>
      <c r="F201" s="4" t="s">
        <v>116</v>
      </c>
      <c r="G201" s="4" t="s">
        <v>136</v>
      </c>
      <c r="H201" s="27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11">
        <v>212</v>
      </c>
      <c r="B202" s="4" t="s">
        <v>275</v>
      </c>
      <c r="C202" s="4">
        <v>5</v>
      </c>
      <c r="D202" s="4" t="s">
        <v>81</v>
      </c>
      <c r="E202" s="4" t="s">
        <v>83</v>
      </c>
      <c r="F202" s="4" t="s">
        <v>116</v>
      </c>
      <c r="G202" s="4" t="s">
        <v>136</v>
      </c>
      <c r="H202" s="27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11">
        <v>213</v>
      </c>
      <c r="B203" s="4" t="s">
        <v>276</v>
      </c>
      <c r="C203" s="4">
        <v>5</v>
      </c>
      <c r="D203" s="4" t="s">
        <v>81</v>
      </c>
      <c r="E203" s="4" t="s">
        <v>83</v>
      </c>
      <c r="F203" s="4" t="s">
        <v>116</v>
      </c>
      <c r="G203" s="4" t="s">
        <v>136</v>
      </c>
      <c r="H203" s="27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11">
        <v>214</v>
      </c>
      <c r="B204" s="4" t="s">
        <v>277</v>
      </c>
      <c r="C204" s="4">
        <v>5</v>
      </c>
      <c r="D204" s="4" t="s">
        <v>81</v>
      </c>
      <c r="E204" s="4" t="s">
        <v>83</v>
      </c>
      <c r="F204" s="4" t="s">
        <v>116</v>
      </c>
      <c r="G204" s="4" t="s">
        <v>136</v>
      </c>
      <c r="H204" s="27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11">
        <v>215</v>
      </c>
      <c r="B205" s="4" t="s">
        <v>278</v>
      </c>
      <c r="C205" s="4">
        <v>5</v>
      </c>
      <c r="D205" s="4" t="s">
        <v>81</v>
      </c>
      <c r="E205" s="4" t="s">
        <v>83</v>
      </c>
      <c r="F205" s="4" t="s">
        <v>116</v>
      </c>
      <c r="G205" s="4" t="s">
        <v>136</v>
      </c>
      <c r="H205" s="27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11">
        <v>216</v>
      </c>
      <c r="B206" s="4" t="s">
        <v>279</v>
      </c>
      <c r="C206" s="4">
        <v>5</v>
      </c>
      <c r="D206" s="4" t="s">
        <v>81</v>
      </c>
      <c r="E206" s="4" t="s">
        <v>83</v>
      </c>
      <c r="F206" s="4" t="s">
        <v>116</v>
      </c>
      <c r="G206" s="4" t="s">
        <v>136</v>
      </c>
      <c r="H206" s="27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11">
        <v>217</v>
      </c>
      <c r="B207" s="4" t="s">
        <v>280</v>
      </c>
      <c r="C207" s="4">
        <v>6</v>
      </c>
      <c r="D207" s="4" t="s">
        <v>81</v>
      </c>
      <c r="E207" s="4" t="s">
        <v>83</v>
      </c>
      <c r="F207" s="4" t="s">
        <v>116</v>
      </c>
      <c r="G207" s="4" t="s">
        <v>136</v>
      </c>
      <c r="H207" s="27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11">
        <v>218</v>
      </c>
      <c r="B208" s="4" t="s">
        <v>281</v>
      </c>
      <c r="C208" s="4">
        <v>6</v>
      </c>
      <c r="D208" s="4" t="s">
        <v>81</v>
      </c>
      <c r="E208" s="4" t="s">
        <v>83</v>
      </c>
      <c r="F208" s="4" t="s">
        <v>116</v>
      </c>
      <c r="G208" s="4" t="s">
        <v>136</v>
      </c>
      <c r="H208" s="27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11">
        <v>219</v>
      </c>
      <c r="B209" s="4" t="s">
        <v>282</v>
      </c>
      <c r="C209" s="4">
        <v>6</v>
      </c>
      <c r="D209" s="4" t="s">
        <v>81</v>
      </c>
      <c r="E209" s="4" t="s">
        <v>83</v>
      </c>
      <c r="F209" s="4" t="s">
        <v>116</v>
      </c>
      <c r="G209" s="4" t="s">
        <v>136</v>
      </c>
      <c r="H209" s="27"/>
      <c r="I209" s="30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11">
        <v>220</v>
      </c>
      <c r="B210" s="4" t="s">
        <v>283</v>
      </c>
      <c r="C210" s="4">
        <v>6</v>
      </c>
      <c r="D210" s="4" t="s">
        <v>81</v>
      </c>
      <c r="E210" s="4" t="s">
        <v>83</v>
      </c>
      <c r="F210" s="4" t="s">
        <v>116</v>
      </c>
      <c r="G210" s="4" t="s">
        <v>136</v>
      </c>
      <c r="H210" s="27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11">
        <v>221</v>
      </c>
      <c r="B211" s="4" t="s">
        <v>284</v>
      </c>
      <c r="C211" s="4">
        <v>7</v>
      </c>
      <c r="D211" s="4" t="s">
        <v>81</v>
      </c>
      <c r="E211" s="4" t="s">
        <v>20</v>
      </c>
      <c r="F211" s="4" t="s">
        <v>150</v>
      </c>
      <c r="G211" s="4" t="s">
        <v>151</v>
      </c>
      <c r="H211" s="27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11">
        <v>222</v>
      </c>
      <c r="B212" s="4" t="s">
        <v>285</v>
      </c>
      <c r="C212" s="4">
        <v>7</v>
      </c>
      <c r="D212" s="4" t="s">
        <v>81</v>
      </c>
      <c r="E212" s="4" t="s">
        <v>20</v>
      </c>
      <c r="F212" s="4" t="s">
        <v>150</v>
      </c>
      <c r="G212" s="4" t="s">
        <v>151</v>
      </c>
      <c r="H212" s="27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11">
        <v>223</v>
      </c>
      <c r="B213" s="4" t="s">
        <v>286</v>
      </c>
      <c r="C213" s="4">
        <v>7</v>
      </c>
      <c r="D213" s="4" t="s">
        <v>81</v>
      </c>
      <c r="E213" s="4" t="s">
        <v>20</v>
      </c>
      <c r="F213" s="4" t="s">
        <v>150</v>
      </c>
      <c r="G213" s="4" t="s">
        <v>151</v>
      </c>
      <c r="H213" s="27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11">
        <v>224</v>
      </c>
      <c r="B214" s="4" t="s">
        <v>287</v>
      </c>
      <c r="C214" s="4">
        <v>7</v>
      </c>
      <c r="D214" s="4" t="s">
        <v>81</v>
      </c>
      <c r="E214" s="4" t="s">
        <v>20</v>
      </c>
      <c r="F214" s="4" t="s">
        <v>150</v>
      </c>
      <c r="G214" s="4" t="s">
        <v>151</v>
      </c>
      <c r="H214" s="27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11">
        <v>225</v>
      </c>
      <c r="B215" s="4" t="s">
        <v>288</v>
      </c>
      <c r="C215" s="4">
        <v>7</v>
      </c>
      <c r="D215" s="4" t="s">
        <v>81</v>
      </c>
      <c r="E215" s="4" t="s">
        <v>20</v>
      </c>
      <c r="F215" s="4" t="s">
        <v>150</v>
      </c>
      <c r="G215" s="4" t="s">
        <v>151</v>
      </c>
      <c r="H215" s="27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11">
        <v>226</v>
      </c>
      <c r="B216" s="4" t="s">
        <v>289</v>
      </c>
      <c r="C216" s="4">
        <v>7</v>
      </c>
      <c r="D216" s="4" t="s">
        <v>81</v>
      </c>
      <c r="E216" s="4" t="s">
        <v>20</v>
      </c>
      <c r="F216" s="4" t="s">
        <v>150</v>
      </c>
      <c r="G216" s="4" t="s">
        <v>151</v>
      </c>
      <c r="H216" s="27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11">
        <v>227</v>
      </c>
      <c r="B217" s="4" t="s">
        <v>290</v>
      </c>
      <c r="C217" s="4">
        <v>7</v>
      </c>
      <c r="D217" s="4" t="s">
        <v>81</v>
      </c>
      <c r="E217" s="4" t="s">
        <v>20</v>
      </c>
      <c r="F217" s="4" t="s">
        <v>150</v>
      </c>
      <c r="G217" s="4" t="s">
        <v>151</v>
      </c>
      <c r="H217" s="27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11">
        <v>228</v>
      </c>
      <c r="B218" s="4" t="s">
        <v>291</v>
      </c>
      <c r="C218" s="4">
        <v>8</v>
      </c>
      <c r="D218" s="4" t="s">
        <v>81</v>
      </c>
      <c r="E218" s="4" t="s">
        <v>20</v>
      </c>
      <c r="F218" s="4" t="s">
        <v>150</v>
      </c>
      <c r="G218" s="4" t="s">
        <v>151</v>
      </c>
      <c r="H218" s="27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11">
        <v>229</v>
      </c>
      <c r="B219" s="4" t="s">
        <v>292</v>
      </c>
      <c r="C219" s="4">
        <v>8</v>
      </c>
      <c r="D219" s="4" t="s">
        <v>81</v>
      </c>
      <c r="E219" s="4" t="s">
        <v>20</v>
      </c>
      <c r="F219" s="4" t="s">
        <v>150</v>
      </c>
      <c r="G219" s="4" t="s">
        <v>151</v>
      </c>
      <c r="H219" s="27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11">
        <v>230</v>
      </c>
      <c r="B220" s="4" t="s">
        <v>293</v>
      </c>
      <c r="C220" s="4">
        <v>8</v>
      </c>
      <c r="D220" s="4" t="s">
        <v>81</v>
      </c>
      <c r="E220" s="4" t="s">
        <v>20</v>
      </c>
      <c r="F220" s="4" t="s">
        <v>150</v>
      </c>
      <c r="G220" s="4" t="s">
        <v>151</v>
      </c>
      <c r="H220" s="27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11">
        <v>231</v>
      </c>
      <c r="B221" s="4" t="s">
        <v>294</v>
      </c>
      <c r="C221" s="4">
        <v>8</v>
      </c>
      <c r="D221" s="4" t="s">
        <v>81</v>
      </c>
      <c r="E221" s="4" t="s">
        <v>20</v>
      </c>
      <c r="F221" s="4" t="s">
        <v>150</v>
      </c>
      <c r="G221" s="4" t="s">
        <v>151</v>
      </c>
      <c r="H221" s="27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11">
        <v>232</v>
      </c>
      <c r="B222" s="4" t="s">
        <v>295</v>
      </c>
      <c r="C222" s="4">
        <v>8</v>
      </c>
      <c r="D222" s="4" t="s">
        <v>81</v>
      </c>
      <c r="E222" s="4" t="s">
        <v>20</v>
      </c>
      <c r="F222" s="4" t="s">
        <v>150</v>
      </c>
      <c r="G222" s="4" t="s">
        <v>151</v>
      </c>
      <c r="H222" s="27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11">
        <v>233</v>
      </c>
      <c r="B223" s="4" t="s">
        <v>296</v>
      </c>
      <c r="C223" s="4">
        <v>8</v>
      </c>
      <c r="D223" s="4" t="s">
        <v>81</v>
      </c>
      <c r="E223" s="4" t="s">
        <v>20</v>
      </c>
      <c r="F223" s="4" t="s">
        <v>150</v>
      </c>
      <c r="G223" s="4" t="s">
        <v>151</v>
      </c>
      <c r="H223" s="27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11">
        <v>234</v>
      </c>
      <c r="B224" s="4" t="s">
        <v>297</v>
      </c>
      <c r="C224" s="4">
        <v>8</v>
      </c>
      <c r="D224" s="4" t="s">
        <v>81</v>
      </c>
      <c r="E224" s="4" t="s">
        <v>20</v>
      </c>
      <c r="F224" s="4" t="s">
        <v>150</v>
      </c>
      <c r="G224" s="4" t="s">
        <v>151</v>
      </c>
      <c r="H224" s="27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11">
        <v>235</v>
      </c>
      <c r="B225" s="4" t="s">
        <v>298</v>
      </c>
      <c r="C225" s="4">
        <v>8</v>
      </c>
      <c r="D225" s="4" t="s">
        <v>81</v>
      </c>
      <c r="E225" s="4" t="s">
        <v>20</v>
      </c>
      <c r="F225" s="4" t="s">
        <v>150</v>
      </c>
      <c r="G225" s="4" t="s">
        <v>151</v>
      </c>
      <c r="H225" s="27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11">
        <v>236</v>
      </c>
      <c r="B226" s="4" t="s">
        <v>299</v>
      </c>
      <c r="C226" s="4">
        <v>8</v>
      </c>
      <c r="D226" s="4" t="s">
        <v>81</v>
      </c>
      <c r="E226" s="4" t="s">
        <v>20</v>
      </c>
      <c r="F226" s="4" t="s">
        <v>150</v>
      </c>
      <c r="G226" s="4" t="s">
        <v>151</v>
      </c>
      <c r="H226" s="27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11">
        <v>237</v>
      </c>
      <c r="B227" s="4" t="s">
        <v>300</v>
      </c>
      <c r="C227" s="4">
        <v>7</v>
      </c>
      <c r="D227" s="4" t="s">
        <v>81</v>
      </c>
      <c r="E227" s="4" t="s">
        <v>83</v>
      </c>
      <c r="F227" s="4" t="s">
        <v>150</v>
      </c>
      <c r="G227" s="4" t="s">
        <v>163</v>
      </c>
      <c r="H227" s="27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11">
        <v>238</v>
      </c>
      <c r="B228" s="4" t="s">
        <v>301</v>
      </c>
      <c r="C228" s="4">
        <v>7</v>
      </c>
      <c r="D228" s="4" t="s">
        <v>81</v>
      </c>
      <c r="E228" s="4" t="s">
        <v>83</v>
      </c>
      <c r="F228" s="4" t="s">
        <v>150</v>
      </c>
      <c r="G228" s="4" t="s">
        <v>163</v>
      </c>
      <c r="H228" s="27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11">
        <v>239</v>
      </c>
      <c r="B229" s="4" t="s">
        <v>302</v>
      </c>
      <c r="C229" s="4">
        <v>8</v>
      </c>
      <c r="D229" s="4" t="s">
        <v>81</v>
      </c>
      <c r="E229" s="4" t="s">
        <v>83</v>
      </c>
      <c r="F229" s="4" t="s">
        <v>150</v>
      </c>
      <c r="G229" s="4" t="s">
        <v>163</v>
      </c>
      <c r="H229" s="27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11">
        <v>240</v>
      </c>
      <c r="B230" s="4" t="s">
        <v>303</v>
      </c>
      <c r="C230" s="4">
        <v>8</v>
      </c>
      <c r="D230" s="4" t="s">
        <v>81</v>
      </c>
      <c r="E230" s="4" t="s">
        <v>83</v>
      </c>
      <c r="F230" s="4" t="s">
        <v>150</v>
      </c>
      <c r="G230" s="4" t="s">
        <v>163</v>
      </c>
      <c r="H230" s="27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11">
        <v>241</v>
      </c>
      <c r="B231" s="4" t="s">
        <v>304</v>
      </c>
      <c r="C231" s="4">
        <v>8</v>
      </c>
      <c r="D231" s="4" t="s">
        <v>81</v>
      </c>
      <c r="E231" s="4" t="s">
        <v>83</v>
      </c>
      <c r="F231" s="4" t="s">
        <v>150</v>
      </c>
      <c r="G231" s="4" t="s">
        <v>163</v>
      </c>
      <c r="H231" s="27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11">
        <v>242</v>
      </c>
      <c r="B232" s="4" t="s">
        <v>305</v>
      </c>
      <c r="C232" s="4">
        <v>8</v>
      </c>
      <c r="D232" s="4" t="s">
        <v>81</v>
      </c>
      <c r="E232" s="4" t="s">
        <v>83</v>
      </c>
      <c r="F232" s="4" t="s">
        <v>150</v>
      </c>
      <c r="G232" s="4" t="s">
        <v>163</v>
      </c>
      <c r="H232" s="27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11">
        <v>243</v>
      </c>
      <c r="B233" s="4" t="s">
        <v>306</v>
      </c>
      <c r="C233" s="4">
        <v>8</v>
      </c>
      <c r="D233" s="4" t="s">
        <v>81</v>
      </c>
      <c r="E233" s="4" t="s">
        <v>83</v>
      </c>
      <c r="F233" s="4" t="s">
        <v>150</v>
      </c>
      <c r="G233" s="4" t="s">
        <v>163</v>
      </c>
      <c r="H233" s="27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11">
        <v>244</v>
      </c>
      <c r="B234" s="4" t="s">
        <v>307</v>
      </c>
      <c r="C234" s="4">
        <v>8</v>
      </c>
      <c r="D234" s="4" t="s">
        <v>81</v>
      </c>
      <c r="E234" s="4" t="s">
        <v>83</v>
      </c>
      <c r="F234" s="4" t="s">
        <v>150</v>
      </c>
      <c r="G234" s="4" t="s">
        <v>163</v>
      </c>
      <c r="H234" s="27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11">
        <v>245</v>
      </c>
      <c r="B235" s="4" t="s">
        <v>308</v>
      </c>
      <c r="C235" s="4">
        <v>8</v>
      </c>
      <c r="D235" s="4" t="s">
        <v>81</v>
      </c>
      <c r="E235" s="4" t="s">
        <v>83</v>
      </c>
      <c r="F235" s="4" t="s">
        <v>150</v>
      </c>
      <c r="G235" s="4" t="s">
        <v>163</v>
      </c>
      <c r="H235" s="27"/>
      <c r="I235" s="30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11">
        <v>246</v>
      </c>
      <c r="B236" s="4" t="s">
        <v>309</v>
      </c>
      <c r="C236" s="4">
        <v>8</v>
      </c>
      <c r="D236" s="4" t="s">
        <v>81</v>
      </c>
      <c r="E236" s="4" t="s">
        <v>83</v>
      </c>
      <c r="F236" s="4" t="s">
        <v>150</v>
      </c>
      <c r="G236" s="4" t="s">
        <v>163</v>
      </c>
      <c r="H236" s="27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11">
        <v>247</v>
      </c>
      <c r="B237" s="4" t="s">
        <v>310</v>
      </c>
      <c r="C237" s="4">
        <v>6</v>
      </c>
      <c r="D237" s="4" t="s">
        <v>81</v>
      </c>
      <c r="E237" s="4" t="s">
        <v>20</v>
      </c>
      <c r="F237" s="4" t="s">
        <v>116</v>
      </c>
      <c r="G237" s="4" t="s">
        <v>117</v>
      </c>
      <c r="H237" s="27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11">
        <v>248</v>
      </c>
      <c r="B238" s="4" t="s">
        <v>311</v>
      </c>
      <c r="C238" s="4">
        <v>6</v>
      </c>
      <c r="D238" s="4" t="s">
        <v>81</v>
      </c>
      <c r="E238" s="4" t="s">
        <v>20</v>
      </c>
      <c r="F238" s="4" t="s">
        <v>116</v>
      </c>
      <c r="G238" s="4" t="s">
        <v>117</v>
      </c>
      <c r="H238" s="27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11">
        <v>249</v>
      </c>
      <c r="B239" s="4" t="s">
        <v>312</v>
      </c>
      <c r="C239" s="4">
        <v>1</v>
      </c>
      <c r="D239" s="4" t="s">
        <v>81</v>
      </c>
      <c r="E239" s="4" t="s">
        <v>83</v>
      </c>
      <c r="F239" s="4" t="s">
        <v>21</v>
      </c>
      <c r="G239" s="4" t="s">
        <v>84</v>
      </c>
      <c r="H239" s="27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11">
        <v>250</v>
      </c>
      <c r="B240" s="4" t="s">
        <v>313</v>
      </c>
      <c r="C240" s="4">
        <v>8</v>
      </c>
      <c r="D240" s="4" t="s">
        <v>81</v>
      </c>
      <c r="E240" s="4" t="s">
        <v>20</v>
      </c>
      <c r="F240" s="4" t="s">
        <v>150</v>
      </c>
      <c r="G240" s="4" t="s">
        <v>151</v>
      </c>
      <c r="H240" s="27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11">
        <v>251</v>
      </c>
      <c r="B241" s="4" t="s">
        <v>314</v>
      </c>
      <c r="C241" s="4">
        <v>3</v>
      </c>
      <c r="D241" s="4" t="s">
        <v>81</v>
      </c>
      <c r="E241" s="4" t="s">
        <v>20</v>
      </c>
      <c r="F241" s="4" t="s">
        <v>21</v>
      </c>
      <c r="G241" s="4" t="s">
        <v>22</v>
      </c>
      <c r="H241" s="27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11">
        <v>252</v>
      </c>
      <c r="B242" s="4" t="s">
        <v>315</v>
      </c>
      <c r="C242" s="4">
        <v>2</v>
      </c>
      <c r="D242" s="4" t="s">
        <v>81</v>
      </c>
      <c r="E242" s="4" t="s">
        <v>83</v>
      </c>
      <c r="F242" s="4" t="s">
        <v>21</v>
      </c>
      <c r="G242" s="4" t="s">
        <v>84</v>
      </c>
      <c r="H242" s="27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11">
        <v>255</v>
      </c>
      <c r="B243" s="11" t="s">
        <v>316</v>
      </c>
      <c r="C243" s="11">
        <v>1</v>
      </c>
      <c r="D243" s="11" t="s">
        <v>61</v>
      </c>
      <c r="E243" s="11" t="s">
        <v>20</v>
      </c>
      <c r="F243" s="11" t="s">
        <v>21</v>
      </c>
      <c r="G243" s="4" t="s">
        <v>22</v>
      </c>
      <c r="H243" s="27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11">
        <v>256</v>
      </c>
      <c r="B244" s="11" t="s">
        <v>317</v>
      </c>
      <c r="C244" s="11">
        <v>1</v>
      </c>
      <c r="D244" s="11" t="s">
        <v>61</v>
      </c>
      <c r="E244" s="11" t="s">
        <v>20</v>
      </c>
      <c r="F244" s="11" t="s">
        <v>21</v>
      </c>
      <c r="G244" s="4" t="s">
        <v>22</v>
      </c>
      <c r="H244" s="27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11">
        <v>257</v>
      </c>
      <c r="B245" s="11" t="s">
        <v>318</v>
      </c>
      <c r="C245" s="11">
        <v>1</v>
      </c>
      <c r="D245" s="11" t="s">
        <v>61</v>
      </c>
      <c r="E245" s="11" t="s">
        <v>20</v>
      </c>
      <c r="F245" s="11" t="s">
        <v>21</v>
      </c>
      <c r="G245" s="4" t="s">
        <v>22</v>
      </c>
      <c r="H245" s="27"/>
      <c r="I245" s="30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11">
        <v>258</v>
      </c>
      <c r="B246" s="11" t="s">
        <v>319</v>
      </c>
      <c r="C246" s="11">
        <v>2</v>
      </c>
      <c r="D246" s="11" t="s">
        <v>61</v>
      </c>
      <c r="E246" s="11" t="s">
        <v>20</v>
      </c>
      <c r="F246" s="11" t="s">
        <v>21</v>
      </c>
      <c r="G246" s="4" t="s">
        <v>22</v>
      </c>
      <c r="H246" s="27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11">
        <v>259</v>
      </c>
      <c r="B247" s="11" t="s">
        <v>320</v>
      </c>
      <c r="C247" s="11">
        <v>2</v>
      </c>
      <c r="D247" s="11" t="s">
        <v>61</v>
      </c>
      <c r="E247" s="11" t="s">
        <v>20</v>
      </c>
      <c r="F247" s="11" t="s">
        <v>21</v>
      </c>
      <c r="G247" s="4" t="s">
        <v>22</v>
      </c>
      <c r="H247" s="27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11">
        <v>260</v>
      </c>
      <c r="B248" s="11" t="s">
        <v>321</v>
      </c>
      <c r="C248" s="11">
        <v>2</v>
      </c>
      <c r="D248" s="11" t="s">
        <v>61</v>
      </c>
      <c r="E248" s="11" t="s">
        <v>20</v>
      </c>
      <c r="F248" s="11" t="s">
        <v>21</v>
      </c>
      <c r="G248" s="4" t="s">
        <v>22</v>
      </c>
      <c r="H248" s="27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11">
        <v>261</v>
      </c>
      <c r="B249" s="11" t="s">
        <v>322</v>
      </c>
      <c r="C249" s="11">
        <v>2</v>
      </c>
      <c r="D249" s="11" t="s">
        <v>61</v>
      </c>
      <c r="E249" s="11" t="s">
        <v>20</v>
      </c>
      <c r="F249" s="11" t="s">
        <v>21</v>
      </c>
      <c r="G249" s="4" t="s">
        <v>22</v>
      </c>
      <c r="H249" s="27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11">
        <v>262</v>
      </c>
      <c r="B250" s="11" t="s">
        <v>323</v>
      </c>
      <c r="C250" s="11">
        <v>3</v>
      </c>
      <c r="D250" s="11" t="s">
        <v>61</v>
      </c>
      <c r="E250" s="11" t="s">
        <v>20</v>
      </c>
      <c r="F250" s="11" t="s">
        <v>21</v>
      </c>
      <c r="G250" s="4" t="s">
        <v>22</v>
      </c>
      <c r="H250" s="27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11">
        <v>263</v>
      </c>
      <c r="B251" s="11" t="s">
        <v>324</v>
      </c>
      <c r="C251" s="11">
        <v>3</v>
      </c>
      <c r="D251" s="11" t="s">
        <v>61</v>
      </c>
      <c r="E251" s="11" t="s">
        <v>20</v>
      </c>
      <c r="F251" s="11" t="s">
        <v>21</v>
      </c>
      <c r="G251" s="4" t="s">
        <v>22</v>
      </c>
      <c r="H251" s="27"/>
      <c r="I251" s="30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11">
        <v>264</v>
      </c>
      <c r="B252" s="11" t="s">
        <v>325</v>
      </c>
      <c r="C252" s="11">
        <v>3</v>
      </c>
      <c r="D252" s="11" t="s">
        <v>61</v>
      </c>
      <c r="E252" s="11" t="s">
        <v>20</v>
      </c>
      <c r="F252" s="11" t="s">
        <v>21</v>
      </c>
      <c r="G252" s="4" t="s">
        <v>22</v>
      </c>
      <c r="H252" s="27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11">
        <v>265</v>
      </c>
      <c r="B253" s="11" t="s">
        <v>326</v>
      </c>
      <c r="C253" s="11">
        <v>3</v>
      </c>
      <c r="D253" s="11" t="s">
        <v>61</v>
      </c>
      <c r="E253" s="11" t="s">
        <v>20</v>
      </c>
      <c r="F253" s="11" t="s">
        <v>21</v>
      </c>
      <c r="G253" s="4" t="s">
        <v>22</v>
      </c>
      <c r="H253" s="27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11">
        <v>266</v>
      </c>
      <c r="B254" s="11" t="s">
        <v>327</v>
      </c>
      <c r="C254" s="11">
        <v>4</v>
      </c>
      <c r="D254" s="11" t="s">
        <v>61</v>
      </c>
      <c r="E254" s="11" t="s">
        <v>20</v>
      </c>
      <c r="F254" s="11" t="s">
        <v>21</v>
      </c>
      <c r="G254" s="4" t="s">
        <v>22</v>
      </c>
      <c r="H254" s="27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11">
        <v>267</v>
      </c>
      <c r="B255" s="11" t="s">
        <v>328</v>
      </c>
      <c r="C255" s="11">
        <v>4</v>
      </c>
      <c r="D255" s="11" t="s">
        <v>61</v>
      </c>
      <c r="E255" s="11" t="s">
        <v>20</v>
      </c>
      <c r="F255" s="11" t="s">
        <v>21</v>
      </c>
      <c r="G255" s="4" t="s">
        <v>22</v>
      </c>
      <c r="H255" s="27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11">
        <v>268</v>
      </c>
      <c r="B256" s="11" t="s">
        <v>329</v>
      </c>
      <c r="C256" s="11">
        <v>4</v>
      </c>
      <c r="D256" s="11" t="s">
        <v>61</v>
      </c>
      <c r="E256" s="11" t="s">
        <v>20</v>
      </c>
      <c r="F256" s="11" t="s">
        <v>21</v>
      </c>
      <c r="G256" s="4" t="s">
        <v>22</v>
      </c>
      <c r="H256" s="27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11">
        <v>269</v>
      </c>
      <c r="B257" s="11" t="s">
        <v>330</v>
      </c>
      <c r="C257" s="11">
        <v>4</v>
      </c>
      <c r="D257" s="11" t="s">
        <v>61</v>
      </c>
      <c r="E257" s="11" t="s">
        <v>20</v>
      </c>
      <c r="F257" s="11" t="s">
        <v>21</v>
      </c>
      <c r="G257" s="4" t="s">
        <v>22</v>
      </c>
      <c r="H257" s="27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11">
        <v>270</v>
      </c>
      <c r="B258" s="11" t="s">
        <v>331</v>
      </c>
      <c r="C258" s="11">
        <v>1</v>
      </c>
      <c r="D258" s="11" t="s">
        <v>61</v>
      </c>
      <c r="E258" s="11" t="s">
        <v>83</v>
      </c>
      <c r="F258" s="11" t="s">
        <v>21</v>
      </c>
      <c r="G258" s="4" t="s">
        <v>84</v>
      </c>
      <c r="H258" s="27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11">
        <v>271</v>
      </c>
      <c r="B259" s="11" t="s">
        <v>332</v>
      </c>
      <c r="C259" s="11">
        <v>1</v>
      </c>
      <c r="D259" s="11" t="s">
        <v>61</v>
      </c>
      <c r="E259" s="11" t="s">
        <v>83</v>
      </c>
      <c r="F259" s="11" t="s">
        <v>21</v>
      </c>
      <c r="G259" s="4" t="s">
        <v>84</v>
      </c>
      <c r="H259" s="27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11">
        <v>272</v>
      </c>
      <c r="B260" s="11" t="s">
        <v>333</v>
      </c>
      <c r="C260" s="11">
        <v>2</v>
      </c>
      <c r="D260" s="11" t="s">
        <v>61</v>
      </c>
      <c r="E260" s="11" t="s">
        <v>83</v>
      </c>
      <c r="F260" s="11" t="s">
        <v>21</v>
      </c>
      <c r="G260" s="4" t="s">
        <v>84</v>
      </c>
      <c r="H260" s="27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11">
        <v>273</v>
      </c>
      <c r="B261" s="11" t="s">
        <v>334</v>
      </c>
      <c r="C261" s="11">
        <v>2</v>
      </c>
      <c r="D261" s="11" t="s">
        <v>61</v>
      </c>
      <c r="E261" s="11" t="s">
        <v>83</v>
      </c>
      <c r="F261" s="11" t="s">
        <v>21</v>
      </c>
      <c r="G261" s="4" t="s">
        <v>84</v>
      </c>
      <c r="H261" s="27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11">
        <v>274</v>
      </c>
      <c r="B262" s="11" t="s">
        <v>335</v>
      </c>
      <c r="C262" s="11">
        <v>2</v>
      </c>
      <c r="D262" s="11" t="s">
        <v>61</v>
      </c>
      <c r="E262" s="11" t="s">
        <v>83</v>
      </c>
      <c r="F262" s="11" t="s">
        <v>21</v>
      </c>
      <c r="G262" s="4" t="s">
        <v>84</v>
      </c>
      <c r="H262" s="27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11">
        <v>275</v>
      </c>
      <c r="B263" s="11" t="s">
        <v>336</v>
      </c>
      <c r="C263" s="11">
        <v>3</v>
      </c>
      <c r="D263" s="11" t="s">
        <v>61</v>
      </c>
      <c r="E263" s="11" t="s">
        <v>83</v>
      </c>
      <c r="F263" s="11" t="s">
        <v>21</v>
      </c>
      <c r="G263" s="4" t="s">
        <v>84</v>
      </c>
      <c r="H263" s="27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11">
        <v>276</v>
      </c>
      <c r="B264" s="11" t="s">
        <v>337</v>
      </c>
      <c r="C264" s="11">
        <v>3</v>
      </c>
      <c r="D264" s="11" t="s">
        <v>61</v>
      </c>
      <c r="E264" s="11" t="s">
        <v>83</v>
      </c>
      <c r="F264" s="11" t="s">
        <v>21</v>
      </c>
      <c r="G264" s="4" t="s">
        <v>84</v>
      </c>
      <c r="H264" s="27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11">
        <v>277</v>
      </c>
      <c r="B265" s="11" t="s">
        <v>338</v>
      </c>
      <c r="C265" s="11">
        <v>3</v>
      </c>
      <c r="D265" s="11" t="s">
        <v>61</v>
      </c>
      <c r="E265" s="11" t="s">
        <v>83</v>
      </c>
      <c r="F265" s="11" t="s">
        <v>21</v>
      </c>
      <c r="G265" s="4" t="s">
        <v>84</v>
      </c>
      <c r="H265" s="27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11">
        <v>278</v>
      </c>
      <c r="B266" s="11" t="s">
        <v>339</v>
      </c>
      <c r="C266" s="11">
        <v>4</v>
      </c>
      <c r="D266" s="11" t="s">
        <v>61</v>
      </c>
      <c r="E266" s="11" t="s">
        <v>83</v>
      </c>
      <c r="F266" s="11" t="s">
        <v>21</v>
      </c>
      <c r="G266" s="4" t="s">
        <v>84</v>
      </c>
      <c r="H266" s="27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11">
        <v>279</v>
      </c>
      <c r="B267" s="11" t="s">
        <v>340</v>
      </c>
      <c r="C267" s="11">
        <v>4</v>
      </c>
      <c r="D267" s="11" t="s">
        <v>61</v>
      </c>
      <c r="E267" s="11" t="s">
        <v>83</v>
      </c>
      <c r="F267" s="11" t="s">
        <v>21</v>
      </c>
      <c r="G267" s="4" t="s">
        <v>84</v>
      </c>
      <c r="H267" s="27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11">
        <v>280</v>
      </c>
      <c r="B268" s="11" t="s">
        <v>341</v>
      </c>
      <c r="C268" s="11">
        <v>4</v>
      </c>
      <c r="D268" s="11" t="s">
        <v>61</v>
      </c>
      <c r="E268" s="11" t="s">
        <v>83</v>
      </c>
      <c r="F268" s="11" t="s">
        <v>21</v>
      </c>
      <c r="G268" s="4" t="s">
        <v>84</v>
      </c>
      <c r="H268" s="27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11">
        <v>281</v>
      </c>
      <c r="B269" s="11" t="s">
        <v>342</v>
      </c>
      <c r="C269" s="11">
        <v>4</v>
      </c>
      <c r="D269" s="11" t="s">
        <v>61</v>
      </c>
      <c r="E269" s="11" t="s">
        <v>83</v>
      </c>
      <c r="F269" s="11" t="s">
        <v>21</v>
      </c>
      <c r="G269" s="4" t="s">
        <v>84</v>
      </c>
      <c r="H269" s="27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11">
        <v>282</v>
      </c>
      <c r="B270" s="11" t="s">
        <v>343</v>
      </c>
      <c r="C270" s="11">
        <v>6</v>
      </c>
      <c r="D270" s="11" t="s">
        <v>61</v>
      </c>
      <c r="E270" s="11" t="s">
        <v>20</v>
      </c>
      <c r="F270" s="11" t="s">
        <v>116</v>
      </c>
      <c r="G270" s="4" t="s">
        <v>117</v>
      </c>
      <c r="H270" s="27"/>
      <c r="I270" s="31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11">
        <v>283</v>
      </c>
      <c r="B271" s="11" t="s">
        <v>344</v>
      </c>
      <c r="C271" s="11">
        <v>5</v>
      </c>
      <c r="D271" s="11" t="s">
        <v>61</v>
      </c>
      <c r="E271" s="11" t="s">
        <v>83</v>
      </c>
      <c r="F271" s="11" t="s">
        <v>116</v>
      </c>
      <c r="G271" s="4" t="s">
        <v>136</v>
      </c>
      <c r="H271" s="27"/>
      <c r="I271" s="30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11">
        <v>284</v>
      </c>
      <c r="B272" s="11" t="s">
        <v>345</v>
      </c>
      <c r="C272" s="11">
        <v>6</v>
      </c>
      <c r="D272" s="11" t="s">
        <v>61</v>
      </c>
      <c r="E272" s="11" t="s">
        <v>83</v>
      </c>
      <c r="F272" s="11" t="s">
        <v>116</v>
      </c>
      <c r="G272" s="4" t="s">
        <v>136</v>
      </c>
      <c r="H272" s="27"/>
      <c r="I272" s="31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11">
        <v>285</v>
      </c>
      <c r="B273" s="11" t="s">
        <v>346</v>
      </c>
      <c r="C273" s="11">
        <v>7</v>
      </c>
      <c r="D273" s="11" t="s">
        <v>61</v>
      </c>
      <c r="E273" s="11" t="s">
        <v>20</v>
      </c>
      <c r="F273" s="11" t="s">
        <v>150</v>
      </c>
      <c r="G273" s="4" t="s">
        <v>151</v>
      </c>
      <c r="H273" s="27"/>
      <c r="I273" s="31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11">
        <v>286</v>
      </c>
      <c r="B274" s="11" t="s">
        <v>347</v>
      </c>
      <c r="C274" s="11">
        <v>7</v>
      </c>
      <c r="D274" s="11" t="s">
        <v>61</v>
      </c>
      <c r="E274" s="11" t="s">
        <v>20</v>
      </c>
      <c r="F274" s="11" t="s">
        <v>150</v>
      </c>
      <c r="G274" s="4" t="s">
        <v>151</v>
      </c>
      <c r="H274" s="27"/>
      <c r="I274" s="30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11">
        <v>287</v>
      </c>
      <c r="B275" s="11" t="s">
        <v>348</v>
      </c>
      <c r="C275" s="11">
        <v>7</v>
      </c>
      <c r="D275" s="11" t="s">
        <v>61</v>
      </c>
      <c r="E275" s="11" t="s">
        <v>20</v>
      </c>
      <c r="F275" s="11" t="s">
        <v>150</v>
      </c>
      <c r="G275" s="4" t="s">
        <v>151</v>
      </c>
      <c r="H275" s="27"/>
      <c r="I275" s="31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11">
        <v>288</v>
      </c>
      <c r="B276" s="11" t="s">
        <v>349</v>
      </c>
      <c r="C276" s="11">
        <v>7</v>
      </c>
      <c r="D276" s="11" t="s">
        <v>61</v>
      </c>
      <c r="E276" s="11" t="s">
        <v>83</v>
      </c>
      <c r="F276" s="11" t="s">
        <v>150</v>
      </c>
      <c r="G276" s="4" t="s">
        <v>163</v>
      </c>
      <c r="H276" s="27"/>
      <c r="I276" s="30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11">
        <v>289</v>
      </c>
      <c r="B277" s="11" t="s">
        <v>350</v>
      </c>
      <c r="C277" s="11">
        <v>7</v>
      </c>
      <c r="D277" s="11" t="s">
        <v>61</v>
      </c>
      <c r="E277" s="11" t="s">
        <v>83</v>
      </c>
      <c r="F277" s="11" t="s">
        <v>150</v>
      </c>
      <c r="G277" s="4" t="s">
        <v>163</v>
      </c>
      <c r="H277" s="27"/>
      <c r="I277" s="31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11">
        <v>290</v>
      </c>
      <c r="B278" s="11" t="s">
        <v>351</v>
      </c>
      <c r="C278" s="11">
        <v>7</v>
      </c>
      <c r="D278" s="11" t="s">
        <v>61</v>
      </c>
      <c r="E278" s="11" t="s">
        <v>83</v>
      </c>
      <c r="F278" s="11" t="s">
        <v>150</v>
      </c>
      <c r="G278" s="4" t="s">
        <v>163</v>
      </c>
      <c r="H278" s="27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11">
        <v>291</v>
      </c>
      <c r="B279" s="11" t="s">
        <v>352</v>
      </c>
      <c r="C279" s="11">
        <v>7</v>
      </c>
      <c r="D279" s="11" t="s">
        <v>61</v>
      </c>
      <c r="E279" s="11" t="s">
        <v>20</v>
      </c>
      <c r="F279" s="11" t="s">
        <v>150</v>
      </c>
      <c r="G279" s="4" t="s">
        <v>151</v>
      </c>
      <c r="H279" s="27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11">
        <v>300</v>
      </c>
      <c r="B280" s="4" t="s">
        <v>353</v>
      </c>
      <c r="C280" s="4">
        <v>3</v>
      </c>
      <c r="D280" s="4" t="s">
        <v>75</v>
      </c>
      <c r="E280" s="4" t="s">
        <v>20</v>
      </c>
      <c r="F280" s="4" t="s">
        <v>21</v>
      </c>
      <c r="G280" s="4" t="s">
        <v>22</v>
      </c>
      <c r="H280" s="27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11">
        <v>301</v>
      </c>
      <c r="B281" s="4" t="s">
        <v>354</v>
      </c>
      <c r="C281" s="4">
        <v>3</v>
      </c>
      <c r="D281" s="4" t="s">
        <v>75</v>
      </c>
      <c r="E281" s="4" t="s">
        <v>83</v>
      </c>
      <c r="F281" s="4" t="s">
        <v>21</v>
      </c>
      <c r="G281" s="4" t="s">
        <v>84</v>
      </c>
      <c r="H281" s="27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11">
        <v>302</v>
      </c>
      <c r="B282" s="4" t="s">
        <v>355</v>
      </c>
      <c r="C282" s="4">
        <v>6</v>
      </c>
      <c r="D282" s="4" t="s">
        <v>75</v>
      </c>
      <c r="E282" s="4" t="s">
        <v>83</v>
      </c>
      <c r="F282" s="4" t="s">
        <v>116</v>
      </c>
      <c r="G282" s="4" t="s">
        <v>136</v>
      </c>
      <c r="H282" s="27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11">
        <v>303</v>
      </c>
      <c r="B283" s="4" t="s">
        <v>356</v>
      </c>
      <c r="C283" s="4">
        <v>7</v>
      </c>
      <c r="D283" s="4" t="s">
        <v>75</v>
      </c>
      <c r="E283" s="4" t="s">
        <v>20</v>
      </c>
      <c r="F283" s="4" t="s">
        <v>150</v>
      </c>
      <c r="G283" s="4" t="s">
        <v>151</v>
      </c>
      <c r="H283" s="27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11">
        <v>304</v>
      </c>
      <c r="B284" s="4" t="s">
        <v>357</v>
      </c>
      <c r="C284" s="4">
        <v>8</v>
      </c>
      <c r="D284" s="4" t="s">
        <v>75</v>
      </c>
      <c r="E284" s="4" t="s">
        <v>20</v>
      </c>
      <c r="F284" s="4" t="s">
        <v>150</v>
      </c>
      <c r="G284" s="4" t="s">
        <v>151</v>
      </c>
      <c r="H284" s="27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11">
        <v>305</v>
      </c>
      <c r="B285" s="4" t="s">
        <v>358</v>
      </c>
      <c r="C285" s="4">
        <v>8</v>
      </c>
      <c r="D285" s="4" t="s">
        <v>75</v>
      </c>
      <c r="E285" s="4" t="s">
        <v>20</v>
      </c>
      <c r="F285" s="4" t="s">
        <v>150</v>
      </c>
      <c r="G285" s="4" t="s">
        <v>151</v>
      </c>
      <c r="H285" s="27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11">
        <v>306</v>
      </c>
      <c r="B286" s="4" t="s">
        <v>359</v>
      </c>
      <c r="C286" s="4">
        <v>8</v>
      </c>
      <c r="D286" s="4" t="s">
        <v>75</v>
      </c>
      <c r="E286" s="4" t="s">
        <v>20</v>
      </c>
      <c r="F286" s="4" t="s">
        <v>150</v>
      </c>
      <c r="G286" s="4" t="s">
        <v>151</v>
      </c>
      <c r="H286" s="27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11">
        <v>307</v>
      </c>
      <c r="B287" s="4" t="s">
        <v>360</v>
      </c>
      <c r="C287" s="4">
        <v>7</v>
      </c>
      <c r="D287" s="4" t="s">
        <v>75</v>
      </c>
      <c r="E287" s="4" t="s">
        <v>83</v>
      </c>
      <c r="F287" s="4" t="s">
        <v>150</v>
      </c>
      <c r="G287" s="4" t="s">
        <v>163</v>
      </c>
      <c r="H287" s="27"/>
      <c r="I287" s="31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11">
        <v>314</v>
      </c>
      <c r="B288" s="4" t="s">
        <v>361</v>
      </c>
      <c r="C288" s="4">
        <v>4</v>
      </c>
      <c r="D288" s="4" t="s">
        <v>26</v>
      </c>
      <c r="E288" s="4" t="s">
        <v>20</v>
      </c>
      <c r="F288" s="4" t="s">
        <v>21</v>
      </c>
      <c r="G288" s="4" t="s">
        <v>22</v>
      </c>
      <c r="H288" s="27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11">
        <v>315</v>
      </c>
      <c r="B289" s="4" t="s">
        <v>362</v>
      </c>
      <c r="C289" s="4">
        <v>2</v>
      </c>
      <c r="D289" s="4" t="s">
        <v>26</v>
      </c>
      <c r="E289" s="4" t="s">
        <v>20</v>
      </c>
      <c r="F289" s="4" t="s">
        <v>21</v>
      </c>
      <c r="G289" s="4" t="s">
        <v>22</v>
      </c>
      <c r="H289" s="27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11">
        <v>316</v>
      </c>
      <c r="B290" s="4" t="s">
        <v>363</v>
      </c>
      <c r="C290" s="4">
        <v>2</v>
      </c>
      <c r="D290" s="4" t="s">
        <v>26</v>
      </c>
      <c r="E290" s="4" t="s">
        <v>20</v>
      </c>
      <c r="F290" s="4" t="s">
        <v>21</v>
      </c>
      <c r="G290" s="4" t="s">
        <v>22</v>
      </c>
      <c r="H290" s="27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11">
        <v>317</v>
      </c>
      <c r="B291" s="4" t="s">
        <v>364</v>
      </c>
      <c r="C291" s="4">
        <v>3</v>
      </c>
      <c r="D291" s="4" t="s">
        <v>26</v>
      </c>
      <c r="E291" s="4" t="s">
        <v>20</v>
      </c>
      <c r="F291" s="4" t="s">
        <v>21</v>
      </c>
      <c r="G291" s="4" t="s">
        <v>22</v>
      </c>
      <c r="H291" s="27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11">
        <v>318</v>
      </c>
      <c r="B292" s="4" t="s">
        <v>365</v>
      </c>
      <c r="C292" s="4">
        <v>3</v>
      </c>
      <c r="D292" s="4" t="s">
        <v>26</v>
      </c>
      <c r="E292" s="4" t="s">
        <v>20</v>
      </c>
      <c r="F292" s="4" t="s">
        <v>21</v>
      </c>
      <c r="G292" s="4" t="s">
        <v>22</v>
      </c>
      <c r="H292" s="27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11">
        <v>319</v>
      </c>
      <c r="B293" s="4" t="s">
        <v>366</v>
      </c>
      <c r="C293" s="4">
        <v>3</v>
      </c>
      <c r="D293" s="4" t="s">
        <v>26</v>
      </c>
      <c r="E293" s="4" t="s">
        <v>20</v>
      </c>
      <c r="F293" s="4" t="s">
        <v>21</v>
      </c>
      <c r="G293" s="4" t="s">
        <v>22</v>
      </c>
      <c r="H293" s="27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11">
        <v>320</v>
      </c>
      <c r="B294" s="4" t="s">
        <v>367</v>
      </c>
      <c r="C294" s="4">
        <v>4</v>
      </c>
      <c r="D294" s="4" t="s">
        <v>26</v>
      </c>
      <c r="E294" s="4" t="s">
        <v>20</v>
      </c>
      <c r="F294" s="4" t="s">
        <v>21</v>
      </c>
      <c r="G294" s="4" t="s">
        <v>22</v>
      </c>
      <c r="H294" s="27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11">
        <v>321</v>
      </c>
      <c r="B295" s="4" t="s">
        <v>368</v>
      </c>
      <c r="C295" s="4">
        <v>4</v>
      </c>
      <c r="D295" s="4" t="s">
        <v>26</v>
      </c>
      <c r="E295" s="4" t="s">
        <v>20</v>
      </c>
      <c r="F295" s="4" t="s">
        <v>21</v>
      </c>
      <c r="G295" s="4" t="s">
        <v>22</v>
      </c>
      <c r="H295" s="27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11">
        <v>322</v>
      </c>
      <c r="B296" s="4" t="s">
        <v>369</v>
      </c>
      <c r="C296" s="4">
        <v>4</v>
      </c>
      <c r="D296" s="4" t="s">
        <v>26</v>
      </c>
      <c r="E296" s="4" t="s">
        <v>20</v>
      </c>
      <c r="F296" s="4" t="s">
        <v>21</v>
      </c>
      <c r="G296" s="4" t="s">
        <v>22</v>
      </c>
      <c r="H296" s="27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11">
        <v>323</v>
      </c>
      <c r="B297" s="4" t="s">
        <v>370</v>
      </c>
      <c r="C297" s="4">
        <v>4</v>
      </c>
      <c r="D297" s="4" t="s">
        <v>26</v>
      </c>
      <c r="E297" s="4" t="s">
        <v>20</v>
      </c>
      <c r="F297" s="4" t="s">
        <v>21</v>
      </c>
      <c r="G297" s="4" t="s">
        <v>22</v>
      </c>
      <c r="H297" s="27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11">
        <v>324</v>
      </c>
      <c r="B298" s="4" t="s">
        <v>371</v>
      </c>
      <c r="C298" s="4">
        <v>4</v>
      </c>
      <c r="D298" s="4" t="s">
        <v>26</v>
      </c>
      <c r="E298" s="4" t="s">
        <v>20</v>
      </c>
      <c r="F298" s="4" t="s">
        <v>21</v>
      </c>
      <c r="G298" s="4" t="s">
        <v>22</v>
      </c>
      <c r="H298" s="27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11">
        <v>325</v>
      </c>
      <c r="B299" s="4" t="s">
        <v>372</v>
      </c>
      <c r="C299" s="4">
        <v>3</v>
      </c>
      <c r="D299" s="4" t="s">
        <v>26</v>
      </c>
      <c r="E299" s="4" t="s">
        <v>83</v>
      </c>
      <c r="F299" s="4" t="s">
        <v>21</v>
      </c>
      <c r="G299" s="4" t="s">
        <v>84</v>
      </c>
      <c r="H299" s="27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11">
        <v>326</v>
      </c>
      <c r="B300" s="4" t="s">
        <v>373</v>
      </c>
      <c r="C300" s="4">
        <v>3</v>
      </c>
      <c r="D300" s="4" t="s">
        <v>26</v>
      </c>
      <c r="E300" s="4" t="s">
        <v>83</v>
      </c>
      <c r="F300" s="4" t="s">
        <v>21</v>
      </c>
      <c r="G300" s="4" t="s">
        <v>84</v>
      </c>
      <c r="H300" s="27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11">
        <v>327</v>
      </c>
      <c r="B301" s="4" t="s">
        <v>374</v>
      </c>
      <c r="C301" s="4">
        <v>4</v>
      </c>
      <c r="D301" s="4" t="s">
        <v>26</v>
      </c>
      <c r="E301" s="4" t="s">
        <v>83</v>
      </c>
      <c r="F301" s="4" t="s">
        <v>21</v>
      </c>
      <c r="G301" s="4" t="s">
        <v>84</v>
      </c>
      <c r="H301" s="27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11">
        <v>328</v>
      </c>
      <c r="B302" s="4" t="s">
        <v>375</v>
      </c>
      <c r="C302" s="4">
        <v>4</v>
      </c>
      <c r="D302" s="4" t="s">
        <v>26</v>
      </c>
      <c r="E302" s="4" t="s">
        <v>83</v>
      </c>
      <c r="F302" s="4" t="s">
        <v>21</v>
      </c>
      <c r="G302" s="4" t="s">
        <v>84</v>
      </c>
      <c r="H302" s="27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11">
        <v>329</v>
      </c>
      <c r="B303" s="4" t="s">
        <v>376</v>
      </c>
      <c r="C303" s="4">
        <v>4</v>
      </c>
      <c r="D303" s="4" t="s">
        <v>26</v>
      </c>
      <c r="E303" s="4" t="s">
        <v>83</v>
      </c>
      <c r="F303" s="4" t="s">
        <v>21</v>
      </c>
      <c r="G303" s="4" t="s">
        <v>84</v>
      </c>
      <c r="H303" s="27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11">
        <v>330</v>
      </c>
      <c r="B304" s="4" t="s">
        <v>377</v>
      </c>
      <c r="C304" s="4">
        <v>5</v>
      </c>
      <c r="D304" s="4" t="s">
        <v>26</v>
      </c>
      <c r="E304" s="4" t="s">
        <v>20</v>
      </c>
      <c r="F304" s="4" t="s">
        <v>116</v>
      </c>
      <c r="G304" s="4" t="s">
        <v>117</v>
      </c>
      <c r="H304" s="27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11">
        <v>331</v>
      </c>
      <c r="B305" s="4" t="s">
        <v>378</v>
      </c>
      <c r="C305" s="4">
        <v>5</v>
      </c>
      <c r="D305" s="4" t="s">
        <v>26</v>
      </c>
      <c r="E305" s="4" t="s">
        <v>20</v>
      </c>
      <c r="F305" s="4" t="s">
        <v>116</v>
      </c>
      <c r="G305" s="4" t="s">
        <v>117</v>
      </c>
      <c r="H305" s="27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11">
        <v>332</v>
      </c>
      <c r="B306" s="4" t="s">
        <v>379</v>
      </c>
      <c r="C306" s="4">
        <v>5</v>
      </c>
      <c r="D306" s="4" t="s">
        <v>26</v>
      </c>
      <c r="E306" s="4" t="s">
        <v>20</v>
      </c>
      <c r="F306" s="4" t="s">
        <v>116</v>
      </c>
      <c r="G306" s="4" t="s">
        <v>117</v>
      </c>
      <c r="H306" s="27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11">
        <v>333</v>
      </c>
      <c r="B307" s="4" t="s">
        <v>380</v>
      </c>
      <c r="C307" s="4">
        <v>5</v>
      </c>
      <c r="D307" s="4" t="s">
        <v>26</v>
      </c>
      <c r="E307" s="4" t="s">
        <v>20</v>
      </c>
      <c r="F307" s="4" t="s">
        <v>116</v>
      </c>
      <c r="G307" s="4" t="s">
        <v>117</v>
      </c>
      <c r="H307" s="27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11">
        <v>334</v>
      </c>
      <c r="B308" s="4" t="s">
        <v>381</v>
      </c>
      <c r="C308" s="4">
        <v>6</v>
      </c>
      <c r="D308" s="4" t="s">
        <v>26</v>
      </c>
      <c r="E308" s="4" t="s">
        <v>20</v>
      </c>
      <c r="F308" s="4" t="s">
        <v>116</v>
      </c>
      <c r="G308" s="4" t="s">
        <v>117</v>
      </c>
      <c r="H308" s="27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11">
        <v>335</v>
      </c>
      <c r="B309" s="4" t="s">
        <v>382</v>
      </c>
      <c r="C309" s="4">
        <v>6</v>
      </c>
      <c r="D309" s="4" t="s">
        <v>26</v>
      </c>
      <c r="E309" s="4" t="s">
        <v>20</v>
      </c>
      <c r="F309" s="4" t="s">
        <v>116</v>
      </c>
      <c r="G309" s="4" t="s">
        <v>117</v>
      </c>
      <c r="H309" s="27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11">
        <v>336</v>
      </c>
      <c r="B310" s="4" t="s">
        <v>383</v>
      </c>
      <c r="C310" s="4">
        <v>6</v>
      </c>
      <c r="D310" s="4" t="s">
        <v>26</v>
      </c>
      <c r="E310" s="4" t="s">
        <v>20</v>
      </c>
      <c r="F310" s="4" t="s">
        <v>116</v>
      </c>
      <c r="G310" s="4" t="s">
        <v>117</v>
      </c>
      <c r="H310" s="27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11">
        <v>337</v>
      </c>
      <c r="B311" s="4" t="s">
        <v>384</v>
      </c>
      <c r="C311" s="4">
        <v>6</v>
      </c>
      <c r="D311" s="4" t="s">
        <v>26</v>
      </c>
      <c r="E311" s="4" t="s">
        <v>20</v>
      </c>
      <c r="F311" s="4" t="s">
        <v>116</v>
      </c>
      <c r="G311" s="4" t="s">
        <v>117</v>
      </c>
      <c r="H311" s="27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11">
        <v>338</v>
      </c>
      <c r="B312" s="4" t="s">
        <v>385</v>
      </c>
      <c r="C312" s="4">
        <v>6</v>
      </c>
      <c r="D312" s="4" t="s">
        <v>26</v>
      </c>
      <c r="E312" s="4" t="s">
        <v>20</v>
      </c>
      <c r="F312" s="4" t="s">
        <v>116</v>
      </c>
      <c r="G312" s="4" t="s">
        <v>117</v>
      </c>
      <c r="H312" s="27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11">
        <v>339</v>
      </c>
      <c r="B313" s="4" t="s">
        <v>386</v>
      </c>
      <c r="C313" s="4">
        <v>6</v>
      </c>
      <c r="D313" s="4" t="s">
        <v>26</v>
      </c>
      <c r="E313" s="4" t="s">
        <v>20</v>
      </c>
      <c r="F313" s="4" t="s">
        <v>116</v>
      </c>
      <c r="G313" s="4" t="s">
        <v>117</v>
      </c>
      <c r="H313" s="27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11">
        <v>340</v>
      </c>
      <c r="B314" s="4" t="s">
        <v>387</v>
      </c>
      <c r="C314" s="4">
        <v>6</v>
      </c>
      <c r="D314" s="4" t="s">
        <v>26</v>
      </c>
      <c r="E314" s="4" t="s">
        <v>20</v>
      </c>
      <c r="F314" s="4" t="s">
        <v>116</v>
      </c>
      <c r="G314" s="4" t="s">
        <v>117</v>
      </c>
      <c r="H314" s="27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11">
        <v>341</v>
      </c>
      <c r="B315" s="4" t="s">
        <v>388</v>
      </c>
      <c r="C315" s="4">
        <v>6</v>
      </c>
      <c r="D315" s="4" t="s">
        <v>26</v>
      </c>
      <c r="E315" s="4" t="s">
        <v>20</v>
      </c>
      <c r="F315" s="4" t="s">
        <v>116</v>
      </c>
      <c r="G315" s="4" t="s">
        <v>117</v>
      </c>
      <c r="H315" s="27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11">
        <v>342</v>
      </c>
      <c r="B316" s="4" t="s">
        <v>389</v>
      </c>
      <c r="C316" s="4">
        <v>6</v>
      </c>
      <c r="D316" s="4" t="s">
        <v>26</v>
      </c>
      <c r="E316" s="4" t="s">
        <v>20</v>
      </c>
      <c r="F316" s="4" t="s">
        <v>116</v>
      </c>
      <c r="G316" s="4" t="s">
        <v>117</v>
      </c>
      <c r="H316" s="27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11">
        <v>343</v>
      </c>
      <c r="B317" s="4" t="s">
        <v>390</v>
      </c>
      <c r="C317" s="4">
        <v>6</v>
      </c>
      <c r="D317" s="4" t="s">
        <v>26</v>
      </c>
      <c r="E317" s="4" t="s">
        <v>83</v>
      </c>
      <c r="F317" s="4" t="s">
        <v>116</v>
      </c>
      <c r="G317" s="4" t="s">
        <v>136</v>
      </c>
      <c r="H317" s="27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11">
        <v>344</v>
      </c>
      <c r="B318" s="4" t="s">
        <v>391</v>
      </c>
      <c r="C318" s="4">
        <v>6</v>
      </c>
      <c r="D318" s="4" t="s">
        <v>26</v>
      </c>
      <c r="E318" s="4" t="s">
        <v>83</v>
      </c>
      <c r="F318" s="4" t="s">
        <v>116</v>
      </c>
      <c r="G318" s="4" t="s">
        <v>136</v>
      </c>
      <c r="H318" s="27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11">
        <v>345</v>
      </c>
      <c r="B319" s="4" t="s">
        <v>392</v>
      </c>
      <c r="C319" s="4">
        <v>6</v>
      </c>
      <c r="D319" s="4" t="s">
        <v>26</v>
      </c>
      <c r="E319" s="4" t="s">
        <v>83</v>
      </c>
      <c r="F319" s="4" t="s">
        <v>116</v>
      </c>
      <c r="G319" s="4" t="s">
        <v>136</v>
      </c>
      <c r="H319" s="27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11">
        <v>346</v>
      </c>
      <c r="B320" s="4" t="s">
        <v>393</v>
      </c>
      <c r="C320" s="4">
        <v>7</v>
      </c>
      <c r="D320" s="4" t="s">
        <v>26</v>
      </c>
      <c r="E320" s="4" t="s">
        <v>20</v>
      </c>
      <c r="F320" s="4" t="s">
        <v>150</v>
      </c>
      <c r="G320" s="4" t="s">
        <v>151</v>
      </c>
      <c r="H320" s="27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11">
        <v>347</v>
      </c>
      <c r="B321" s="4" t="s">
        <v>394</v>
      </c>
      <c r="C321" s="4">
        <v>7</v>
      </c>
      <c r="D321" s="4" t="s">
        <v>26</v>
      </c>
      <c r="E321" s="4" t="s">
        <v>20</v>
      </c>
      <c r="F321" s="4" t="s">
        <v>150</v>
      </c>
      <c r="G321" s="4" t="s">
        <v>151</v>
      </c>
      <c r="H321" s="27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11">
        <v>348</v>
      </c>
      <c r="B322" s="4" t="s">
        <v>395</v>
      </c>
      <c r="C322" s="4">
        <v>7</v>
      </c>
      <c r="D322" s="4" t="s">
        <v>26</v>
      </c>
      <c r="E322" s="4" t="s">
        <v>20</v>
      </c>
      <c r="F322" s="4" t="s">
        <v>150</v>
      </c>
      <c r="G322" s="4" t="s">
        <v>151</v>
      </c>
      <c r="H322" s="27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11">
        <v>349</v>
      </c>
      <c r="B323" s="4" t="s">
        <v>396</v>
      </c>
      <c r="C323" s="4">
        <v>7</v>
      </c>
      <c r="D323" s="4" t="s">
        <v>26</v>
      </c>
      <c r="E323" s="4" t="s">
        <v>20</v>
      </c>
      <c r="F323" s="4" t="s">
        <v>150</v>
      </c>
      <c r="G323" s="4" t="s">
        <v>151</v>
      </c>
      <c r="H323" s="27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11">
        <v>350</v>
      </c>
      <c r="B324" s="4" t="s">
        <v>397</v>
      </c>
      <c r="C324" s="4">
        <v>7</v>
      </c>
      <c r="D324" s="4" t="s">
        <v>26</v>
      </c>
      <c r="E324" s="4" t="s">
        <v>20</v>
      </c>
      <c r="F324" s="4" t="s">
        <v>150</v>
      </c>
      <c r="G324" s="4" t="s">
        <v>151</v>
      </c>
      <c r="H324" s="27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11">
        <v>351</v>
      </c>
      <c r="B325" s="4" t="s">
        <v>398</v>
      </c>
      <c r="C325" s="4">
        <v>7</v>
      </c>
      <c r="D325" s="4" t="s">
        <v>26</v>
      </c>
      <c r="E325" s="4" t="s">
        <v>20</v>
      </c>
      <c r="F325" s="4" t="s">
        <v>150</v>
      </c>
      <c r="G325" s="4" t="s">
        <v>151</v>
      </c>
      <c r="H325" s="27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11">
        <v>352</v>
      </c>
      <c r="B326" s="4" t="s">
        <v>399</v>
      </c>
      <c r="C326" s="4">
        <v>7</v>
      </c>
      <c r="D326" s="4" t="s">
        <v>26</v>
      </c>
      <c r="E326" s="4" t="s">
        <v>20</v>
      </c>
      <c r="F326" s="4" t="s">
        <v>150</v>
      </c>
      <c r="G326" s="4" t="s">
        <v>151</v>
      </c>
      <c r="H326" s="27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11">
        <v>353</v>
      </c>
      <c r="B327" s="4" t="s">
        <v>400</v>
      </c>
      <c r="C327" s="4">
        <v>7</v>
      </c>
      <c r="D327" s="4" t="s">
        <v>26</v>
      </c>
      <c r="E327" s="4" t="s">
        <v>20</v>
      </c>
      <c r="F327" s="4" t="s">
        <v>150</v>
      </c>
      <c r="G327" s="4" t="s">
        <v>151</v>
      </c>
      <c r="H327" s="27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11">
        <v>354</v>
      </c>
      <c r="B328" s="4" t="s">
        <v>401</v>
      </c>
      <c r="C328" s="4">
        <v>7</v>
      </c>
      <c r="D328" s="4" t="s">
        <v>26</v>
      </c>
      <c r="E328" s="4" t="s">
        <v>20</v>
      </c>
      <c r="F328" s="4" t="s">
        <v>150</v>
      </c>
      <c r="G328" s="4" t="s">
        <v>151</v>
      </c>
      <c r="H328" s="27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11">
        <v>355</v>
      </c>
      <c r="B329" s="4" t="s">
        <v>402</v>
      </c>
      <c r="C329" s="4">
        <v>8</v>
      </c>
      <c r="D329" s="4" t="s">
        <v>26</v>
      </c>
      <c r="E329" s="4" t="s">
        <v>20</v>
      </c>
      <c r="F329" s="4" t="s">
        <v>150</v>
      </c>
      <c r="G329" s="4" t="s">
        <v>151</v>
      </c>
      <c r="H329" s="27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11">
        <v>356</v>
      </c>
      <c r="B330" s="4" t="s">
        <v>403</v>
      </c>
      <c r="C330" s="4">
        <v>8</v>
      </c>
      <c r="D330" s="4" t="s">
        <v>26</v>
      </c>
      <c r="E330" s="4" t="s">
        <v>20</v>
      </c>
      <c r="F330" s="4" t="s">
        <v>150</v>
      </c>
      <c r="G330" s="4" t="s">
        <v>151</v>
      </c>
      <c r="H330" s="27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11">
        <v>357</v>
      </c>
      <c r="B331" s="4" t="s">
        <v>404</v>
      </c>
      <c r="C331" s="4">
        <v>8</v>
      </c>
      <c r="D331" s="4" t="s">
        <v>26</v>
      </c>
      <c r="E331" s="4" t="s">
        <v>20</v>
      </c>
      <c r="F331" s="4" t="s">
        <v>150</v>
      </c>
      <c r="G331" s="4" t="s">
        <v>151</v>
      </c>
      <c r="H331" s="27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11">
        <v>358</v>
      </c>
      <c r="B332" s="4" t="s">
        <v>405</v>
      </c>
      <c r="C332" s="4">
        <v>8</v>
      </c>
      <c r="D332" s="4" t="s">
        <v>26</v>
      </c>
      <c r="E332" s="4" t="s">
        <v>20</v>
      </c>
      <c r="F332" s="4" t="s">
        <v>150</v>
      </c>
      <c r="G332" s="4" t="s">
        <v>151</v>
      </c>
      <c r="H332" s="27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11">
        <v>359</v>
      </c>
      <c r="B333" s="4" t="s">
        <v>406</v>
      </c>
      <c r="C333" s="4">
        <v>8</v>
      </c>
      <c r="D333" s="4" t="s">
        <v>26</v>
      </c>
      <c r="E333" s="4" t="s">
        <v>20</v>
      </c>
      <c r="F333" s="4" t="s">
        <v>150</v>
      </c>
      <c r="G333" s="4" t="s">
        <v>151</v>
      </c>
      <c r="H333" s="27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11">
        <v>360</v>
      </c>
      <c r="B334" s="4" t="s">
        <v>407</v>
      </c>
      <c r="C334" s="4">
        <v>8</v>
      </c>
      <c r="D334" s="4" t="s">
        <v>26</v>
      </c>
      <c r="E334" s="4" t="s">
        <v>20</v>
      </c>
      <c r="F334" s="4" t="s">
        <v>150</v>
      </c>
      <c r="G334" s="4" t="s">
        <v>151</v>
      </c>
      <c r="H334" s="27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11">
        <v>361</v>
      </c>
      <c r="B335" s="4" t="s">
        <v>408</v>
      </c>
      <c r="C335" s="4">
        <v>7</v>
      </c>
      <c r="D335" s="4" t="s">
        <v>26</v>
      </c>
      <c r="E335" s="4" t="s">
        <v>83</v>
      </c>
      <c r="F335" s="4" t="s">
        <v>150</v>
      </c>
      <c r="G335" s="4" t="s">
        <v>163</v>
      </c>
      <c r="H335" s="27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11">
        <v>362</v>
      </c>
      <c r="B336" s="4" t="s">
        <v>409</v>
      </c>
      <c r="C336" s="4">
        <v>7</v>
      </c>
      <c r="D336" s="4" t="s">
        <v>26</v>
      </c>
      <c r="E336" s="4" t="s">
        <v>83</v>
      </c>
      <c r="F336" s="4" t="s">
        <v>150</v>
      </c>
      <c r="G336" s="4" t="s">
        <v>163</v>
      </c>
      <c r="H336" s="27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11">
        <v>363</v>
      </c>
      <c r="B337" s="4" t="s">
        <v>410</v>
      </c>
      <c r="C337" s="4">
        <v>7</v>
      </c>
      <c r="D337" s="4" t="s">
        <v>26</v>
      </c>
      <c r="E337" s="4" t="s">
        <v>83</v>
      </c>
      <c r="F337" s="4" t="s">
        <v>150</v>
      </c>
      <c r="G337" s="4" t="s">
        <v>163</v>
      </c>
      <c r="H337" s="27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11">
        <v>364</v>
      </c>
      <c r="B338" s="4" t="s">
        <v>411</v>
      </c>
      <c r="C338" s="4">
        <v>7</v>
      </c>
      <c r="D338" s="4" t="s">
        <v>26</v>
      </c>
      <c r="E338" s="4" t="s">
        <v>83</v>
      </c>
      <c r="F338" s="4" t="s">
        <v>150</v>
      </c>
      <c r="G338" s="4" t="s">
        <v>163</v>
      </c>
      <c r="H338" s="27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11">
        <v>365</v>
      </c>
      <c r="B339" s="4" t="s">
        <v>412</v>
      </c>
      <c r="C339" s="4">
        <v>7</v>
      </c>
      <c r="D339" s="4" t="s">
        <v>26</v>
      </c>
      <c r="E339" s="4" t="s">
        <v>83</v>
      </c>
      <c r="F339" s="4" t="s">
        <v>150</v>
      </c>
      <c r="G339" s="4" t="s">
        <v>163</v>
      </c>
      <c r="H339" s="27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11">
        <v>366</v>
      </c>
      <c r="B340" s="4" t="s">
        <v>413</v>
      </c>
      <c r="C340" s="4">
        <v>7</v>
      </c>
      <c r="D340" s="4" t="s">
        <v>26</v>
      </c>
      <c r="E340" s="4" t="s">
        <v>83</v>
      </c>
      <c r="F340" s="4" t="s">
        <v>150</v>
      </c>
      <c r="G340" s="4" t="s">
        <v>163</v>
      </c>
      <c r="H340" s="27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11">
        <v>367</v>
      </c>
      <c r="B341" s="4" t="s">
        <v>414</v>
      </c>
      <c r="C341" s="4">
        <v>7</v>
      </c>
      <c r="D341" s="4" t="s">
        <v>26</v>
      </c>
      <c r="E341" s="4" t="s">
        <v>83</v>
      </c>
      <c r="F341" s="4" t="s">
        <v>150</v>
      </c>
      <c r="G341" s="4" t="s">
        <v>163</v>
      </c>
      <c r="H341" s="27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11">
        <v>368</v>
      </c>
      <c r="B342" s="4" t="s">
        <v>415</v>
      </c>
      <c r="C342" s="4">
        <v>7</v>
      </c>
      <c r="D342" s="4" t="s">
        <v>26</v>
      </c>
      <c r="E342" s="4" t="s">
        <v>83</v>
      </c>
      <c r="F342" s="4" t="s">
        <v>150</v>
      </c>
      <c r="G342" s="4" t="s">
        <v>163</v>
      </c>
      <c r="H342" s="27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11">
        <v>369</v>
      </c>
      <c r="B343" s="4" t="s">
        <v>416</v>
      </c>
      <c r="C343" s="4">
        <v>7</v>
      </c>
      <c r="D343" s="4" t="s">
        <v>26</v>
      </c>
      <c r="E343" s="4" t="s">
        <v>83</v>
      </c>
      <c r="F343" s="4" t="s">
        <v>150</v>
      </c>
      <c r="G343" s="4" t="s">
        <v>163</v>
      </c>
      <c r="H343" s="27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11">
        <v>370</v>
      </c>
      <c r="B344" s="4" t="s">
        <v>417</v>
      </c>
      <c r="C344" s="4">
        <v>7</v>
      </c>
      <c r="D344" s="4" t="s">
        <v>26</v>
      </c>
      <c r="E344" s="4" t="s">
        <v>83</v>
      </c>
      <c r="F344" s="4" t="s">
        <v>150</v>
      </c>
      <c r="G344" s="4" t="s">
        <v>163</v>
      </c>
      <c r="H344" s="27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11">
        <v>371</v>
      </c>
      <c r="B345" s="4" t="s">
        <v>418</v>
      </c>
      <c r="C345" s="4">
        <v>8</v>
      </c>
      <c r="D345" s="4" t="s">
        <v>26</v>
      </c>
      <c r="E345" s="4" t="s">
        <v>83</v>
      </c>
      <c r="F345" s="4" t="s">
        <v>150</v>
      </c>
      <c r="G345" s="4" t="s">
        <v>163</v>
      </c>
      <c r="H345" s="27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11">
        <v>372</v>
      </c>
      <c r="B346" s="4" t="s">
        <v>419</v>
      </c>
      <c r="C346" s="4">
        <v>8</v>
      </c>
      <c r="D346" s="4" t="s">
        <v>26</v>
      </c>
      <c r="E346" s="4" t="s">
        <v>83</v>
      </c>
      <c r="F346" s="4" t="s">
        <v>150</v>
      </c>
      <c r="G346" s="4" t="s">
        <v>163</v>
      </c>
      <c r="H346" s="27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11">
        <v>373</v>
      </c>
      <c r="B347" s="4" t="s">
        <v>420</v>
      </c>
      <c r="C347" s="4">
        <v>8</v>
      </c>
      <c r="D347" s="4" t="s">
        <v>26</v>
      </c>
      <c r="E347" s="4" t="s">
        <v>83</v>
      </c>
      <c r="F347" s="4" t="s">
        <v>150</v>
      </c>
      <c r="G347" s="4" t="s">
        <v>163</v>
      </c>
      <c r="H347" s="27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11">
        <v>374</v>
      </c>
      <c r="B348" s="4" t="s">
        <v>421</v>
      </c>
      <c r="C348" s="4">
        <v>8</v>
      </c>
      <c r="D348" s="4" t="s">
        <v>26</v>
      </c>
      <c r="E348" s="4" t="s">
        <v>83</v>
      </c>
      <c r="F348" s="4" t="s">
        <v>150</v>
      </c>
      <c r="G348" s="4" t="s">
        <v>163</v>
      </c>
      <c r="H348" s="27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11">
        <v>375</v>
      </c>
      <c r="B349" s="4" t="s">
        <v>422</v>
      </c>
      <c r="C349" s="4">
        <v>8</v>
      </c>
      <c r="D349" s="4" t="s">
        <v>26</v>
      </c>
      <c r="E349" s="4" t="s">
        <v>83</v>
      </c>
      <c r="F349" s="4" t="s">
        <v>150</v>
      </c>
      <c r="G349" s="4" t="s">
        <v>163</v>
      </c>
      <c r="H349" s="27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11">
        <v>376</v>
      </c>
      <c r="B350" s="4" t="s">
        <v>423</v>
      </c>
      <c r="C350" s="4">
        <v>8</v>
      </c>
      <c r="D350" s="4" t="s">
        <v>26</v>
      </c>
      <c r="E350" s="4" t="s">
        <v>83</v>
      </c>
      <c r="F350" s="4" t="s">
        <v>150</v>
      </c>
      <c r="G350" s="4" t="s">
        <v>163</v>
      </c>
      <c r="H350" s="27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11">
        <v>377</v>
      </c>
      <c r="B351" s="4" t="s">
        <v>424</v>
      </c>
      <c r="C351" s="4">
        <v>5</v>
      </c>
      <c r="D351" s="4" t="s">
        <v>26</v>
      </c>
      <c r="E351" s="4" t="s">
        <v>83</v>
      </c>
      <c r="F351" s="4" t="s">
        <v>116</v>
      </c>
      <c r="G351" s="4" t="s">
        <v>136</v>
      </c>
      <c r="H351" s="27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11">
        <v>378</v>
      </c>
      <c r="B352" s="4" t="s">
        <v>425</v>
      </c>
      <c r="C352" s="4">
        <v>8</v>
      </c>
      <c r="D352" s="4" t="s">
        <v>26</v>
      </c>
      <c r="E352" s="4" t="s">
        <v>83</v>
      </c>
      <c r="F352" s="4" t="s">
        <v>150</v>
      </c>
      <c r="G352" s="4" t="s">
        <v>163</v>
      </c>
      <c r="H352" s="27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11">
        <v>379</v>
      </c>
      <c r="B353" s="4" t="s">
        <v>426</v>
      </c>
      <c r="C353" s="4">
        <v>8</v>
      </c>
      <c r="D353" s="4" t="s">
        <v>26</v>
      </c>
      <c r="E353" s="4" t="s">
        <v>83</v>
      </c>
      <c r="F353" s="4" t="s">
        <v>150</v>
      </c>
      <c r="G353" s="4" t="s">
        <v>163</v>
      </c>
      <c r="H353" s="27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11">
        <v>380</v>
      </c>
      <c r="B354" s="4" t="s">
        <v>427</v>
      </c>
      <c r="C354" s="4">
        <v>5</v>
      </c>
      <c r="D354" s="4" t="s">
        <v>26</v>
      </c>
      <c r="E354" s="4" t="s">
        <v>20</v>
      </c>
      <c r="F354" s="4" t="s">
        <v>116</v>
      </c>
      <c r="G354" s="4" t="s">
        <v>117</v>
      </c>
      <c r="H354" s="27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11">
        <v>381</v>
      </c>
      <c r="B355" s="4" t="s">
        <v>428</v>
      </c>
      <c r="C355" s="4">
        <v>7</v>
      </c>
      <c r="D355" s="4" t="s">
        <v>26</v>
      </c>
      <c r="E355" s="4" t="s">
        <v>20</v>
      </c>
      <c r="F355" s="4" t="s">
        <v>150</v>
      </c>
      <c r="G355" s="4" t="s">
        <v>151</v>
      </c>
      <c r="H355" s="27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11">
        <v>382</v>
      </c>
      <c r="B356" s="4" t="s">
        <v>429</v>
      </c>
      <c r="C356" s="4">
        <v>3</v>
      </c>
      <c r="D356" s="4" t="s">
        <v>26</v>
      </c>
      <c r="E356" s="4" t="s">
        <v>83</v>
      </c>
      <c r="F356" s="4" t="s">
        <v>21</v>
      </c>
      <c r="G356" s="4" t="s">
        <v>84</v>
      </c>
      <c r="H356" s="27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11">
        <v>383</v>
      </c>
      <c r="B357" s="4" t="s">
        <v>430</v>
      </c>
      <c r="C357" s="4">
        <v>8</v>
      </c>
      <c r="D357" s="4" t="s">
        <v>26</v>
      </c>
      <c r="E357" s="4" t="s">
        <v>20</v>
      </c>
      <c r="F357" s="4" t="s">
        <v>150</v>
      </c>
      <c r="G357" s="4" t="s">
        <v>151</v>
      </c>
      <c r="H357" s="27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11">
        <v>384</v>
      </c>
      <c r="B358" s="4" t="s">
        <v>431</v>
      </c>
      <c r="C358" s="4">
        <v>6</v>
      </c>
      <c r="D358" s="4" t="s">
        <v>26</v>
      </c>
      <c r="E358" s="4" t="s">
        <v>83</v>
      </c>
      <c r="F358" s="4" t="s">
        <v>116</v>
      </c>
      <c r="G358" s="4" t="s">
        <v>136</v>
      </c>
      <c r="H358" s="27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11">
        <v>385</v>
      </c>
      <c r="B359" s="4" t="s">
        <v>432</v>
      </c>
      <c r="C359" s="4">
        <v>1</v>
      </c>
      <c r="D359" s="4" t="s">
        <v>86</v>
      </c>
      <c r="E359" s="4" t="s">
        <v>20</v>
      </c>
      <c r="F359" s="4" t="s">
        <v>21</v>
      </c>
      <c r="G359" s="4" t="s">
        <v>22</v>
      </c>
      <c r="H359" s="27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11">
        <v>386</v>
      </c>
      <c r="B360" s="4" t="s">
        <v>433</v>
      </c>
      <c r="C360" s="4">
        <v>2</v>
      </c>
      <c r="D360" s="4" t="s">
        <v>86</v>
      </c>
      <c r="E360" s="4" t="s">
        <v>20</v>
      </c>
      <c r="F360" s="4" t="s">
        <v>21</v>
      </c>
      <c r="G360" s="4" t="s">
        <v>22</v>
      </c>
      <c r="H360" s="27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11">
        <v>387</v>
      </c>
      <c r="B361" s="4" t="s">
        <v>434</v>
      </c>
      <c r="C361" s="4">
        <v>2</v>
      </c>
      <c r="D361" s="4" t="s">
        <v>86</v>
      </c>
      <c r="E361" s="4" t="s">
        <v>20</v>
      </c>
      <c r="F361" s="4" t="s">
        <v>21</v>
      </c>
      <c r="G361" s="4" t="s">
        <v>22</v>
      </c>
      <c r="H361" s="27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11">
        <v>388</v>
      </c>
      <c r="B362" s="4" t="s">
        <v>435</v>
      </c>
      <c r="C362" s="4">
        <v>3</v>
      </c>
      <c r="D362" s="4" t="s">
        <v>86</v>
      </c>
      <c r="E362" s="4" t="s">
        <v>20</v>
      </c>
      <c r="F362" s="4" t="s">
        <v>21</v>
      </c>
      <c r="G362" s="4" t="s">
        <v>22</v>
      </c>
      <c r="H362" s="27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11">
        <v>389</v>
      </c>
      <c r="B363" s="4" t="s">
        <v>436</v>
      </c>
      <c r="C363" s="4">
        <v>3</v>
      </c>
      <c r="D363" s="4" t="s">
        <v>86</v>
      </c>
      <c r="E363" s="4" t="s">
        <v>20</v>
      </c>
      <c r="F363" s="4" t="s">
        <v>21</v>
      </c>
      <c r="G363" s="4" t="s">
        <v>22</v>
      </c>
      <c r="H363" s="27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11">
        <v>390</v>
      </c>
      <c r="B364" s="4" t="s">
        <v>437</v>
      </c>
      <c r="C364" s="4">
        <v>4</v>
      </c>
      <c r="D364" s="4" t="s">
        <v>86</v>
      </c>
      <c r="E364" s="4" t="s">
        <v>20</v>
      </c>
      <c r="F364" s="4" t="s">
        <v>21</v>
      </c>
      <c r="G364" s="4" t="s">
        <v>22</v>
      </c>
      <c r="H364" s="27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11">
        <v>391</v>
      </c>
      <c r="B365" s="4" t="s">
        <v>438</v>
      </c>
      <c r="C365" s="4">
        <v>4</v>
      </c>
      <c r="D365" s="4" t="s">
        <v>86</v>
      </c>
      <c r="E365" s="4" t="s">
        <v>20</v>
      </c>
      <c r="F365" s="4" t="s">
        <v>21</v>
      </c>
      <c r="G365" s="4" t="s">
        <v>22</v>
      </c>
      <c r="H365" s="27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11">
        <v>392</v>
      </c>
      <c r="B366" s="4" t="s">
        <v>439</v>
      </c>
      <c r="C366" s="4">
        <v>3</v>
      </c>
      <c r="D366" s="4" t="s">
        <v>86</v>
      </c>
      <c r="E366" s="4" t="s">
        <v>83</v>
      </c>
      <c r="F366" s="4" t="s">
        <v>21</v>
      </c>
      <c r="G366" s="4" t="s">
        <v>84</v>
      </c>
      <c r="H366" s="27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11">
        <v>393</v>
      </c>
      <c r="B367" s="4" t="s">
        <v>440</v>
      </c>
      <c r="C367" s="4">
        <v>3</v>
      </c>
      <c r="D367" s="4" t="s">
        <v>86</v>
      </c>
      <c r="E367" s="4" t="s">
        <v>83</v>
      </c>
      <c r="F367" s="4" t="s">
        <v>21</v>
      </c>
      <c r="G367" s="4" t="s">
        <v>84</v>
      </c>
      <c r="H367" s="27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11">
        <v>394</v>
      </c>
      <c r="B368" s="4" t="s">
        <v>441</v>
      </c>
      <c r="C368" s="4">
        <v>6</v>
      </c>
      <c r="D368" s="4" t="s">
        <v>86</v>
      </c>
      <c r="E368" s="4" t="s">
        <v>20</v>
      </c>
      <c r="F368" s="4" t="s">
        <v>116</v>
      </c>
      <c r="G368" s="4" t="s">
        <v>117</v>
      </c>
      <c r="H368" s="27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11">
        <v>395</v>
      </c>
      <c r="B369" s="4" t="s">
        <v>442</v>
      </c>
      <c r="C369" s="4">
        <v>5</v>
      </c>
      <c r="D369" s="4" t="s">
        <v>86</v>
      </c>
      <c r="E369" s="4" t="s">
        <v>83</v>
      </c>
      <c r="F369" s="4" t="s">
        <v>116</v>
      </c>
      <c r="G369" s="4" t="s">
        <v>136</v>
      </c>
      <c r="H369" s="27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11">
        <v>396</v>
      </c>
      <c r="B370" s="4" t="s">
        <v>443</v>
      </c>
      <c r="C370" s="4">
        <v>5</v>
      </c>
      <c r="D370" s="4" t="s">
        <v>86</v>
      </c>
      <c r="E370" s="4" t="s">
        <v>83</v>
      </c>
      <c r="F370" s="4" t="s">
        <v>116</v>
      </c>
      <c r="G370" s="4" t="s">
        <v>136</v>
      </c>
      <c r="H370" s="27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11">
        <v>397</v>
      </c>
      <c r="B371" s="4" t="s">
        <v>444</v>
      </c>
      <c r="C371" s="4">
        <v>5</v>
      </c>
      <c r="D371" s="4" t="s">
        <v>86</v>
      </c>
      <c r="E371" s="4" t="s">
        <v>83</v>
      </c>
      <c r="F371" s="4" t="s">
        <v>116</v>
      </c>
      <c r="G371" s="4" t="s">
        <v>136</v>
      </c>
      <c r="H371" s="27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11">
        <v>398</v>
      </c>
      <c r="B372" s="4" t="s">
        <v>445</v>
      </c>
      <c r="C372" s="4">
        <v>6</v>
      </c>
      <c r="D372" s="4" t="s">
        <v>86</v>
      </c>
      <c r="E372" s="4" t="s">
        <v>83</v>
      </c>
      <c r="F372" s="4" t="s">
        <v>116</v>
      </c>
      <c r="G372" s="4" t="s">
        <v>136</v>
      </c>
      <c r="H372" s="27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11">
        <v>399</v>
      </c>
      <c r="B373" s="4" t="s">
        <v>446</v>
      </c>
      <c r="C373" s="4">
        <v>6</v>
      </c>
      <c r="D373" s="4" t="s">
        <v>86</v>
      </c>
      <c r="E373" s="4" t="s">
        <v>83</v>
      </c>
      <c r="F373" s="4" t="s">
        <v>116</v>
      </c>
      <c r="G373" s="4" t="s">
        <v>136</v>
      </c>
      <c r="H373" s="27"/>
      <c r="I373" s="30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11">
        <v>400</v>
      </c>
      <c r="B374" s="4" t="s">
        <v>447</v>
      </c>
      <c r="C374" s="4">
        <v>6</v>
      </c>
      <c r="D374" s="4" t="s">
        <v>86</v>
      </c>
      <c r="E374" s="4" t="s">
        <v>83</v>
      </c>
      <c r="F374" s="4" t="s">
        <v>116</v>
      </c>
      <c r="G374" s="4" t="s">
        <v>136</v>
      </c>
      <c r="H374" s="27"/>
      <c r="I374" s="30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11">
        <v>401</v>
      </c>
      <c r="B375" s="4" t="s">
        <v>448</v>
      </c>
      <c r="C375" s="4">
        <v>7</v>
      </c>
      <c r="D375" s="4" t="s">
        <v>86</v>
      </c>
      <c r="E375" s="4" t="s">
        <v>20</v>
      </c>
      <c r="F375" s="4" t="s">
        <v>150</v>
      </c>
      <c r="G375" s="4" t="s">
        <v>151</v>
      </c>
      <c r="H375" s="27"/>
      <c r="I375" s="30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11">
        <v>402</v>
      </c>
      <c r="B376" s="4" t="s">
        <v>449</v>
      </c>
      <c r="C376" s="4">
        <v>7</v>
      </c>
      <c r="D376" s="4" t="s">
        <v>86</v>
      </c>
      <c r="E376" s="4" t="s">
        <v>20</v>
      </c>
      <c r="F376" s="4" t="s">
        <v>150</v>
      </c>
      <c r="G376" s="4" t="s">
        <v>151</v>
      </c>
      <c r="H376" s="27"/>
      <c r="I376" s="30"/>
      <c r="J376" s="30"/>
      <c r="K376" s="30"/>
      <c r="L376" s="30"/>
      <c r="M376" s="30"/>
      <c r="N376" s="30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11">
        <v>403</v>
      </c>
      <c r="B377" s="4" t="s">
        <v>450</v>
      </c>
      <c r="C377" s="4">
        <v>7</v>
      </c>
      <c r="D377" s="4" t="s">
        <v>86</v>
      </c>
      <c r="E377" s="4" t="s">
        <v>83</v>
      </c>
      <c r="F377" s="4" t="s">
        <v>150</v>
      </c>
      <c r="G377" s="4" t="s">
        <v>163</v>
      </c>
      <c r="H377" s="27"/>
      <c r="I377" s="30"/>
      <c r="J377" s="30"/>
      <c r="K377" s="30"/>
      <c r="L377" s="30"/>
      <c r="M377" s="30"/>
      <c r="N377" s="30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11">
        <v>404</v>
      </c>
      <c r="B378" s="4" t="s">
        <v>451</v>
      </c>
      <c r="C378" s="4">
        <v>8</v>
      </c>
      <c r="D378" s="4" t="s">
        <v>86</v>
      </c>
      <c r="E378" s="4" t="s">
        <v>83</v>
      </c>
      <c r="F378" s="4" t="s">
        <v>150</v>
      </c>
      <c r="G378" s="4" t="s">
        <v>163</v>
      </c>
      <c r="H378" s="27"/>
      <c r="I378" s="30"/>
      <c r="J378" s="30"/>
      <c r="K378" s="30"/>
      <c r="L378" s="30"/>
      <c r="M378" s="30"/>
      <c r="N378" s="30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11">
        <v>405</v>
      </c>
      <c r="B379" s="4" t="s">
        <v>452</v>
      </c>
      <c r="C379" s="4">
        <v>8</v>
      </c>
      <c r="D379" s="4" t="s">
        <v>86</v>
      </c>
      <c r="E379" s="4" t="s">
        <v>83</v>
      </c>
      <c r="F379" s="4" t="s">
        <v>150</v>
      </c>
      <c r="G379" s="4" t="s">
        <v>163</v>
      </c>
      <c r="H379" s="27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11">
        <v>406</v>
      </c>
      <c r="B380" s="4" t="s">
        <v>453</v>
      </c>
      <c r="C380" s="4">
        <v>0</v>
      </c>
      <c r="D380" s="4" t="s">
        <v>86</v>
      </c>
      <c r="E380" s="4" t="s">
        <v>83</v>
      </c>
      <c r="F380" s="4" t="s">
        <v>21</v>
      </c>
      <c r="G380" s="4" t="s">
        <v>84</v>
      </c>
      <c r="H380" s="27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11">
        <v>407</v>
      </c>
      <c r="B381" s="4" t="s">
        <v>454</v>
      </c>
      <c r="C381" s="4">
        <v>5</v>
      </c>
      <c r="D381" s="4" t="s">
        <v>86</v>
      </c>
      <c r="E381" s="4" t="s">
        <v>20</v>
      </c>
      <c r="F381" s="4" t="s">
        <v>116</v>
      </c>
      <c r="G381" s="4" t="s">
        <v>117</v>
      </c>
      <c r="H381" s="27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11">
        <v>415</v>
      </c>
      <c r="B382" s="4" t="s">
        <v>455</v>
      </c>
      <c r="C382" s="4">
        <v>1</v>
      </c>
      <c r="D382" s="4" t="s">
        <v>58</v>
      </c>
      <c r="E382" s="4" t="s">
        <v>20</v>
      </c>
      <c r="F382" s="4" t="s">
        <v>21</v>
      </c>
      <c r="G382" s="4" t="s">
        <v>22</v>
      </c>
      <c r="H382" s="27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11">
        <v>416</v>
      </c>
      <c r="B383" s="4" t="s">
        <v>456</v>
      </c>
      <c r="C383" s="4">
        <v>1</v>
      </c>
      <c r="D383" s="4" t="s">
        <v>58</v>
      </c>
      <c r="E383" s="4" t="s">
        <v>20</v>
      </c>
      <c r="F383" s="4" t="s">
        <v>21</v>
      </c>
      <c r="G383" s="4" t="s">
        <v>22</v>
      </c>
      <c r="H383" s="27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11">
        <v>417</v>
      </c>
      <c r="B384" s="4" t="s">
        <v>457</v>
      </c>
      <c r="C384" s="4">
        <v>1</v>
      </c>
      <c r="D384" s="4" t="s">
        <v>58</v>
      </c>
      <c r="E384" s="4" t="s">
        <v>20</v>
      </c>
      <c r="F384" s="4" t="s">
        <v>21</v>
      </c>
      <c r="G384" s="4" t="s">
        <v>22</v>
      </c>
      <c r="H384" s="27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11">
        <v>418</v>
      </c>
      <c r="B385" s="4" t="s">
        <v>458</v>
      </c>
      <c r="C385" s="4">
        <v>1</v>
      </c>
      <c r="D385" s="4" t="s">
        <v>58</v>
      </c>
      <c r="E385" s="4" t="s">
        <v>20</v>
      </c>
      <c r="F385" s="4" t="s">
        <v>21</v>
      </c>
      <c r="G385" s="4" t="s">
        <v>22</v>
      </c>
      <c r="H385" s="27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11">
        <v>419</v>
      </c>
      <c r="B386" s="4" t="s">
        <v>459</v>
      </c>
      <c r="C386" s="4">
        <v>1</v>
      </c>
      <c r="D386" s="4" t="s">
        <v>58</v>
      </c>
      <c r="E386" s="4" t="s">
        <v>20</v>
      </c>
      <c r="F386" s="4" t="s">
        <v>21</v>
      </c>
      <c r="G386" s="4" t="s">
        <v>22</v>
      </c>
      <c r="H386" s="27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11">
        <v>420</v>
      </c>
      <c r="B387" s="4" t="s">
        <v>460</v>
      </c>
      <c r="C387" s="4">
        <v>2</v>
      </c>
      <c r="D387" s="4" t="s">
        <v>58</v>
      </c>
      <c r="E387" s="4" t="s">
        <v>20</v>
      </c>
      <c r="F387" s="4" t="s">
        <v>21</v>
      </c>
      <c r="G387" s="4" t="s">
        <v>22</v>
      </c>
      <c r="H387" s="27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11">
        <v>421</v>
      </c>
      <c r="B388" s="4" t="s">
        <v>461</v>
      </c>
      <c r="C388" s="4">
        <v>3</v>
      </c>
      <c r="D388" s="4" t="s">
        <v>58</v>
      </c>
      <c r="E388" s="4" t="s">
        <v>20</v>
      </c>
      <c r="F388" s="4" t="s">
        <v>21</v>
      </c>
      <c r="G388" s="4" t="s">
        <v>22</v>
      </c>
      <c r="H388" s="27"/>
      <c r="I388" s="32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11">
        <v>422</v>
      </c>
      <c r="B389" s="4" t="s">
        <v>462</v>
      </c>
      <c r="C389" s="4">
        <v>4</v>
      </c>
      <c r="D389" s="4" t="s">
        <v>58</v>
      </c>
      <c r="E389" s="4" t="s">
        <v>20</v>
      </c>
      <c r="F389" s="4" t="s">
        <v>21</v>
      </c>
      <c r="G389" s="4" t="s">
        <v>22</v>
      </c>
      <c r="H389" s="27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11">
        <v>423</v>
      </c>
      <c r="B390" s="4" t="s">
        <v>463</v>
      </c>
      <c r="C390" s="4">
        <v>1</v>
      </c>
      <c r="D390" s="4" t="s">
        <v>58</v>
      </c>
      <c r="E390" s="4" t="s">
        <v>83</v>
      </c>
      <c r="F390" s="4" t="s">
        <v>21</v>
      </c>
      <c r="G390" s="4" t="s">
        <v>84</v>
      </c>
      <c r="H390" s="27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11">
        <v>424</v>
      </c>
      <c r="B391" s="4" t="s">
        <v>464</v>
      </c>
      <c r="C391" s="4">
        <v>2</v>
      </c>
      <c r="D391" s="4" t="s">
        <v>58</v>
      </c>
      <c r="E391" s="4" t="s">
        <v>83</v>
      </c>
      <c r="F391" s="4" t="s">
        <v>21</v>
      </c>
      <c r="G391" s="4" t="s">
        <v>84</v>
      </c>
      <c r="H391" s="27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11">
        <v>425</v>
      </c>
      <c r="B392" s="4" t="s">
        <v>465</v>
      </c>
      <c r="C392" s="4">
        <v>2</v>
      </c>
      <c r="D392" s="4" t="s">
        <v>58</v>
      </c>
      <c r="E392" s="4" t="s">
        <v>83</v>
      </c>
      <c r="F392" s="4" t="s">
        <v>21</v>
      </c>
      <c r="G392" s="4" t="s">
        <v>84</v>
      </c>
      <c r="H392" s="27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11">
        <v>426</v>
      </c>
      <c r="B393" s="4" t="s">
        <v>466</v>
      </c>
      <c r="C393" s="4">
        <v>3</v>
      </c>
      <c r="D393" s="4" t="s">
        <v>58</v>
      </c>
      <c r="E393" s="4" t="s">
        <v>83</v>
      </c>
      <c r="F393" s="4" t="s">
        <v>21</v>
      </c>
      <c r="G393" s="4" t="s">
        <v>84</v>
      </c>
      <c r="H393" s="27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11">
        <v>427</v>
      </c>
      <c r="B394" s="4" t="s">
        <v>467</v>
      </c>
      <c r="C394" s="4">
        <v>4</v>
      </c>
      <c r="D394" s="4" t="s">
        <v>58</v>
      </c>
      <c r="E394" s="4" t="s">
        <v>83</v>
      </c>
      <c r="F394" s="4" t="s">
        <v>21</v>
      </c>
      <c r="G394" s="4" t="s">
        <v>84</v>
      </c>
      <c r="H394" s="27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11">
        <v>428</v>
      </c>
      <c r="B395" s="4" t="s">
        <v>468</v>
      </c>
      <c r="C395" s="4">
        <v>7</v>
      </c>
      <c r="D395" s="4" t="s">
        <v>58</v>
      </c>
      <c r="E395" s="4" t="s">
        <v>20</v>
      </c>
      <c r="F395" s="4" t="s">
        <v>150</v>
      </c>
      <c r="G395" s="4" t="s">
        <v>151</v>
      </c>
      <c r="H395" s="27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11">
        <v>429</v>
      </c>
      <c r="B396" s="4" t="s">
        <v>469</v>
      </c>
      <c r="C396" s="4">
        <v>8</v>
      </c>
      <c r="D396" s="4" t="s">
        <v>58</v>
      </c>
      <c r="E396" s="4" t="s">
        <v>83</v>
      </c>
      <c r="F396" s="4" t="s">
        <v>150</v>
      </c>
      <c r="G396" s="4" t="s">
        <v>163</v>
      </c>
      <c r="H396" s="27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11">
        <v>430</v>
      </c>
      <c r="B397" s="4" t="s">
        <v>470</v>
      </c>
      <c r="C397" s="4">
        <v>8</v>
      </c>
      <c r="D397" s="4" t="s">
        <v>58</v>
      </c>
      <c r="E397" s="4" t="s">
        <v>83</v>
      </c>
      <c r="F397" s="4" t="s">
        <v>150</v>
      </c>
      <c r="G397" s="4" t="s">
        <v>163</v>
      </c>
      <c r="H397" s="27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11">
        <v>431</v>
      </c>
      <c r="B398" s="4" t="s">
        <v>471</v>
      </c>
      <c r="C398" s="4">
        <v>2</v>
      </c>
      <c r="D398" s="4" t="s">
        <v>58</v>
      </c>
      <c r="E398" s="4" t="s">
        <v>83</v>
      </c>
      <c r="F398" s="4" t="s">
        <v>21</v>
      </c>
      <c r="G398" s="4" t="s">
        <v>84</v>
      </c>
      <c r="H398" s="27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>
      <c r="A399" s="11">
        <v>432</v>
      </c>
      <c r="B399" s="4" t="s">
        <v>472</v>
      </c>
      <c r="C399" s="4">
        <v>3</v>
      </c>
      <c r="D399" s="4" t="s">
        <v>58</v>
      </c>
      <c r="E399" s="4" t="s">
        <v>20</v>
      </c>
      <c r="F399" s="4" t="s">
        <v>21</v>
      </c>
      <c r="G399" s="4" t="s">
        <v>22</v>
      </c>
      <c r="H399" s="27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11">
        <v>435</v>
      </c>
      <c r="B400" s="4" t="s">
        <v>473</v>
      </c>
      <c r="C400" s="4">
        <v>1</v>
      </c>
      <c r="D400" s="4" t="s">
        <v>33</v>
      </c>
      <c r="E400" s="4" t="s">
        <v>20</v>
      </c>
      <c r="F400" s="4" t="s">
        <v>21</v>
      </c>
      <c r="G400" s="4" t="s">
        <v>22</v>
      </c>
      <c r="H400" s="27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11">
        <v>436</v>
      </c>
      <c r="B401" s="4" t="s">
        <v>474</v>
      </c>
      <c r="C401" s="4">
        <v>2</v>
      </c>
      <c r="D401" s="4" t="s">
        <v>33</v>
      </c>
      <c r="E401" s="4" t="s">
        <v>20</v>
      </c>
      <c r="F401" s="4" t="s">
        <v>21</v>
      </c>
      <c r="G401" s="4" t="s">
        <v>22</v>
      </c>
      <c r="H401" s="27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11">
        <v>437</v>
      </c>
      <c r="B402" s="4" t="s">
        <v>475</v>
      </c>
      <c r="C402" s="4">
        <v>2</v>
      </c>
      <c r="D402" s="4" t="s">
        <v>33</v>
      </c>
      <c r="E402" s="4" t="s">
        <v>20</v>
      </c>
      <c r="F402" s="4" t="s">
        <v>21</v>
      </c>
      <c r="G402" s="4" t="s">
        <v>22</v>
      </c>
      <c r="H402" s="27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11">
        <v>438</v>
      </c>
      <c r="B403" s="4" t="s">
        <v>476</v>
      </c>
      <c r="C403" s="4">
        <v>3</v>
      </c>
      <c r="D403" s="4" t="s">
        <v>33</v>
      </c>
      <c r="E403" s="4" t="s">
        <v>20</v>
      </c>
      <c r="F403" s="4" t="s">
        <v>21</v>
      </c>
      <c r="G403" s="4" t="s">
        <v>22</v>
      </c>
      <c r="H403" s="27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11">
        <v>439</v>
      </c>
      <c r="B404" s="4" t="s">
        <v>477</v>
      </c>
      <c r="C404" s="4">
        <v>4</v>
      </c>
      <c r="D404" s="4" t="s">
        <v>33</v>
      </c>
      <c r="E404" s="4" t="s">
        <v>20</v>
      </c>
      <c r="F404" s="4" t="s">
        <v>21</v>
      </c>
      <c r="G404" s="4" t="s">
        <v>22</v>
      </c>
      <c r="H404" s="27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11">
        <v>440</v>
      </c>
      <c r="B405" s="4" t="s">
        <v>478</v>
      </c>
      <c r="C405" s="4">
        <v>4</v>
      </c>
      <c r="D405" s="4" t="s">
        <v>33</v>
      </c>
      <c r="E405" s="4" t="s">
        <v>20</v>
      </c>
      <c r="F405" s="4" t="s">
        <v>21</v>
      </c>
      <c r="G405" s="4" t="s">
        <v>22</v>
      </c>
      <c r="H405" s="27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11">
        <v>441</v>
      </c>
      <c r="B406" s="4" t="s">
        <v>479</v>
      </c>
      <c r="C406" s="4">
        <v>1</v>
      </c>
      <c r="D406" s="4" t="s">
        <v>33</v>
      </c>
      <c r="E406" s="4" t="s">
        <v>83</v>
      </c>
      <c r="F406" s="4" t="s">
        <v>21</v>
      </c>
      <c r="G406" s="4" t="s">
        <v>84</v>
      </c>
      <c r="H406" s="27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11">
        <v>442</v>
      </c>
      <c r="B407" s="4" t="s">
        <v>480</v>
      </c>
      <c r="C407" s="4">
        <v>1</v>
      </c>
      <c r="D407" s="4" t="s">
        <v>33</v>
      </c>
      <c r="E407" s="4" t="s">
        <v>83</v>
      </c>
      <c r="F407" s="4" t="s">
        <v>21</v>
      </c>
      <c r="G407" s="4" t="s">
        <v>84</v>
      </c>
      <c r="H407" s="27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11">
        <v>443</v>
      </c>
      <c r="B408" s="4" t="s">
        <v>481</v>
      </c>
      <c r="C408" s="4">
        <v>2</v>
      </c>
      <c r="D408" s="4" t="s">
        <v>33</v>
      </c>
      <c r="E408" s="4" t="s">
        <v>83</v>
      </c>
      <c r="F408" s="4" t="s">
        <v>21</v>
      </c>
      <c r="G408" s="4" t="s">
        <v>84</v>
      </c>
      <c r="H408" s="27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11">
        <v>444</v>
      </c>
      <c r="B409" s="4" t="s">
        <v>482</v>
      </c>
      <c r="C409" s="4">
        <v>2</v>
      </c>
      <c r="D409" s="4" t="s">
        <v>33</v>
      </c>
      <c r="E409" s="4" t="s">
        <v>83</v>
      </c>
      <c r="F409" s="4" t="s">
        <v>21</v>
      </c>
      <c r="G409" s="4" t="s">
        <v>84</v>
      </c>
      <c r="H409" s="27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11">
        <v>445</v>
      </c>
      <c r="B410" s="4" t="s">
        <v>483</v>
      </c>
      <c r="C410" s="4">
        <v>2</v>
      </c>
      <c r="D410" s="4" t="s">
        <v>33</v>
      </c>
      <c r="E410" s="4" t="s">
        <v>83</v>
      </c>
      <c r="F410" s="4" t="s">
        <v>21</v>
      </c>
      <c r="G410" s="4" t="s">
        <v>84</v>
      </c>
      <c r="H410" s="27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11">
        <v>446</v>
      </c>
      <c r="B411" s="4" t="s">
        <v>484</v>
      </c>
      <c r="C411" s="4">
        <v>3</v>
      </c>
      <c r="D411" s="4" t="s">
        <v>33</v>
      </c>
      <c r="E411" s="4" t="s">
        <v>83</v>
      </c>
      <c r="F411" s="4" t="s">
        <v>21</v>
      </c>
      <c r="G411" s="4" t="s">
        <v>84</v>
      </c>
      <c r="H411" s="27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11">
        <v>447</v>
      </c>
      <c r="B412" s="4" t="s">
        <v>485</v>
      </c>
      <c r="C412" s="4">
        <v>4</v>
      </c>
      <c r="D412" s="4" t="s">
        <v>33</v>
      </c>
      <c r="E412" s="4" t="s">
        <v>83</v>
      </c>
      <c r="F412" s="4" t="s">
        <v>21</v>
      </c>
      <c r="G412" s="4" t="s">
        <v>84</v>
      </c>
      <c r="H412" s="27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11">
        <v>448</v>
      </c>
      <c r="B413" s="4" t="s">
        <v>486</v>
      </c>
      <c r="C413" s="4">
        <v>4</v>
      </c>
      <c r="D413" s="4" t="s">
        <v>33</v>
      </c>
      <c r="E413" s="4" t="s">
        <v>83</v>
      </c>
      <c r="F413" s="4" t="s">
        <v>21</v>
      </c>
      <c r="G413" s="4" t="s">
        <v>84</v>
      </c>
      <c r="H413" s="27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11">
        <v>449</v>
      </c>
      <c r="B414" s="4" t="s">
        <v>487</v>
      </c>
      <c r="C414" s="4">
        <v>4</v>
      </c>
      <c r="D414" s="4" t="s">
        <v>33</v>
      </c>
      <c r="E414" s="4" t="s">
        <v>83</v>
      </c>
      <c r="F414" s="4" t="s">
        <v>21</v>
      </c>
      <c r="G414" s="4" t="s">
        <v>84</v>
      </c>
      <c r="H414" s="27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11">
        <v>450</v>
      </c>
      <c r="B415" s="4" t="s">
        <v>488</v>
      </c>
      <c r="C415" s="4">
        <v>5</v>
      </c>
      <c r="D415" s="4" t="s">
        <v>33</v>
      </c>
      <c r="E415" s="4" t="s">
        <v>20</v>
      </c>
      <c r="F415" s="4" t="s">
        <v>116</v>
      </c>
      <c r="G415" s="4" t="s">
        <v>117</v>
      </c>
      <c r="H415" s="27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11">
        <v>451</v>
      </c>
      <c r="B416" s="4" t="s">
        <v>489</v>
      </c>
      <c r="C416" s="4">
        <v>5</v>
      </c>
      <c r="D416" s="4" t="s">
        <v>33</v>
      </c>
      <c r="E416" s="4" t="s">
        <v>20</v>
      </c>
      <c r="F416" s="4" t="s">
        <v>116</v>
      </c>
      <c r="G416" s="4" t="s">
        <v>117</v>
      </c>
      <c r="H416" s="27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11">
        <v>452</v>
      </c>
      <c r="B417" s="4" t="s">
        <v>490</v>
      </c>
      <c r="C417" s="4">
        <v>5</v>
      </c>
      <c r="D417" s="4" t="s">
        <v>33</v>
      </c>
      <c r="E417" s="4" t="s">
        <v>20</v>
      </c>
      <c r="F417" s="4" t="s">
        <v>116</v>
      </c>
      <c r="G417" s="4" t="s">
        <v>117</v>
      </c>
      <c r="H417" s="27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11">
        <v>453</v>
      </c>
      <c r="B418" s="4" t="s">
        <v>491</v>
      </c>
      <c r="C418" s="4">
        <v>6</v>
      </c>
      <c r="D418" s="4" t="s">
        <v>33</v>
      </c>
      <c r="E418" s="4" t="s">
        <v>20</v>
      </c>
      <c r="F418" s="4" t="s">
        <v>116</v>
      </c>
      <c r="G418" s="4" t="s">
        <v>117</v>
      </c>
      <c r="H418" s="27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11">
        <v>454</v>
      </c>
      <c r="B419" s="4" t="s">
        <v>492</v>
      </c>
      <c r="C419" s="4">
        <v>5</v>
      </c>
      <c r="D419" s="4" t="s">
        <v>33</v>
      </c>
      <c r="E419" s="4" t="s">
        <v>20</v>
      </c>
      <c r="F419" s="4" t="s">
        <v>116</v>
      </c>
      <c r="G419" s="4" t="s">
        <v>117</v>
      </c>
      <c r="H419" s="27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11">
        <v>455</v>
      </c>
      <c r="B420" s="4" t="s">
        <v>493</v>
      </c>
      <c r="C420" s="4">
        <v>5</v>
      </c>
      <c r="D420" s="4" t="s">
        <v>33</v>
      </c>
      <c r="E420" s="4" t="s">
        <v>20</v>
      </c>
      <c r="F420" s="4" t="s">
        <v>116</v>
      </c>
      <c r="G420" s="4" t="s">
        <v>117</v>
      </c>
      <c r="H420" s="27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11">
        <v>456</v>
      </c>
      <c r="B421" s="4" t="s">
        <v>494</v>
      </c>
      <c r="C421" s="4">
        <v>5</v>
      </c>
      <c r="D421" s="4" t="s">
        <v>33</v>
      </c>
      <c r="E421" s="4" t="s">
        <v>20</v>
      </c>
      <c r="F421" s="4" t="s">
        <v>116</v>
      </c>
      <c r="G421" s="4" t="s">
        <v>117</v>
      </c>
      <c r="H421" s="27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11">
        <v>457</v>
      </c>
      <c r="B422" s="4" t="s">
        <v>495</v>
      </c>
      <c r="C422" s="4">
        <v>5</v>
      </c>
      <c r="D422" s="4" t="s">
        <v>33</v>
      </c>
      <c r="E422" s="4" t="s">
        <v>20</v>
      </c>
      <c r="F422" s="4" t="s">
        <v>116</v>
      </c>
      <c r="G422" s="4" t="s">
        <v>117</v>
      </c>
      <c r="H422" s="27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11">
        <v>458</v>
      </c>
      <c r="B423" s="4" t="s">
        <v>496</v>
      </c>
      <c r="C423" s="4">
        <v>6</v>
      </c>
      <c r="D423" s="4" t="s">
        <v>33</v>
      </c>
      <c r="E423" s="4" t="s">
        <v>20</v>
      </c>
      <c r="F423" s="4" t="s">
        <v>116</v>
      </c>
      <c r="G423" s="4" t="s">
        <v>117</v>
      </c>
      <c r="H423" s="27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11">
        <v>459</v>
      </c>
      <c r="B424" s="4" t="s">
        <v>497</v>
      </c>
      <c r="C424" s="4">
        <v>6</v>
      </c>
      <c r="D424" s="4" t="s">
        <v>33</v>
      </c>
      <c r="E424" s="4" t="s">
        <v>20</v>
      </c>
      <c r="F424" s="4" t="s">
        <v>116</v>
      </c>
      <c r="G424" s="4" t="s">
        <v>117</v>
      </c>
      <c r="H424" s="27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11">
        <v>460</v>
      </c>
      <c r="B425" s="4" t="s">
        <v>498</v>
      </c>
      <c r="C425" s="4">
        <v>6</v>
      </c>
      <c r="D425" s="4" t="s">
        <v>33</v>
      </c>
      <c r="E425" s="4" t="s">
        <v>20</v>
      </c>
      <c r="F425" s="4" t="s">
        <v>116</v>
      </c>
      <c r="G425" s="4" t="s">
        <v>117</v>
      </c>
      <c r="H425" s="27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11">
        <v>461</v>
      </c>
      <c r="B426" s="4" t="s">
        <v>499</v>
      </c>
      <c r="C426" s="4">
        <v>5</v>
      </c>
      <c r="D426" s="4" t="s">
        <v>33</v>
      </c>
      <c r="E426" s="4" t="s">
        <v>83</v>
      </c>
      <c r="F426" s="4" t="s">
        <v>116</v>
      </c>
      <c r="G426" s="4" t="s">
        <v>136</v>
      </c>
      <c r="H426" s="27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11">
        <v>462</v>
      </c>
      <c r="B427" s="4" t="s">
        <v>500</v>
      </c>
      <c r="C427" s="4">
        <v>7</v>
      </c>
      <c r="D427" s="4" t="s">
        <v>33</v>
      </c>
      <c r="E427" s="4" t="s">
        <v>20</v>
      </c>
      <c r="F427" s="4" t="s">
        <v>150</v>
      </c>
      <c r="G427" s="4" t="s">
        <v>151</v>
      </c>
      <c r="H427" s="27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11">
        <v>463</v>
      </c>
      <c r="B428" s="4" t="s">
        <v>501</v>
      </c>
      <c r="C428" s="4">
        <v>7</v>
      </c>
      <c r="D428" s="4" t="s">
        <v>33</v>
      </c>
      <c r="E428" s="4" t="s">
        <v>83</v>
      </c>
      <c r="F428" s="4" t="s">
        <v>150</v>
      </c>
      <c r="G428" s="4" t="s">
        <v>163</v>
      </c>
      <c r="H428" s="27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11">
        <v>464</v>
      </c>
      <c r="B429" s="4" t="s">
        <v>502</v>
      </c>
      <c r="C429" s="4">
        <v>8</v>
      </c>
      <c r="D429" s="4" t="s">
        <v>33</v>
      </c>
      <c r="E429" s="4" t="s">
        <v>20</v>
      </c>
      <c r="F429" s="4" t="s">
        <v>150</v>
      </c>
      <c r="G429" s="4" t="s">
        <v>151</v>
      </c>
      <c r="H429" s="27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11">
        <v>465</v>
      </c>
      <c r="B430" s="4" t="s">
        <v>503</v>
      </c>
      <c r="C430" s="4">
        <v>8</v>
      </c>
      <c r="D430" s="4" t="s">
        <v>33</v>
      </c>
      <c r="E430" s="4" t="s">
        <v>20</v>
      </c>
      <c r="F430" s="4" t="s">
        <v>150</v>
      </c>
      <c r="G430" s="4" t="s">
        <v>151</v>
      </c>
      <c r="H430" s="27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11">
        <v>466</v>
      </c>
      <c r="B431" s="4" t="s">
        <v>504</v>
      </c>
      <c r="C431" s="4">
        <v>7</v>
      </c>
      <c r="D431" s="4" t="s">
        <v>33</v>
      </c>
      <c r="E431" s="4" t="s">
        <v>83</v>
      </c>
      <c r="F431" s="4" t="s">
        <v>150</v>
      </c>
      <c r="G431" s="4" t="s">
        <v>163</v>
      </c>
      <c r="H431" s="27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11">
        <v>467</v>
      </c>
      <c r="B432" s="4" t="s">
        <v>505</v>
      </c>
      <c r="C432" s="4">
        <v>7</v>
      </c>
      <c r="D432" s="4" t="s">
        <v>33</v>
      </c>
      <c r="E432" s="4" t="s">
        <v>83</v>
      </c>
      <c r="F432" s="4" t="s">
        <v>150</v>
      </c>
      <c r="G432" s="4" t="s">
        <v>163</v>
      </c>
      <c r="H432" s="27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11">
        <v>468</v>
      </c>
      <c r="B433" s="4" t="s">
        <v>506</v>
      </c>
      <c r="C433" s="4">
        <v>7</v>
      </c>
      <c r="D433" s="4" t="s">
        <v>33</v>
      </c>
      <c r="E433" s="4" t="s">
        <v>83</v>
      </c>
      <c r="F433" s="4" t="s">
        <v>150</v>
      </c>
      <c r="G433" s="4" t="s">
        <v>163</v>
      </c>
      <c r="H433" s="27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11">
        <v>469</v>
      </c>
      <c r="B434" s="4" t="s">
        <v>507</v>
      </c>
      <c r="C434" s="4">
        <v>8</v>
      </c>
      <c r="D434" s="4" t="s">
        <v>33</v>
      </c>
      <c r="E434" s="4" t="s">
        <v>83</v>
      </c>
      <c r="F434" s="4" t="s">
        <v>150</v>
      </c>
      <c r="G434" s="4" t="s">
        <v>163</v>
      </c>
      <c r="H434" s="27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11">
        <v>470</v>
      </c>
      <c r="B435" s="4" t="s">
        <v>508</v>
      </c>
      <c r="C435" s="4">
        <v>8</v>
      </c>
      <c r="D435" s="4" t="s">
        <v>33</v>
      </c>
      <c r="E435" s="4" t="s">
        <v>83</v>
      </c>
      <c r="F435" s="4" t="s">
        <v>150</v>
      </c>
      <c r="G435" s="4" t="s">
        <v>163</v>
      </c>
      <c r="H435" s="27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11">
        <v>471</v>
      </c>
      <c r="B436" s="4" t="s">
        <v>509</v>
      </c>
      <c r="C436" s="4">
        <v>7</v>
      </c>
      <c r="D436" s="4" t="s">
        <v>33</v>
      </c>
      <c r="E436" s="4" t="s">
        <v>20</v>
      </c>
      <c r="F436" s="4" t="s">
        <v>150</v>
      </c>
      <c r="G436" s="4" t="s">
        <v>151</v>
      </c>
      <c r="H436" s="27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11">
        <v>480</v>
      </c>
      <c r="B437" s="4" t="s">
        <v>510</v>
      </c>
      <c r="C437" s="4">
        <v>2</v>
      </c>
      <c r="D437" s="4" t="s">
        <v>64</v>
      </c>
      <c r="E437" s="4" t="s">
        <v>20</v>
      </c>
      <c r="F437" s="4" t="s">
        <v>21</v>
      </c>
      <c r="G437" s="4" t="s">
        <v>22</v>
      </c>
      <c r="H437" s="27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11">
        <v>481</v>
      </c>
      <c r="B438" s="4" t="s">
        <v>511</v>
      </c>
      <c r="C438" s="4">
        <v>2</v>
      </c>
      <c r="D438" s="4" t="s">
        <v>64</v>
      </c>
      <c r="E438" s="4" t="s">
        <v>20</v>
      </c>
      <c r="F438" s="4" t="s">
        <v>21</v>
      </c>
      <c r="G438" s="4" t="s">
        <v>22</v>
      </c>
      <c r="H438" s="27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11">
        <v>482</v>
      </c>
      <c r="B439" s="4" t="s">
        <v>512</v>
      </c>
      <c r="C439" s="4">
        <v>3</v>
      </c>
      <c r="D439" s="4" t="s">
        <v>64</v>
      </c>
      <c r="E439" s="4" t="s">
        <v>20</v>
      </c>
      <c r="F439" s="4" t="s">
        <v>21</v>
      </c>
      <c r="G439" s="4" t="s">
        <v>22</v>
      </c>
      <c r="H439" s="27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11">
        <v>483</v>
      </c>
      <c r="B440" s="4" t="s">
        <v>513</v>
      </c>
      <c r="C440" s="4">
        <v>3</v>
      </c>
      <c r="D440" s="4" t="s">
        <v>64</v>
      </c>
      <c r="E440" s="4" t="s">
        <v>20</v>
      </c>
      <c r="F440" s="4" t="s">
        <v>21</v>
      </c>
      <c r="G440" s="4" t="s">
        <v>22</v>
      </c>
      <c r="H440" s="27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11">
        <v>484</v>
      </c>
      <c r="B441" s="4" t="s">
        <v>514</v>
      </c>
      <c r="C441" s="4">
        <v>3</v>
      </c>
      <c r="D441" s="4" t="s">
        <v>64</v>
      </c>
      <c r="E441" s="4" t="s">
        <v>20</v>
      </c>
      <c r="F441" s="4" t="s">
        <v>21</v>
      </c>
      <c r="G441" s="4" t="s">
        <v>22</v>
      </c>
      <c r="H441" s="27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>
      <c r="A442" s="11">
        <v>485</v>
      </c>
      <c r="B442" s="4" t="s">
        <v>515</v>
      </c>
      <c r="C442" s="4">
        <v>3</v>
      </c>
      <c r="D442" s="4" t="s">
        <v>64</v>
      </c>
      <c r="E442" s="4" t="s">
        <v>20</v>
      </c>
      <c r="F442" s="4" t="s">
        <v>21</v>
      </c>
      <c r="G442" s="4" t="s">
        <v>22</v>
      </c>
      <c r="H442" s="27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>
      <c r="A443" s="11">
        <v>486</v>
      </c>
      <c r="B443" s="4" t="s">
        <v>516</v>
      </c>
      <c r="C443" s="4">
        <v>4</v>
      </c>
      <c r="D443" s="4" t="s">
        <v>64</v>
      </c>
      <c r="E443" s="4" t="s">
        <v>20</v>
      </c>
      <c r="F443" s="4" t="s">
        <v>21</v>
      </c>
      <c r="G443" s="4" t="s">
        <v>22</v>
      </c>
      <c r="H443" s="27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11">
        <v>487</v>
      </c>
      <c r="B444" s="4" t="s">
        <v>517</v>
      </c>
      <c r="C444" s="4">
        <v>0</v>
      </c>
      <c r="D444" s="4" t="s">
        <v>64</v>
      </c>
      <c r="E444" s="4" t="s">
        <v>20</v>
      </c>
      <c r="F444" s="4" t="s">
        <v>21</v>
      </c>
      <c r="G444" s="4" t="s">
        <v>22</v>
      </c>
      <c r="H444" s="27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11">
        <v>488</v>
      </c>
      <c r="B445" s="4" t="s">
        <v>518</v>
      </c>
      <c r="C445" s="4">
        <v>0</v>
      </c>
      <c r="D445" s="4" t="s">
        <v>64</v>
      </c>
      <c r="E445" s="4" t="s">
        <v>20</v>
      </c>
      <c r="F445" s="4" t="s">
        <v>21</v>
      </c>
      <c r="G445" s="4" t="s">
        <v>22</v>
      </c>
      <c r="H445" s="27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11">
        <v>489</v>
      </c>
      <c r="B446" s="4" t="s">
        <v>519</v>
      </c>
      <c r="C446" s="4">
        <v>2</v>
      </c>
      <c r="D446" s="4" t="s">
        <v>64</v>
      </c>
      <c r="E446" s="4" t="s">
        <v>83</v>
      </c>
      <c r="F446" s="4" t="s">
        <v>21</v>
      </c>
      <c r="G446" s="4" t="s">
        <v>84</v>
      </c>
      <c r="H446" s="27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11">
        <v>490</v>
      </c>
      <c r="B447" s="4" t="s">
        <v>520</v>
      </c>
      <c r="C447" s="4">
        <v>2</v>
      </c>
      <c r="D447" s="4" t="s">
        <v>64</v>
      </c>
      <c r="E447" s="4" t="s">
        <v>83</v>
      </c>
      <c r="F447" s="4" t="s">
        <v>21</v>
      </c>
      <c r="G447" s="4" t="s">
        <v>84</v>
      </c>
      <c r="H447" s="27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11">
        <v>491</v>
      </c>
      <c r="B448" s="4" t="s">
        <v>521</v>
      </c>
      <c r="C448" s="4">
        <v>2</v>
      </c>
      <c r="D448" s="4" t="s">
        <v>64</v>
      </c>
      <c r="E448" s="4" t="s">
        <v>83</v>
      </c>
      <c r="F448" s="4" t="s">
        <v>21</v>
      </c>
      <c r="G448" s="4" t="s">
        <v>84</v>
      </c>
      <c r="H448" s="27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11">
        <v>492</v>
      </c>
      <c r="B449" s="4" t="s">
        <v>522</v>
      </c>
      <c r="C449" s="4">
        <v>3</v>
      </c>
      <c r="D449" s="4" t="s">
        <v>64</v>
      </c>
      <c r="E449" s="4" t="s">
        <v>83</v>
      </c>
      <c r="F449" s="4" t="s">
        <v>21</v>
      </c>
      <c r="G449" s="4" t="s">
        <v>84</v>
      </c>
      <c r="H449" s="27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11">
        <v>493</v>
      </c>
      <c r="B450" s="4" t="s">
        <v>523</v>
      </c>
      <c r="C450" s="4">
        <v>4</v>
      </c>
      <c r="D450" s="4" t="s">
        <v>64</v>
      </c>
      <c r="E450" s="4" t="s">
        <v>83</v>
      </c>
      <c r="F450" s="4" t="s">
        <v>21</v>
      </c>
      <c r="G450" s="4" t="s">
        <v>84</v>
      </c>
      <c r="H450" s="27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11">
        <v>494</v>
      </c>
      <c r="B451" s="4" t="s">
        <v>524</v>
      </c>
      <c r="C451" s="4">
        <v>4</v>
      </c>
      <c r="D451" s="4" t="s">
        <v>64</v>
      </c>
      <c r="E451" s="4" t="s">
        <v>83</v>
      </c>
      <c r="F451" s="4" t="s">
        <v>21</v>
      </c>
      <c r="G451" s="4" t="s">
        <v>84</v>
      </c>
      <c r="H451" s="27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11">
        <v>495</v>
      </c>
      <c r="B452" s="4" t="s">
        <v>525</v>
      </c>
      <c r="C452" s="4">
        <v>5</v>
      </c>
      <c r="D452" s="4" t="s">
        <v>64</v>
      </c>
      <c r="E452" s="4" t="s">
        <v>20</v>
      </c>
      <c r="F452" s="4" t="s">
        <v>116</v>
      </c>
      <c r="G452" s="4" t="s">
        <v>117</v>
      </c>
      <c r="H452" s="27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11">
        <v>496</v>
      </c>
      <c r="B453" s="4" t="s">
        <v>526</v>
      </c>
      <c r="C453" s="4">
        <v>5</v>
      </c>
      <c r="D453" s="4" t="s">
        <v>64</v>
      </c>
      <c r="E453" s="4" t="s">
        <v>83</v>
      </c>
      <c r="F453" s="4" t="s">
        <v>116</v>
      </c>
      <c r="G453" s="4" t="s">
        <v>136</v>
      </c>
      <c r="H453" s="27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11">
        <v>497</v>
      </c>
      <c r="B454" s="4" t="s">
        <v>527</v>
      </c>
      <c r="C454" s="4">
        <v>5</v>
      </c>
      <c r="D454" s="4" t="s">
        <v>64</v>
      </c>
      <c r="E454" s="4" t="s">
        <v>83</v>
      </c>
      <c r="F454" s="4" t="s">
        <v>116</v>
      </c>
      <c r="G454" s="4" t="s">
        <v>136</v>
      </c>
      <c r="H454" s="27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11">
        <v>498</v>
      </c>
      <c r="B455" s="4" t="s">
        <v>528</v>
      </c>
      <c r="C455" s="4">
        <v>5</v>
      </c>
      <c r="D455" s="4" t="s">
        <v>64</v>
      </c>
      <c r="E455" s="4" t="s">
        <v>83</v>
      </c>
      <c r="F455" s="4" t="s">
        <v>116</v>
      </c>
      <c r="G455" s="4" t="s">
        <v>136</v>
      </c>
      <c r="H455" s="27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11">
        <v>499</v>
      </c>
      <c r="B456" s="4" t="s">
        <v>529</v>
      </c>
      <c r="C456" s="4">
        <v>5</v>
      </c>
      <c r="D456" s="4" t="s">
        <v>64</v>
      </c>
      <c r="E456" s="4" t="s">
        <v>83</v>
      </c>
      <c r="F456" s="4" t="s">
        <v>116</v>
      </c>
      <c r="G456" s="4" t="s">
        <v>136</v>
      </c>
      <c r="H456" s="27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11">
        <v>500</v>
      </c>
      <c r="B457" s="4" t="s">
        <v>530</v>
      </c>
      <c r="C457" s="4">
        <v>6</v>
      </c>
      <c r="D457" s="4" t="s">
        <v>64</v>
      </c>
      <c r="E457" s="4" t="s">
        <v>83</v>
      </c>
      <c r="F457" s="4" t="s">
        <v>116</v>
      </c>
      <c r="G457" s="4" t="s">
        <v>136</v>
      </c>
      <c r="H457" s="27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11">
        <v>501</v>
      </c>
      <c r="B458" s="4" t="s">
        <v>531</v>
      </c>
      <c r="C458" s="4">
        <v>6</v>
      </c>
      <c r="D458" s="4" t="s">
        <v>64</v>
      </c>
      <c r="E458" s="4" t="s">
        <v>83</v>
      </c>
      <c r="F458" s="4" t="s">
        <v>116</v>
      </c>
      <c r="G458" s="4" t="s">
        <v>136</v>
      </c>
      <c r="H458" s="27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11">
        <v>502</v>
      </c>
      <c r="B459" s="4" t="s">
        <v>532</v>
      </c>
      <c r="C459" s="4">
        <v>8</v>
      </c>
      <c r="D459" s="4" t="s">
        <v>64</v>
      </c>
      <c r="E459" s="4" t="s">
        <v>20</v>
      </c>
      <c r="F459" s="4" t="s">
        <v>150</v>
      </c>
      <c r="G459" s="4" t="s">
        <v>151</v>
      </c>
      <c r="H459" s="27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11">
        <v>503</v>
      </c>
      <c r="B460" s="4" t="s">
        <v>533</v>
      </c>
      <c r="C460" s="4">
        <v>8</v>
      </c>
      <c r="D460" s="4" t="s">
        <v>64</v>
      </c>
      <c r="E460" s="4" t="s">
        <v>20</v>
      </c>
      <c r="F460" s="4" t="s">
        <v>150</v>
      </c>
      <c r="G460" s="4" t="s">
        <v>151</v>
      </c>
      <c r="H460" s="27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11">
        <v>504</v>
      </c>
      <c r="B461" s="4" t="s">
        <v>534</v>
      </c>
      <c r="C461" s="4">
        <v>7</v>
      </c>
      <c r="D461" s="4" t="s">
        <v>64</v>
      </c>
      <c r="E461" s="4" t="s">
        <v>83</v>
      </c>
      <c r="F461" s="4" t="s">
        <v>150</v>
      </c>
      <c r="G461" s="4" t="s">
        <v>163</v>
      </c>
      <c r="H461" s="27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11">
        <v>505</v>
      </c>
      <c r="B462" s="4" t="s">
        <v>535</v>
      </c>
      <c r="C462" s="4">
        <v>7</v>
      </c>
      <c r="D462" s="4" t="s">
        <v>64</v>
      </c>
      <c r="E462" s="4" t="s">
        <v>83</v>
      </c>
      <c r="F462" s="4" t="s">
        <v>150</v>
      </c>
      <c r="G462" s="4" t="s">
        <v>163</v>
      </c>
      <c r="H462" s="27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11">
        <v>506</v>
      </c>
      <c r="B463" s="4" t="s">
        <v>536</v>
      </c>
      <c r="C463" s="4">
        <v>7</v>
      </c>
      <c r="D463" s="4" t="s">
        <v>64</v>
      </c>
      <c r="E463" s="4" t="s">
        <v>83</v>
      </c>
      <c r="F463" s="4" t="s">
        <v>150</v>
      </c>
      <c r="G463" s="4" t="s">
        <v>163</v>
      </c>
      <c r="H463" s="27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11">
        <v>507</v>
      </c>
      <c r="B464" s="4" t="s">
        <v>537</v>
      </c>
      <c r="C464" s="4">
        <v>7</v>
      </c>
      <c r="D464" s="4" t="s">
        <v>64</v>
      </c>
      <c r="E464" s="4" t="s">
        <v>83</v>
      </c>
      <c r="F464" s="4" t="s">
        <v>150</v>
      </c>
      <c r="G464" s="4" t="s">
        <v>163</v>
      </c>
      <c r="H464" s="27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11">
        <v>508</v>
      </c>
      <c r="B465" s="4" t="s">
        <v>538</v>
      </c>
      <c r="C465" s="4">
        <v>7</v>
      </c>
      <c r="D465" s="4" t="s">
        <v>64</v>
      </c>
      <c r="E465" s="4" t="s">
        <v>83</v>
      </c>
      <c r="F465" s="4" t="s">
        <v>150</v>
      </c>
      <c r="G465" s="4" t="s">
        <v>163</v>
      </c>
      <c r="H465" s="27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11">
        <v>509</v>
      </c>
      <c r="B466" s="4" t="s">
        <v>539</v>
      </c>
      <c r="C466" s="4">
        <v>7</v>
      </c>
      <c r="D466" s="4" t="s">
        <v>64</v>
      </c>
      <c r="E466" s="4" t="s">
        <v>83</v>
      </c>
      <c r="F466" s="4" t="s">
        <v>150</v>
      </c>
      <c r="G466" s="4" t="s">
        <v>163</v>
      </c>
      <c r="H466" s="27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11">
        <v>510</v>
      </c>
      <c r="B467" s="4" t="s">
        <v>540</v>
      </c>
      <c r="C467" s="4">
        <v>8</v>
      </c>
      <c r="D467" s="4" t="s">
        <v>64</v>
      </c>
      <c r="E467" s="4" t="s">
        <v>83</v>
      </c>
      <c r="F467" s="4" t="s">
        <v>150</v>
      </c>
      <c r="G467" s="4" t="s">
        <v>163</v>
      </c>
      <c r="H467" s="27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11">
        <v>520</v>
      </c>
      <c r="B468" s="4" t="s">
        <v>541</v>
      </c>
      <c r="C468" s="4">
        <v>3</v>
      </c>
      <c r="D468" s="4" t="s">
        <v>78</v>
      </c>
      <c r="E468" s="4" t="s">
        <v>20</v>
      </c>
      <c r="F468" s="4" t="s">
        <v>21</v>
      </c>
      <c r="G468" s="4" t="s">
        <v>22</v>
      </c>
      <c r="H468" s="27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11">
        <v>521</v>
      </c>
      <c r="B469" s="4" t="s">
        <v>542</v>
      </c>
      <c r="C469" s="4">
        <v>3</v>
      </c>
      <c r="D469" s="4" t="s">
        <v>78</v>
      </c>
      <c r="E469" s="4" t="s">
        <v>20</v>
      </c>
      <c r="F469" s="4" t="s">
        <v>21</v>
      </c>
      <c r="G469" s="4" t="s">
        <v>22</v>
      </c>
      <c r="H469" s="27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11">
        <v>522</v>
      </c>
      <c r="B470" s="4" t="s">
        <v>543</v>
      </c>
      <c r="C470" s="4">
        <v>3</v>
      </c>
      <c r="D470" s="4" t="s">
        <v>78</v>
      </c>
      <c r="E470" s="4" t="s">
        <v>20</v>
      </c>
      <c r="F470" s="4" t="s">
        <v>21</v>
      </c>
      <c r="G470" s="4" t="s">
        <v>22</v>
      </c>
      <c r="H470" s="27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11">
        <v>523</v>
      </c>
      <c r="B471" s="4" t="s">
        <v>544</v>
      </c>
      <c r="C471" s="4">
        <v>4</v>
      </c>
      <c r="D471" s="4" t="s">
        <v>78</v>
      </c>
      <c r="E471" s="4" t="s">
        <v>20</v>
      </c>
      <c r="F471" s="4" t="s">
        <v>21</v>
      </c>
      <c r="G471" s="4" t="s">
        <v>22</v>
      </c>
      <c r="H471" s="27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11">
        <v>524</v>
      </c>
      <c r="B472" s="4" t="s">
        <v>545</v>
      </c>
      <c r="C472" s="4">
        <v>4</v>
      </c>
      <c r="D472" s="4" t="s">
        <v>78</v>
      </c>
      <c r="E472" s="4" t="s">
        <v>20</v>
      </c>
      <c r="F472" s="4" t="s">
        <v>21</v>
      </c>
      <c r="G472" s="4" t="s">
        <v>22</v>
      </c>
      <c r="H472" s="27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11">
        <v>525</v>
      </c>
      <c r="B473" s="4" t="s">
        <v>546</v>
      </c>
      <c r="C473" s="4">
        <v>4</v>
      </c>
      <c r="D473" s="4" t="s">
        <v>78</v>
      </c>
      <c r="E473" s="4" t="s">
        <v>20</v>
      </c>
      <c r="F473" s="4" t="s">
        <v>21</v>
      </c>
      <c r="G473" s="4" t="s">
        <v>22</v>
      </c>
      <c r="H473" s="27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11">
        <v>526</v>
      </c>
      <c r="B474" s="4" t="s">
        <v>547</v>
      </c>
      <c r="C474" s="4">
        <v>4</v>
      </c>
      <c r="D474" s="4" t="s">
        <v>78</v>
      </c>
      <c r="E474" s="4" t="s">
        <v>20</v>
      </c>
      <c r="F474" s="4" t="s">
        <v>21</v>
      </c>
      <c r="G474" s="4" t="s">
        <v>22</v>
      </c>
      <c r="H474" s="27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11">
        <v>527</v>
      </c>
      <c r="B475" s="4" t="s">
        <v>548</v>
      </c>
      <c r="C475" s="4">
        <v>4</v>
      </c>
      <c r="D475" s="4" t="s">
        <v>78</v>
      </c>
      <c r="E475" s="4" t="s">
        <v>20</v>
      </c>
      <c r="F475" s="4" t="s">
        <v>21</v>
      </c>
      <c r="G475" s="4" t="s">
        <v>22</v>
      </c>
      <c r="H475" s="27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11">
        <v>528</v>
      </c>
      <c r="B476" s="4" t="s">
        <v>549</v>
      </c>
      <c r="C476" s="4">
        <v>4</v>
      </c>
      <c r="D476" s="4" t="s">
        <v>78</v>
      </c>
      <c r="E476" s="4" t="s">
        <v>20</v>
      </c>
      <c r="F476" s="4" t="s">
        <v>21</v>
      </c>
      <c r="G476" s="4" t="s">
        <v>22</v>
      </c>
      <c r="H476" s="27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11">
        <v>529</v>
      </c>
      <c r="B477" s="4" t="s">
        <v>550</v>
      </c>
      <c r="C477" s="4">
        <v>4</v>
      </c>
      <c r="D477" s="4" t="s">
        <v>78</v>
      </c>
      <c r="E477" s="4" t="s">
        <v>20</v>
      </c>
      <c r="F477" s="4" t="s">
        <v>21</v>
      </c>
      <c r="G477" s="4" t="s">
        <v>22</v>
      </c>
      <c r="H477" s="27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11">
        <v>530</v>
      </c>
      <c r="B478" s="4" t="s">
        <v>551</v>
      </c>
      <c r="C478" s="4">
        <v>4</v>
      </c>
      <c r="D478" s="4" t="s">
        <v>78</v>
      </c>
      <c r="E478" s="4" t="s">
        <v>20</v>
      </c>
      <c r="F478" s="4" t="s">
        <v>21</v>
      </c>
      <c r="G478" s="4" t="s">
        <v>22</v>
      </c>
      <c r="H478" s="27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11">
        <v>531</v>
      </c>
      <c r="B479" s="4" t="s">
        <v>552</v>
      </c>
      <c r="C479" s="4">
        <v>4</v>
      </c>
      <c r="D479" s="4" t="s">
        <v>78</v>
      </c>
      <c r="E479" s="4" t="s">
        <v>20</v>
      </c>
      <c r="F479" s="4" t="s">
        <v>21</v>
      </c>
      <c r="G479" s="4" t="s">
        <v>22</v>
      </c>
      <c r="H479" s="27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11">
        <v>532</v>
      </c>
      <c r="B480" s="4" t="s">
        <v>553</v>
      </c>
      <c r="C480" s="4">
        <v>3</v>
      </c>
      <c r="D480" s="4" t="s">
        <v>78</v>
      </c>
      <c r="E480" s="4" t="s">
        <v>83</v>
      </c>
      <c r="F480" s="4" t="s">
        <v>21</v>
      </c>
      <c r="G480" s="4" t="s">
        <v>84</v>
      </c>
      <c r="H480" s="27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11">
        <v>533</v>
      </c>
      <c r="B481" s="4" t="s">
        <v>554</v>
      </c>
      <c r="C481" s="4">
        <v>3</v>
      </c>
      <c r="D481" s="4" t="s">
        <v>78</v>
      </c>
      <c r="E481" s="4" t="s">
        <v>83</v>
      </c>
      <c r="F481" s="4" t="s">
        <v>21</v>
      </c>
      <c r="G481" s="4" t="s">
        <v>84</v>
      </c>
      <c r="H481" s="27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11">
        <v>534</v>
      </c>
      <c r="B482" s="4" t="s">
        <v>555</v>
      </c>
      <c r="C482" s="4">
        <v>3</v>
      </c>
      <c r="D482" s="4" t="s">
        <v>78</v>
      </c>
      <c r="E482" s="4" t="s">
        <v>83</v>
      </c>
      <c r="F482" s="4" t="s">
        <v>21</v>
      </c>
      <c r="G482" s="4" t="s">
        <v>84</v>
      </c>
      <c r="H482" s="27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11">
        <v>535</v>
      </c>
      <c r="B483" s="4" t="s">
        <v>556</v>
      </c>
      <c r="C483" s="4">
        <v>4</v>
      </c>
      <c r="D483" s="4" t="s">
        <v>78</v>
      </c>
      <c r="E483" s="4" t="s">
        <v>83</v>
      </c>
      <c r="F483" s="4" t="s">
        <v>21</v>
      </c>
      <c r="G483" s="4" t="s">
        <v>84</v>
      </c>
      <c r="H483" s="27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11">
        <v>536</v>
      </c>
      <c r="B484" s="4" t="s">
        <v>557</v>
      </c>
      <c r="C484" s="4">
        <v>4</v>
      </c>
      <c r="D484" s="4" t="s">
        <v>78</v>
      </c>
      <c r="E484" s="4" t="s">
        <v>83</v>
      </c>
      <c r="F484" s="4" t="s">
        <v>21</v>
      </c>
      <c r="G484" s="4" t="s">
        <v>84</v>
      </c>
      <c r="H484" s="27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11">
        <v>537</v>
      </c>
      <c r="B485" s="4" t="s">
        <v>558</v>
      </c>
      <c r="C485" s="4">
        <v>4</v>
      </c>
      <c r="D485" s="4" t="s">
        <v>78</v>
      </c>
      <c r="E485" s="4" t="s">
        <v>83</v>
      </c>
      <c r="F485" s="4" t="s">
        <v>21</v>
      </c>
      <c r="G485" s="4" t="s">
        <v>84</v>
      </c>
      <c r="H485" s="27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11">
        <v>538</v>
      </c>
      <c r="B486" s="4" t="s">
        <v>559</v>
      </c>
      <c r="C486" s="4">
        <v>4</v>
      </c>
      <c r="D486" s="4" t="s">
        <v>78</v>
      </c>
      <c r="E486" s="4" t="s">
        <v>83</v>
      </c>
      <c r="F486" s="4" t="s">
        <v>21</v>
      </c>
      <c r="G486" s="4" t="s">
        <v>84</v>
      </c>
      <c r="H486" s="27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11">
        <v>539</v>
      </c>
      <c r="B487" s="4" t="s">
        <v>560</v>
      </c>
      <c r="C487" s="4">
        <v>4</v>
      </c>
      <c r="D487" s="4" t="s">
        <v>78</v>
      </c>
      <c r="E487" s="4" t="s">
        <v>83</v>
      </c>
      <c r="F487" s="4" t="s">
        <v>21</v>
      </c>
      <c r="G487" s="4" t="s">
        <v>84</v>
      </c>
      <c r="H487" s="27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11">
        <v>540</v>
      </c>
      <c r="B488" s="4" t="s">
        <v>561</v>
      </c>
      <c r="C488" s="4">
        <v>4</v>
      </c>
      <c r="D488" s="4" t="s">
        <v>78</v>
      </c>
      <c r="E488" s="4" t="s">
        <v>83</v>
      </c>
      <c r="F488" s="4" t="s">
        <v>21</v>
      </c>
      <c r="G488" s="4" t="s">
        <v>84</v>
      </c>
      <c r="H488" s="27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11">
        <v>541</v>
      </c>
      <c r="B489" s="4" t="s">
        <v>562</v>
      </c>
      <c r="C489" s="4">
        <v>5</v>
      </c>
      <c r="D489" s="4" t="s">
        <v>78</v>
      </c>
      <c r="E489" s="4" t="s">
        <v>20</v>
      </c>
      <c r="F489" s="4" t="s">
        <v>116</v>
      </c>
      <c r="G489" s="4" t="s">
        <v>117</v>
      </c>
      <c r="H489" s="27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11">
        <v>542</v>
      </c>
      <c r="B490" s="4" t="s">
        <v>563</v>
      </c>
      <c r="C490" s="4">
        <v>5</v>
      </c>
      <c r="D490" s="4" t="s">
        <v>78</v>
      </c>
      <c r="E490" s="4" t="s">
        <v>20</v>
      </c>
      <c r="F490" s="4" t="s">
        <v>116</v>
      </c>
      <c r="G490" s="4" t="s">
        <v>117</v>
      </c>
      <c r="H490" s="27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11">
        <v>543</v>
      </c>
      <c r="B491" s="4" t="s">
        <v>564</v>
      </c>
      <c r="C491" s="4">
        <v>5</v>
      </c>
      <c r="D491" s="4" t="s">
        <v>78</v>
      </c>
      <c r="E491" s="4" t="s">
        <v>20</v>
      </c>
      <c r="F491" s="4" t="s">
        <v>116</v>
      </c>
      <c r="G491" s="4" t="s">
        <v>117</v>
      </c>
      <c r="H491" s="27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11">
        <v>544</v>
      </c>
      <c r="B492" s="4" t="s">
        <v>565</v>
      </c>
      <c r="C492" s="4">
        <v>5</v>
      </c>
      <c r="D492" s="4" t="s">
        <v>78</v>
      </c>
      <c r="E492" s="4" t="s">
        <v>20</v>
      </c>
      <c r="F492" s="4" t="s">
        <v>116</v>
      </c>
      <c r="G492" s="4" t="s">
        <v>117</v>
      </c>
      <c r="H492" s="27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11">
        <v>545</v>
      </c>
      <c r="B493" s="4" t="s">
        <v>566</v>
      </c>
      <c r="C493" s="4">
        <v>5</v>
      </c>
      <c r="D493" s="4" t="s">
        <v>78</v>
      </c>
      <c r="E493" s="4" t="s">
        <v>20</v>
      </c>
      <c r="F493" s="4" t="s">
        <v>116</v>
      </c>
      <c r="G493" s="4" t="s">
        <v>117</v>
      </c>
      <c r="H493" s="27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11">
        <v>546</v>
      </c>
      <c r="B494" s="4" t="s">
        <v>567</v>
      </c>
      <c r="C494" s="4">
        <v>5</v>
      </c>
      <c r="D494" s="4" t="s">
        <v>78</v>
      </c>
      <c r="E494" s="4" t="s">
        <v>20</v>
      </c>
      <c r="F494" s="4" t="s">
        <v>116</v>
      </c>
      <c r="G494" s="4" t="s">
        <v>117</v>
      </c>
      <c r="H494" s="27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11">
        <v>547</v>
      </c>
      <c r="B495" s="4" t="s">
        <v>568</v>
      </c>
      <c r="C495" s="4">
        <v>5</v>
      </c>
      <c r="D495" s="4" t="s">
        <v>78</v>
      </c>
      <c r="E495" s="4" t="s">
        <v>20</v>
      </c>
      <c r="F495" s="4" t="s">
        <v>116</v>
      </c>
      <c r="G495" s="4" t="s">
        <v>117</v>
      </c>
      <c r="H495" s="27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11">
        <v>548</v>
      </c>
      <c r="B496" s="4" t="s">
        <v>569</v>
      </c>
      <c r="C496" s="4">
        <v>5</v>
      </c>
      <c r="D496" s="4" t="s">
        <v>78</v>
      </c>
      <c r="E496" s="4" t="s">
        <v>20</v>
      </c>
      <c r="F496" s="4" t="s">
        <v>116</v>
      </c>
      <c r="G496" s="4" t="s">
        <v>117</v>
      </c>
      <c r="H496" s="27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11">
        <v>549</v>
      </c>
      <c r="B497" s="4" t="s">
        <v>570</v>
      </c>
      <c r="C497" s="4">
        <v>6</v>
      </c>
      <c r="D497" s="4" t="s">
        <v>78</v>
      </c>
      <c r="E497" s="4" t="s">
        <v>20</v>
      </c>
      <c r="F497" s="4" t="s">
        <v>116</v>
      </c>
      <c r="G497" s="4" t="s">
        <v>117</v>
      </c>
      <c r="H497" s="27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11">
        <v>550</v>
      </c>
      <c r="B498" s="4" t="s">
        <v>571</v>
      </c>
      <c r="C498" s="4">
        <v>6</v>
      </c>
      <c r="D498" s="4" t="s">
        <v>78</v>
      </c>
      <c r="E498" s="4" t="s">
        <v>20</v>
      </c>
      <c r="F498" s="4" t="s">
        <v>116</v>
      </c>
      <c r="G498" s="4" t="s">
        <v>117</v>
      </c>
      <c r="H498" s="27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11">
        <v>551</v>
      </c>
      <c r="B499" s="4" t="s">
        <v>572</v>
      </c>
      <c r="C499" s="4">
        <v>6</v>
      </c>
      <c r="D499" s="4" t="s">
        <v>78</v>
      </c>
      <c r="E499" s="4" t="s">
        <v>20</v>
      </c>
      <c r="F499" s="4" t="s">
        <v>116</v>
      </c>
      <c r="G499" s="4" t="s">
        <v>117</v>
      </c>
      <c r="H499" s="27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11">
        <v>552</v>
      </c>
      <c r="B500" s="4" t="s">
        <v>573</v>
      </c>
      <c r="C500" s="4">
        <v>6</v>
      </c>
      <c r="D500" s="4" t="s">
        <v>78</v>
      </c>
      <c r="E500" s="4" t="s">
        <v>20</v>
      </c>
      <c r="F500" s="4" t="s">
        <v>116</v>
      </c>
      <c r="G500" s="4" t="s">
        <v>117</v>
      </c>
      <c r="H500" s="27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11">
        <v>553</v>
      </c>
      <c r="B501" s="4" t="s">
        <v>574</v>
      </c>
      <c r="C501" s="4">
        <v>5</v>
      </c>
      <c r="D501" s="4" t="s">
        <v>78</v>
      </c>
      <c r="E501" s="4" t="s">
        <v>83</v>
      </c>
      <c r="F501" s="4" t="s">
        <v>116</v>
      </c>
      <c r="G501" s="4" t="s">
        <v>136</v>
      </c>
      <c r="H501" s="27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11">
        <v>554</v>
      </c>
      <c r="B502" s="4" t="s">
        <v>575</v>
      </c>
      <c r="C502" s="4">
        <v>5</v>
      </c>
      <c r="D502" s="4" t="s">
        <v>78</v>
      </c>
      <c r="E502" s="4" t="s">
        <v>83</v>
      </c>
      <c r="F502" s="4" t="s">
        <v>116</v>
      </c>
      <c r="G502" s="4" t="s">
        <v>136</v>
      </c>
      <c r="H502" s="27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11">
        <v>555</v>
      </c>
      <c r="B503" s="4" t="s">
        <v>576</v>
      </c>
      <c r="C503" s="4">
        <v>5</v>
      </c>
      <c r="D503" s="4" t="s">
        <v>78</v>
      </c>
      <c r="E503" s="4" t="s">
        <v>83</v>
      </c>
      <c r="F503" s="4" t="s">
        <v>116</v>
      </c>
      <c r="G503" s="4" t="s">
        <v>136</v>
      </c>
      <c r="H503" s="27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11">
        <v>556</v>
      </c>
      <c r="B504" s="4" t="s">
        <v>577</v>
      </c>
      <c r="C504" s="4">
        <v>5</v>
      </c>
      <c r="D504" s="4" t="s">
        <v>78</v>
      </c>
      <c r="E504" s="4" t="s">
        <v>83</v>
      </c>
      <c r="F504" s="4" t="s">
        <v>116</v>
      </c>
      <c r="G504" s="4" t="s">
        <v>136</v>
      </c>
      <c r="H504" s="27"/>
      <c r="I504" s="31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11">
        <v>557</v>
      </c>
      <c r="B505" s="4" t="s">
        <v>578</v>
      </c>
      <c r="C505" s="4">
        <v>5</v>
      </c>
      <c r="D505" s="4" t="s">
        <v>78</v>
      </c>
      <c r="E505" s="4" t="s">
        <v>83</v>
      </c>
      <c r="F505" s="4" t="s">
        <v>116</v>
      </c>
      <c r="G505" s="4" t="s">
        <v>136</v>
      </c>
      <c r="H505" s="27"/>
      <c r="I505" s="31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11">
        <v>558</v>
      </c>
      <c r="B506" s="4" t="s">
        <v>579</v>
      </c>
      <c r="C506" s="4">
        <v>5</v>
      </c>
      <c r="D506" s="4" t="s">
        <v>78</v>
      </c>
      <c r="E506" s="4" t="s">
        <v>83</v>
      </c>
      <c r="F506" s="4" t="s">
        <v>116</v>
      </c>
      <c r="G506" s="4" t="s">
        <v>136</v>
      </c>
      <c r="H506" s="27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11">
        <v>559</v>
      </c>
      <c r="B507" s="4" t="s">
        <v>580</v>
      </c>
      <c r="C507" s="4">
        <v>6</v>
      </c>
      <c r="D507" s="4" t="s">
        <v>78</v>
      </c>
      <c r="E507" s="4" t="s">
        <v>83</v>
      </c>
      <c r="F507" s="4" t="s">
        <v>116</v>
      </c>
      <c r="G507" s="4" t="s">
        <v>136</v>
      </c>
      <c r="H507" s="27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11">
        <v>560</v>
      </c>
      <c r="B508" s="4" t="s">
        <v>581</v>
      </c>
      <c r="C508" s="4">
        <v>6</v>
      </c>
      <c r="D508" s="4" t="s">
        <v>78</v>
      </c>
      <c r="E508" s="4" t="s">
        <v>83</v>
      </c>
      <c r="F508" s="4" t="s">
        <v>116</v>
      </c>
      <c r="G508" s="4" t="s">
        <v>136</v>
      </c>
      <c r="H508" s="27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11">
        <v>561</v>
      </c>
      <c r="B509" s="4" t="s">
        <v>582</v>
      </c>
      <c r="C509" s="4">
        <v>6</v>
      </c>
      <c r="D509" s="4" t="s">
        <v>78</v>
      </c>
      <c r="E509" s="4" t="s">
        <v>83</v>
      </c>
      <c r="F509" s="4" t="s">
        <v>116</v>
      </c>
      <c r="G509" s="4" t="s">
        <v>136</v>
      </c>
      <c r="H509" s="27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11">
        <v>562</v>
      </c>
      <c r="B510" s="4" t="s">
        <v>583</v>
      </c>
      <c r="C510" s="4">
        <v>6</v>
      </c>
      <c r="D510" s="4" t="s">
        <v>78</v>
      </c>
      <c r="E510" s="4" t="s">
        <v>83</v>
      </c>
      <c r="F510" s="4" t="s">
        <v>116</v>
      </c>
      <c r="G510" s="4" t="s">
        <v>136</v>
      </c>
      <c r="H510" s="27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11">
        <v>563</v>
      </c>
      <c r="B511" s="4" t="s">
        <v>584</v>
      </c>
      <c r="C511" s="4">
        <v>6</v>
      </c>
      <c r="D511" s="4" t="s">
        <v>78</v>
      </c>
      <c r="E511" s="4" t="s">
        <v>83</v>
      </c>
      <c r="F511" s="4" t="s">
        <v>116</v>
      </c>
      <c r="G511" s="4" t="s">
        <v>136</v>
      </c>
      <c r="H511" s="27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11">
        <v>564</v>
      </c>
      <c r="B512" s="4" t="s">
        <v>585</v>
      </c>
      <c r="C512" s="4">
        <v>6</v>
      </c>
      <c r="D512" s="4" t="s">
        <v>78</v>
      </c>
      <c r="E512" s="4" t="s">
        <v>83</v>
      </c>
      <c r="F512" s="4" t="s">
        <v>116</v>
      </c>
      <c r="G512" s="4" t="s">
        <v>136</v>
      </c>
      <c r="H512" s="27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11">
        <v>565</v>
      </c>
      <c r="B513" s="4" t="s">
        <v>586</v>
      </c>
      <c r="C513" s="4">
        <v>7</v>
      </c>
      <c r="D513" s="4" t="s">
        <v>78</v>
      </c>
      <c r="E513" s="4" t="s">
        <v>20</v>
      </c>
      <c r="F513" s="4" t="s">
        <v>150</v>
      </c>
      <c r="G513" s="4" t="s">
        <v>151</v>
      </c>
      <c r="H513" s="27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11">
        <v>566</v>
      </c>
      <c r="B514" s="4" t="s">
        <v>587</v>
      </c>
      <c r="C514" s="4">
        <v>7</v>
      </c>
      <c r="D514" s="4" t="s">
        <v>78</v>
      </c>
      <c r="E514" s="4" t="s">
        <v>20</v>
      </c>
      <c r="F514" s="4" t="s">
        <v>150</v>
      </c>
      <c r="G514" s="4" t="s">
        <v>151</v>
      </c>
      <c r="H514" s="27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11">
        <v>567</v>
      </c>
      <c r="B515" s="4" t="s">
        <v>588</v>
      </c>
      <c r="C515" s="4">
        <v>7</v>
      </c>
      <c r="D515" s="4" t="s">
        <v>78</v>
      </c>
      <c r="E515" s="4" t="s">
        <v>83</v>
      </c>
      <c r="F515" s="4" t="s">
        <v>150</v>
      </c>
      <c r="G515" s="4" t="s">
        <v>163</v>
      </c>
      <c r="H515" s="27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11">
        <v>568</v>
      </c>
      <c r="B516" s="4" t="s">
        <v>589</v>
      </c>
      <c r="C516" s="4">
        <v>7</v>
      </c>
      <c r="D516" s="4" t="s">
        <v>78</v>
      </c>
      <c r="E516" s="4" t="s">
        <v>20</v>
      </c>
      <c r="F516" s="4" t="s">
        <v>150</v>
      </c>
      <c r="G516" s="4" t="s">
        <v>151</v>
      </c>
      <c r="H516" s="27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11">
        <v>569</v>
      </c>
      <c r="B517" s="4" t="s">
        <v>590</v>
      </c>
      <c r="C517" s="4">
        <v>7</v>
      </c>
      <c r="D517" s="4" t="s">
        <v>78</v>
      </c>
      <c r="E517" s="4" t="s">
        <v>20</v>
      </c>
      <c r="F517" s="4" t="s">
        <v>150</v>
      </c>
      <c r="G517" s="4" t="s">
        <v>151</v>
      </c>
      <c r="H517" s="27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11">
        <v>570</v>
      </c>
      <c r="B518" s="4" t="s">
        <v>591</v>
      </c>
      <c r="C518" s="4">
        <v>7</v>
      </c>
      <c r="D518" s="4" t="s">
        <v>78</v>
      </c>
      <c r="E518" s="4" t="s">
        <v>20</v>
      </c>
      <c r="F518" s="4" t="s">
        <v>150</v>
      </c>
      <c r="G518" s="4" t="s">
        <v>151</v>
      </c>
      <c r="H518" s="27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11">
        <v>571</v>
      </c>
      <c r="B519" s="4" t="s">
        <v>592</v>
      </c>
      <c r="C519" s="4">
        <v>7</v>
      </c>
      <c r="D519" s="4" t="s">
        <v>78</v>
      </c>
      <c r="E519" s="4" t="s">
        <v>20</v>
      </c>
      <c r="F519" s="4" t="s">
        <v>150</v>
      </c>
      <c r="G519" s="4" t="s">
        <v>151</v>
      </c>
      <c r="H519" s="27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11">
        <v>572</v>
      </c>
      <c r="B520" s="4" t="s">
        <v>593</v>
      </c>
      <c r="C520" s="4">
        <v>7</v>
      </c>
      <c r="D520" s="4" t="s">
        <v>78</v>
      </c>
      <c r="E520" s="4" t="s">
        <v>20</v>
      </c>
      <c r="F520" s="4" t="s">
        <v>150</v>
      </c>
      <c r="G520" s="4" t="s">
        <v>151</v>
      </c>
      <c r="H520" s="27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11">
        <v>573</v>
      </c>
      <c r="B521" s="4" t="s">
        <v>594</v>
      </c>
      <c r="C521" s="4">
        <v>7</v>
      </c>
      <c r="D521" s="4" t="s">
        <v>78</v>
      </c>
      <c r="E521" s="4" t="s">
        <v>20</v>
      </c>
      <c r="F521" s="4" t="s">
        <v>150</v>
      </c>
      <c r="G521" s="4" t="s">
        <v>151</v>
      </c>
      <c r="H521" s="27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11">
        <v>574</v>
      </c>
      <c r="B522" s="4" t="s">
        <v>595</v>
      </c>
      <c r="C522" s="4">
        <v>7</v>
      </c>
      <c r="D522" s="4" t="s">
        <v>78</v>
      </c>
      <c r="E522" s="4" t="s">
        <v>20</v>
      </c>
      <c r="F522" s="4" t="s">
        <v>150</v>
      </c>
      <c r="G522" s="4" t="s">
        <v>151</v>
      </c>
      <c r="H522" s="27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11">
        <v>575</v>
      </c>
      <c r="B523" s="4" t="s">
        <v>596</v>
      </c>
      <c r="C523" s="4">
        <v>7</v>
      </c>
      <c r="D523" s="4" t="s">
        <v>78</v>
      </c>
      <c r="E523" s="4" t="s">
        <v>20</v>
      </c>
      <c r="F523" s="4" t="s">
        <v>150</v>
      </c>
      <c r="G523" s="4" t="s">
        <v>151</v>
      </c>
      <c r="H523" s="27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11">
        <v>576</v>
      </c>
      <c r="B524" s="4" t="s">
        <v>597</v>
      </c>
      <c r="C524" s="4">
        <v>8</v>
      </c>
      <c r="D524" s="4" t="s">
        <v>78</v>
      </c>
      <c r="E524" s="4" t="s">
        <v>20</v>
      </c>
      <c r="F524" s="4" t="s">
        <v>150</v>
      </c>
      <c r="G524" s="4" t="s">
        <v>151</v>
      </c>
      <c r="H524" s="27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11">
        <v>577</v>
      </c>
      <c r="B525" s="4" t="s">
        <v>598</v>
      </c>
      <c r="C525" s="4">
        <v>8</v>
      </c>
      <c r="D525" s="4" t="s">
        <v>78</v>
      </c>
      <c r="E525" s="4" t="s">
        <v>20</v>
      </c>
      <c r="F525" s="4" t="s">
        <v>150</v>
      </c>
      <c r="G525" s="4" t="s">
        <v>151</v>
      </c>
      <c r="H525" s="27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11">
        <v>578</v>
      </c>
      <c r="B526" s="4" t="s">
        <v>599</v>
      </c>
      <c r="C526" s="4">
        <v>8</v>
      </c>
      <c r="D526" s="4" t="s">
        <v>78</v>
      </c>
      <c r="E526" s="4" t="s">
        <v>20</v>
      </c>
      <c r="F526" s="4" t="s">
        <v>150</v>
      </c>
      <c r="G526" s="4" t="s">
        <v>151</v>
      </c>
      <c r="H526" s="27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11">
        <v>579</v>
      </c>
      <c r="B527" s="4" t="s">
        <v>600</v>
      </c>
      <c r="C527" s="4">
        <v>8</v>
      </c>
      <c r="D527" s="4" t="s">
        <v>78</v>
      </c>
      <c r="E527" s="4" t="s">
        <v>20</v>
      </c>
      <c r="F527" s="4" t="s">
        <v>150</v>
      </c>
      <c r="G527" s="4" t="s">
        <v>151</v>
      </c>
      <c r="H527" s="27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11">
        <v>580</v>
      </c>
      <c r="B528" s="4" t="s">
        <v>601</v>
      </c>
      <c r="C528" s="4">
        <v>8</v>
      </c>
      <c r="D528" s="4" t="s">
        <v>78</v>
      </c>
      <c r="E528" s="4" t="s">
        <v>20</v>
      </c>
      <c r="F528" s="4" t="s">
        <v>150</v>
      </c>
      <c r="G528" s="4" t="s">
        <v>151</v>
      </c>
      <c r="H528" s="27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11">
        <v>581</v>
      </c>
      <c r="B529" s="4" t="s">
        <v>602</v>
      </c>
      <c r="C529" s="4">
        <v>8</v>
      </c>
      <c r="D529" s="4" t="s">
        <v>78</v>
      </c>
      <c r="E529" s="4" t="s">
        <v>20</v>
      </c>
      <c r="F529" s="4" t="s">
        <v>150</v>
      </c>
      <c r="G529" s="4" t="s">
        <v>151</v>
      </c>
      <c r="H529" s="27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11">
        <v>582</v>
      </c>
      <c r="B530" s="4" t="s">
        <v>603</v>
      </c>
      <c r="C530" s="4">
        <v>8</v>
      </c>
      <c r="D530" s="4" t="s">
        <v>78</v>
      </c>
      <c r="E530" s="4" t="s">
        <v>83</v>
      </c>
      <c r="F530" s="4" t="s">
        <v>150</v>
      </c>
      <c r="G530" s="4" t="s">
        <v>163</v>
      </c>
      <c r="H530" s="27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11">
        <v>583</v>
      </c>
      <c r="B531" s="4" t="s">
        <v>604</v>
      </c>
      <c r="C531" s="4">
        <v>8</v>
      </c>
      <c r="D531" s="4" t="s">
        <v>78</v>
      </c>
      <c r="E531" s="4" t="s">
        <v>20</v>
      </c>
      <c r="F531" s="4" t="s">
        <v>150</v>
      </c>
      <c r="G531" s="4" t="s">
        <v>151</v>
      </c>
      <c r="H531" s="27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11">
        <v>584</v>
      </c>
      <c r="B532" s="4" t="s">
        <v>605</v>
      </c>
      <c r="C532" s="4">
        <v>8</v>
      </c>
      <c r="D532" s="4" t="s">
        <v>78</v>
      </c>
      <c r="E532" s="4" t="s">
        <v>20</v>
      </c>
      <c r="F532" s="4" t="s">
        <v>150</v>
      </c>
      <c r="G532" s="4" t="s">
        <v>151</v>
      </c>
      <c r="H532" s="27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11">
        <v>585</v>
      </c>
      <c r="B533" s="4" t="s">
        <v>606</v>
      </c>
      <c r="C533" s="4">
        <v>7</v>
      </c>
      <c r="D533" s="4" t="s">
        <v>78</v>
      </c>
      <c r="E533" s="4" t="s">
        <v>83</v>
      </c>
      <c r="F533" s="4" t="s">
        <v>150</v>
      </c>
      <c r="G533" s="4" t="s">
        <v>163</v>
      </c>
      <c r="H533" s="27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11">
        <v>586</v>
      </c>
      <c r="B534" s="4" t="s">
        <v>607</v>
      </c>
      <c r="C534" s="4">
        <v>7</v>
      </c>
      <c r="D534" s="4" t="s">
        <v>78</v>
      </c>
      <c r="E534" s="4" t="s">
        <v>83</v>
      </c>
      <c r="F534" s="4" t="s">
        <v>150</v>
      </c>
      <c r="G534" s="4" t="s">
        <v>163</v>
      </c>
      <c r="H534" s="27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11">
        <v>587</v>
      </c>
      <c r="B535" s="4" t="s">
        <v>608</v>
      </c>
      <c r="C535" s="4">
        <v>7</v>
      </c>
      <c r="D535" s="4" t="s">
        <v>78</v>
      </c>
      <c r="E535" s="4" t="s">
        <v>83</v>
      </c>
      <c r="F535" s="4" t="s">
        <v>150</v>
      </c>
      <c r="G535" s="4" t="s">
        <v>163</v>
      </c>
      <c r="H535" s="27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11">
        <v>588</v>
      </c>
      <c r="B536" s="4" t="s">
        <v>609</v>
      </c>
      <c r="C536" s="4">
        <v>7</v>
      </c>
      <c r="D536" s="4" t="s">
        <v>78</v>
      </c>
      <c r="E536" s="4" t="s">
        <v>83</v>
      </c>
      <c r="F536" s="4" t="s">
        <v>150</v>
      </c>
      <c r="G536" s="4" t="s">
        <v>163</v>
      </c>
      <c r="H536" s="27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11">
        <v>589</v>
      </c>
      <c r="B537" s="4" t="s">
        <v>610</v>
      </c>
      <c r="C537" s="4">
        <v>7</v>
      </c>
      <c r="D537" s="4" t="s">
        <v>78</v>
      </c>
      <c r="E537" s="4" t="s">
        <v>83</v>
      </c>
      <c r="F537" s="4" t="s">
        <v>150</v>
      </c>
      <c r="G537" s="4" t="s">
        <v>163</v>
      </c>
      <c r="H537" s="27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11">
        <v>590</v>
      </c>
      <c r="B538" s="4" t="s">
        <v>611</v>
      </c>
      <c r="C538" s="4">
        <v>7</v>
      </c>
      <c r="D538" s="4" t="s">
        <v>78</v>
      </c>
      <c r="E538" s="4" t="s">
        <v>83</v>
      </c>
      <c r="F538" s="4" t="s">
        <v>150</v>
      </c>
      <c r="G538" s="4" t="s">
        <v>163</v>
      </c>
      <c r="H538" s="27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11">
        <v>591</v>
      </c>
      <c r="B539" s="4" t="s">
        <v>612</v>
      </c>
      <c r="C539" s="4">
        <v>7</v>
      </c>
      <c r="D539" s="4" t="s">
        <v>78</v>
      </c>
      <c r="E539" s="4" t="s">
        <v>83</v>
      </c>
      <c r="F539" s="4" t="s">
        <v>150</v>
      </c>
      <c r="G539" s="4" t="s">
        <v>163</v>
      </c>
      <c r="H539" s="27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11">
        <v>592</v>
      </c>
      <c r="B540" s="4" t="s">
        <v>613</v>
      </c>
      <c r="C540" s="4">
        <v>8</v>
      </c>
      <c r="D540" s="4" t="s">
        <v>78</v>
      </c>
      <c r="E540" s="4" t="s">
        <v>83</v>
      </c>
      <c r="F540" s="4" t="s">
        <v>150</v>
      </c>
      <c r="G540" s="4" t="s">
        <v>163</v>
      </c>
      <c r="H540" s="27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11">
        <v>593</v>
      </c>
      <c r="B541" s="4" t="s">
        <v>614</v>
      </c>
      <c r="C541" s="4">
        <v>8</v>
      </c>
      <c r="D541" s="4" t="s">
        <v>78</v>
      </c>
      <c r="E541" s="4" t="s">
        <v>83</v>
      </c>
      <c r="F541" s="4" t="s">
        <v>150</v>
      </c>
      <c r="G541" s="4" t="s">
        <v>163</v>
      </c>
      <c r="H541" s="27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11">
        <v>594</v>
      </c>
      <c r="B542" s="4" t="s">
        <v>615</v>
      </c>
      <c r="C542" s="4">
        <v>8</v>
      </c>
      <c r="D542" s="4" t="s">
        <v>78</v>
      </c>
      <c r="E542" s="4" t="s">
        <v>83</v>
      </c>
      <c r="F542" s="4" t="s">
        <v>150</v>
      </c>
      <c r="G542" s="4" t="s">
        <v>163</v>
      </c>
      <c r="H542" s="27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11">
        <v>595</v>
      </c>
      <c r="B543" s="4" t="s">
        <v>616</v>
      </c>
      <c r="C543" s="4">
        <v>1</v>
      </c>
      <c r="D543" s="4" t="s">
        <v>78</v>
      </c>
      <c r="E543" s="4" t="s">
        <v>83</v>
      </c>
      <c r="F543" s="4" t="s">
        <v>21</v>
      </c>
      <c r="G543" s="4" t="s">
        <v>84</v>
      </c>
      <c r="H543" s="27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11">
        <v>596</v>
      </c>
      <c r="B544" s="4" t="s">
        <v>617</v>
      </c>
      <c r="C544" s="4">
        <v>1</v>
      </c>
      <c r="D544" s="4" t="s">
        <v>78</v>
      </c>
      <c r="E544" s="4" t="s">
        <v>83</v>
      </c>
      <c r="F544" s="4" t="s">
        <v>21</v>
      </c>
      <c r="G544" s="4" t="s">
        <v>84</v>
      </c>
      <c r="H544" s="27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11">
        <v>597</v>
      </c>
      <c r="B545" s="4" t="s">
        <v>618</v>
      </c>
      <c r="C545" s="4">
        <v>7</v>
      </c>
      <c r="D545" s="4" t="s">
        <v>78</v>
      </c>
      <c r="E545" s="4" t="s">
        <v>20</v>
      </c>
      <c r="F545" s="4" t="s">
        <v>150</v>
      </c>
      <c r="G545" s="4" t="s">
        <v>151</v>
      </c>
      <c r="H545" s="27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11">
        <v>598</v>
      </c>
      <c r="B546" s="4" t="s">
        <v>619</v>
      </c>
      <c r="C546" s="4">
        <v>3</v>
      </c>
      <c r="D546" s="4" t="s">
        <v>78</v>
      </c>
      <c r="E546" s="4" t="s">
        <v>20</v>
      </c>
      <c r="F546" s="4" t="s">
        <v>21</v>
      </c>
      <c r="G546" s="4" t="s">
        <v>22</v>
      </c>
      <c r="H546" s="27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11">
        <v>600</v>
      </c>
      <c r="B547" s="11" t="s">
        <v>620</v>
      </c>
      <c r="C547" s="11">
        <v>3</v>
      </c>
      <c r="D547" s="11" t="s">
        <v>10</v>
      </c>
      <c r="E547" s="11" t="s">
        <v>20</v>
      </c>
      <c r="F547" s="11" t="s">
        <v>21</v>
      </c>
      <c r="G547" s="4" t="s">
        <v>22</v>
      </c>
      <c r="H547" s="27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11">
        <v>601</v>
      </c>
      <c r="B548" s="4" t="s">
        <v>621</v>
      </c>
      <c r="C548" s="4">
        <v>3</v>
      </c>
      <c r="D548" s="4" t="s">
        <v>10</v>
      </c>
      <c r="E548" s="4" t="s">
        <v>20</v>
      </c>
      <c r="F548" s="4" t="s">
        <v>21</v>
      </c>
      <c r="G548" s="4" t="s">
        <v>22</v>
      </c>
      <c r="H548" s="27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11">
        <v>602</v>
      </c>
      <c r="B549" s="4" t="s">
        <v>622</v>
      </c>
      <c r="C549" s="4">
        <v>3</v>
      </c>
      <c r="D549" s="4" t="s">
        <v>10</v>
      </c>
      <c r="E549" s="4" t="s">
        <v>20</v>
      </c>
      <c r="F549" s="4" t="s">
        <v>21</v>
      </c>
      <c r="G549" s="4" t="s">
        <v>22</v>
      </c>
      <c r="H549" s="27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11">
        <v>603</v>
      </c>
      <c r="B550" s="4" t="s">
        <v>623</v>
      </c>
      <c r="C550" s="4">
        <v>3</v>
      </c>
      <c r="D550" s="4" t="s">
        <v>10</v>
      </c>
      <c r="E550" s="4" t="s">
        <v>20</v>
      </c>
      <c r="F550" s="4" t="s">
        <v>21</v>
      </c>
      <c r="G550" s="4" t="s">
        <v>22</v>
      </c>
      <c r="H550" s="27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11">
        <v>604</v>
      </c>
      <c r="B551" s="4" t="s">
        <v>624</v>
      </c>
      <c r="C551" s="4">
        <v>3</v>
      </c>
      <c r="D551" s="4" t="s">
        <v>10</v>
      </c>
      <c r="E551" s="4" t="s">
        <v>20</v>
      </c>
      <c r="F551" s="4" t="s">
        <v>21</v>
      </c>
      <c r="G551" s="4" t="s">
        <v>22</v>
      </c>
      <c r="H551" s="27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11">
        <v>605</v>
      </c>
      <c r="B552" s="4" t="s">
        <v>625</v>
      </c>
      <c r="C552" s="4">
        <v>3</v>
      </c>
      <c r="D552" s="4" t="s">
        <v>10</v>
      </c>
      <c r="E552" s="4" t="s">
        <v>20</v>
      </c>
      <c r="F552" s="4" t="s">
        <v>21</v>
      </c>
      <c r="G552" s="4" t="s">
        <v>22</v>
      </c>
      <c r="H552" s="27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11">
        <v>606</v>
      </c>
      <c r="B553" s="4" t="s">
        <v>626</v>
      </c>
      <c r="C553" s="4">
        <v>3</v>
      </c>
      <c r="D553" s="4" t="s">
        <v>10</v>
      </c>
      <c r="E553" s="4" t="s">
        <v>20</v>
      </c>
      <c r="F553" s="4" t="s">
        <v>21</v>
      </c>
      <c r="G553" s="4" t="s">
        <v>22</v>
      </c>
      <c r="H553" s="27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11">
        <v>607</v>
      </c>
      <c r="B554" s="4" t="s">
        <v>627</v>
      </c>
      <c r="C554" s="4">
        <v>4</v>
      </c>
      <c r="D554" s="4" t="s">
        <v>10</v>
      </c>
      <c r="E554" s="4" t="s">
        <v>20</v>
      </c>
      <c r="F554" s="4" t="s">
        <v>21</v>
      </c>
      <c r="G554" s="4" t="s">
        <v>22</v>
      </c>
      <c r="H554" s="27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11">
        <v>608</v>
      </c>
      <c r="B555" s="4" t="s">
        <v>628</v>
      </c>
      <c r="C555" s="4">
        <v>3</v>
      </c>
      <c r="D555" s="4" t="s">
        <v>10</v>
      </c>
      <c r="E555" s="4" t="s">
        <v>83</v>
      </c>
      <c r="F555" s="4" t="s">
        <v>21</v>
      </c>
      <c r="G555" s="4" t="s">
        <v>84</v>
      </c>
      <c r="H555" s="27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11">
        <v>609</v>
      </c>
      <c r="B556" s="4" t="s">
        <v>629</v>
      </c>
      <c r="C556" s="4">
        <v>3</v>
      </c>
      <c r="D556" s="4" t="s">
        <v>10</v>
      </c>
      <c r="E556" s="4" t="s">
        <v>83</v>
      </c>
      <c r="F556" s="4" t="s">
        <v>21</v>
      </c>
      <c r="G556" s="4" t="s">
        <v>84</v>
      </c>
      <c r="H556" s="27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11">
        <v>610</v>
      </c>
      <c r="B557" s="4" t="s">
        <v>630</v>
      </c>
      <c r="C557" s="4">
        <v>4</v>
      </c>
      <c r="D557" s="4" t="s">
        <v>10</v>
      </c>
      <c r="E557" s="4" t="s">
        <v>83</v>
      </c>
      <c r="F557" s="4" t="s">
        <v>21</v>
      </c>
      <c r="G557" s="4" t="s">
        <v>84</v>
      </c>
      <c r="H557" s="27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11">
        <v>611</v>
      </c>
      <c r="B558" s="4" t="s">
        <v>631</v>
      </c>
      <c r="C558" s="4">
        <v>4</v>
      </c>
      <c r="D558" s="4" t="s">
        <v>10</v>
      </c>
      <c r="E558" s="4" t="s">
        <v>83</v>
      </c>
      <c r="F558" s="4" t="s">
        <v>21</v>
      </c>
      <c r="G558" s="4" t="s">
        <v>84</v>
      </c>
      <c r="H558" s="27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11">
        <v>612</v>
      </c>
      <c r="B559" s="4" t="s">
        <v>632</v>
      </c>
      <c r="C559" s="4">
        <v>4</v>
      </c>
      <c r="D559" s="4" t="s">
        <v>10</v>
      </c>
      <c r="E559" s="4" t="s">
        <v>83</v>
      </c>
      <c r="F559" s="4" t="s">
        <v>21</v>
      </c>
      <c r="G559" s="4" t="s">
        <v>84</v>
      </c>
      <c r="H559" s="27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11">
        <v>613</v>
      </c>
      <c r="B560" s="4" t="s">
        <v>633</v>
      </c>
      <c r="C560" s="4">
        <v>4</v>
      </c>
      <c r="D560" s="4" t="s">
        <v>10</v>
      </c>
      <c r="E560" s="4" t="s">
        <v>83</v>
      </c>
      <c r="F560" s="4" t="s">
        <v>21</v>
      </c>
      <c r="G560" s="4" t="s">
        <v>84</v>
      </c>
      <c r="H560" s="27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11">
        <v>614</v>
      </c>
      <c r="B561" s="4" t="s">
        <v>634</v>
      </c>
      <c r="C561" s="4">
        <v>5</v>
      </c>
      <c r="D561" s="4" t="s">
        <v>10</v>
      </c>
      <c r="E561" s="4" t="s">
        <v>20</v>
      </c>
      <c r="F561" s="4" t="s">
        <v>116</v>
      </c>
      <c r="G561" s="4" t="s">
        <v>117</v>
      </c>
      <c r="H561" s="27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11">
        <v>615</v>
      </c>
      <c r="B562" s="4" t="s">
        <v>635</v>
      </c>
      <c r="C562" s="4">
        <v>5</v>
      </c>
      <c r="D562" s="4" t="s">
        <v>10</v>
      </c>
      <c r="E562" s="4" t="s">
        <v>20</v>
      </c>
      <c r="F562" s="4" t="s">
        <v>116</v>
      </c>
      <c r="G562" s="4" t="s">
        <v>117</v>
      </c>
      <c r="H562" s="27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11">
        <v>616</v>
      </c>
      <c r="B563" s="4" t="s">
        <v>636</v>
      </c>
      <c r="C563" s="4">
        <v>5</v>
      </c>
      <c r="D563" s="4" t="s">
        <v>10</v>
      </c>
      <c r="E563" s="4" t="s">
        <v>20</v>
      </c>
      <c r="F563" s="4" t="s">
        <v>116</v>
      </c>
      <c r="G563" s="4" t="s">
        <v>117</v>
      </c>
      <c r="H563" s="27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11">
        <v>617</v>
      </c>
      <c r="B564" s="4" t="s">
        <v>637</v>
      </c>
      <c r="C564" s="4">
        <v>5</v>
      </c>
      <c r="D564" s="4" t="s">
        <v>10</v>
      </c>
      <c r="E564" s="4" t="s">
        <v>20</v>
      </c>
      <c r="F564" s="4" t="s">
        <v>116</v>
      </c>
      <c r="G564" s="4" t="s">
        <v>117</v>
      </c>
      <c r="H564" s="27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11">
        <v>618</v>
      </c>
      <c r="B565" s="4" t="s">
        <v>638</v>
      </c>
      <c r="C565" s="4">
        <v>5</v>
      </c>
      <c r="D565" s="4" t="s">
        <v>10</v>
      </c>
      <c r="E565" s="4" t="s">
        <v>20</v>
      </c>
      <c r="F565" s="4" t="s">
        <v>116</v>
      </c>
      <c r="G565" s="4" t="s">
        <v>117</v>
      </c>
      <c r="H565" s="27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11">
        <v>619</v>
      </c>
      <c r="B566" s="4" t="s">
        <v>639</v>
      </c>
      <c r="C566" s="4">
        <v>6</v>
      </c>
      <c r="D566" s="4" t="s">
        <v>10</v>
      </c>
      <c r="E566" s="4" t="s">
        <v>20</v>
      </c>
      <c r="F566" s="4" t="s">
        <v>116</v>
      </c>
      <c r="G566" s="4" t="s">
        <v>117</v>
      </c>
      <c r="H566" s="27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11">
        <v>620</v>
      </c>
      <c r="B567" s="4" t="s">
        <v>640</v>
      </c>
      <c r="C567" s="4">
        <v>6</v>
      </c>
      <c r="D567" s="4" t="s">
        <v>10</v>
      </c>
      <c r="E567" s="4" t="s">
        <v>20</v>
      </c>
      <c r="F567" s="4" t="s">
        <v>116</v>
      </c>
      <c r="G567" s="4" t="s">
        <v>117</v>
      </c>
      <c r="H567" s="27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11">
        <v>621</v>
      </c>
      <c r="B568" s="4" t="s">
        <v>641</v>
      </c>
      <c r="C568" s="4">
        <v>6</v>
      </c>
      <c r="D568" s="4" t="s">
        <v>10</v>
      </c>
      <c r="E568" s="4" t="s">
        <v>20</v>
      </c>
      <c r="F568" s="4" t="s">
        <v>116</v>
      </c>
      <c r="G568" s="4" t="s">
        <v>117</v>
      </c>
      <c r="H568" s="27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11">
        <v>622</v>
      </c>
      <c r="B569" s="4" t="s">
        <v>642</v>
      </c>
      <c r="C569" s="4">
        <v>6</v>
      </c>
      <c r="D569" s="4" t="s">
        <v>10</v>
      </c>
      <c r="E569" s="4" t="s">
        <v>20</v>
      </c>
      <c r="F569" s="4" t="s">
        <v>116</v>
      </c>
      <c r="G569" s="4" t="s">
        <v>117</v>
      </c>
      <c r="H569" s="27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11">
        <v>623</v>
      </c>
      <c r="B570" s="4" t="s">
        <v>643</v>
      </c>
      <c r="C570" s="4">
        <v>6</v>
      </c>
      <c r="D570" s="4" t="s">
        <v>10</v>
      </c>
      <c r="E570" s="4" t="s">
        <v>20</v>
      </c>
      <c r="F570" s="4" t="s">
        <v>116</v>
      </c>
      <c r="G570" s="4" t="s">
        <v>117</v>
      </c>
      <c r="H570" s="27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11">
        <v>624</v>
      </c>
      <c r="B571" s="4" t="s">
        <v>644</v>
      </c>
      <c r="C571" s="4">
        <v>6</v>
      </c>
      <c r="D571" s="4" t="s">
        <v>10</v>
      </c>
      <c r="E571" s="4" t="s">
        <v>20</v>
      </c>
      <c r="F571" s="4" t="s">
        <v>116</v>
      </c>
      <c r="G571" s="4" t="s">
        <v>117</v>
      </c>
      <c r="H571" s="27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11">
        <v>625</v>
      </c>
      <c r="B572" s="4" t="s">
        <v>645</v>
      </c>
      <c r="C572" s="4">
        <v>6</v>
      </c>
      <c r="D572" s="4" t="s">
        <v>10</v>
      </c>
      <c r="E572" s="4" t="s">
        <v>20</v>
      </c>
      <c r="F572" s="4" t="s">
        <v>116</v>
      </c>
      <c r="G572" s="4" t="s">
        <v>117</v>
      </c>
      <c r="H572" s="27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11">
        <v>626</v>
      </c>
      <c r="B573" s="4" t="s">
        <v>646</v>
      </c>
      <c r="C573" s="4">
        <v>6</v>
      </c>
      <c r="D573" s="4" t="s">
        <v>10</v>
      </c>
      <c r="E573" s="4" t="s">
        <v>20</v>
      </c>
      <c r="F573" s="4" t="s">
        <v>116</v>
      </c>
      <c r="G573" s="4" t="s">
        <v>117</v>
      </c>
      <c r="H573" s="27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11">
        <v>627</v>
      </c>
      <c r="B574" s="4" t="s">
        <v>647</v>
      </c>
      <c r="C574" s="4">
        <v>7</v>
      </c>
      <c r="D574" s="4" t="s">
        <v>10</v>
      </c>
      <c r="E574" s="4" t="s">
        <v>20</v>
      </c>
      <c r="F574" s="4" t="s">
        <v>150</v>
      </c>
      <c r="G574" s="4" t="s">
        <v>151</v>
      </c>
      <c r="H574" s="27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11">
        <v>628</v>
      </c>
      <c r="B575" s="4" t="s">
        <v>648</v>
      </c>
      <c r="C575" s="4">
        <v>8</v>
      </c>
      <c r="D575" s="4" t="s">
        <v>10</v>
      </c>
      <c r="E575" s="4" t="s">
        <v>20</v>
      </c>
      <c r="F575" s="4" t="s">
        <v>150</v>
      </c>
      <c r="G575" s="4" t="s">
        <v>151</v>
      </c>
      <c r="H575" s="27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11">
        <v>629</v>
      </c>
      <c r="B576" s="4" t="s">
        <v>649</v>
      </c>
      <c r="C576" s="4">
        <v>8</v>
      </c>
      <c r="D576" s="4" t="s">
        <v>10</v>
      </c>
      <c r="E576" s="4" t="s">
        <v>20</v>
      </c>
      <c r="F576" s="4" t="s">
        <v>150</v>
      </c>
      <c r="G576" s="4" t="s">
        <v>151</v>
      </c>
      <c r="H576" s="27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11">
        <v>630</v>
      </c>
      <c r="B577" s="4" t="s">
        <v>650</v>
      </c>
      <c r="C577" s="4">
        <v>8</v>
      </c>
      <c r="D577" s="4" t="s">
        <v>10</v>
      </c>
      <c r="E577" s="4" t="s">
        <v>20</v>
      </c>
      <c r="F577" s="4" t="s">
        <v>150</v>
      </c>
      <c r="G577" s="4" t="s">
        <v>151</v>
      </c>
      <c r="H577" s="27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11">
        <v>631</v>
      </c>
      <c r="B578" s="4" t="s">
        <v>651</v>
      </c>
      <c r="C578" s="4">
        <v>7</v>
      </c>
      <c r="D578" s="4" t="s">
        <v>10</v>
      </c>
      <c r="E578" s="4" t="s">
        <v>83</v>
      </c>
      <c r="F578" s="4" t="s">
        <v>150</v>
      </c>
      <c r="G578" s="4" t="s">
        <v>163</v>
      </c>
      <c r="H578" s="27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11">
        <v>632</v>
      </c>
      <c r="B579" s="4" t="s">
        <v>652</v>
      </c>
      <c r="C579" s="4">
        <v>8</v>
      </c>
      <c r="D579" s="4" t="s">
        <v>10</v>
      </c>
      <c r="E579" s="4" t="s">
        <v>83</v>
      </c>
      <c r="F579" s="4" t="s">
        <v>150</v>
      </c>
      <c r="G579" s="4" t="s">
        <v>163</v>
      </c>
      <c r="H579" s="27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11">
        <v>633</v>
      </c>
      <c r="B580" s="4" t="s">
        <v>653</v>
      </c>
      <c r="C580" s="4">
        <v>8</v>
      </c>
      <c r="D580" s="4" t="s">
        <v>10</v>
      </c>
      <c r="E580" s="4" t="s">
        <v>83</v>
      </c>
      <c r="F580" s="4" t="s">
        <v>150</v>
      </c>
      <c r="G580" s="4" t="s">
        <v>163</v>
      </c>
      <c r="H580" s="27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11">
        <v>634</v>
      </c>
      <c r="B581" s="4" t="s">
        <v>654</v>
      </c>
      <c r="C581" s="4">
        <v>8</v>
      </c>
      <c r="D581" s="4" t="s">
        <v>10</v>
      </c>
      <c r="E581" s="4" t="s">
        <v>83</v>
      </c>
      <c r="F581" s="4" t="s">
        <v>150</v>
      </c>
      <c r="G581" s="4" t="s">
        <v>163</v>
      </c>
      <c r="H581" s="27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11">
        <v>635</v>
      </c>
      <c r="B582" s="4" t="s">
        <v>655</v>
      </c>
      <c r="C582" s="4">
        <v>5</v>
      </c>
      <c r="D582" s="4" t="s">
        <v>10</v>
      </c>
      <c r="E582" s="4" t="s">
        <v>20</v>
      </c>
      <c r="F582" s="4" t="s">
        <v>116</v>
      </c>
      <c r="G582" s="4" t="s">
        <v>117</v>
      </c>
      <c r="H582" s="27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11">
        <v>636</v>
      </c>
      <c r="B583" s="4" t="s">
        <v>656</v>
      </c>
      <c r="C583" s="4">
        <v>3</v>
      </c>
      <c r="D583" s="4" t="s">
        <v>10</v>
      </c>
      <c r="E583" s="4" t="s">
        <v>20</v>
      </c>
      <c r="F583" s="4" t="s">
        <v>21</v>
      </c>
      <c r="G583" s="4" t="s">
        <v>22</v>
      </c>
      <c r="H583" s="27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11">
        <v>645</v>
      </c>
      <c r="B584" s="4" t="s">
        <v>657</v>
      </c>
      <c r="C584" s="4">
        <v>1</v>
      </c>
      <c r="D584" s="4" t="s">
        <v>92</v>
      </c>
      <c r="E584" s="34" t="s">
        <v>20</v>
      </c>
      <c r="F584" s="4" t="s">
        <v>21</v>
      </c>
      <c r="G584" s="4" t="s">
        <v>22</v>
      </c>
      <c r="H584" s="27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11">
        <v>646</v>
      </c>
      <c r="B585" s="4" t="s">
        <v>658</v>
      </c>
      <c r="C585" s="4">
        <v>2</v>
      </c>
      <c r="D585" s="4" t="s">
        <v>92</v>
      </c>
      <c r="E585" s="34" t="s">
        <v>20</v>
      </c>
      <c r="F585" s="4" t="s">
        <v>21</v>
      </c>
      <c r="G585" s="4" t="s">
        <v>22</v>
      </c>
      <c r="H585" s="27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11">
        <v>647</v>
      </c>
      <c r="B586" s="4" t="s">
        <v>659</v>
      </c>
      <c r="C586" s="4">
        <v>2</v>
      </c>
      <c r="D586" s="4" t="s">
        <v>92</v>
      </c>
      <c r="E586" s="34" t="s">
        <v>20</v>
      </c>
      <c r="F586" s="4" t="s">
        <v>21</v>
      </c>
      <c r="G586" s="4" t="s">
        <v>22</v>
      </c>
      <c r="H586" s="27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11">
        <v>648</v>
      </c>
      <c r="B587" s="4" t="s">
        <v>660</v>
      </c>
      <c r="C587" s="4">
        <v>3</v>
      </c>
      <c r="D587" s="4" t="s">
        <v>92</v>
      </c>
      <c r="E587" s="34" t="s">
        <v>20</v>
      </c>
      <c r="F587" s="4" t="s">
        <v>21</v>
      </c>
      <c r="G587" s="4" t="s">
        <v>22</v>
      </c>
      <c r="H587" s="27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11">
        <v>649</v>
      </c>
      <c r="B588" s="4" t="s">
        <v>661</v>
      </c>
      <c r="C588" s="4">
        <v>1</v>
      </c>
      <c r="D588" s="4" t="s">
        <v>92</v>
      </c>
      <c r="E588" s="34" t="s">
        <v>83</v>
      </c>
      <c r="F588" s="4" t="s">
        <v>21</v>
      </c>
      <c r="G588" s="4" t="s">
        <v>84</v>
      </c>
      <c r="H588" s="27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11">
        <v>650</v>
      </c>
      <c r="B589" s="4" t="s">
        <v>662</v>
      </c>
      <c r="C589" s="4">
        <v>1</v>
      </c>
      <c r="D589" s="4" t="s">
        <v>92</v>
      </c>
      <c r="E589" s="34" t="s">
        <v>83</v>
      </c>
      <c r="F589" s="4" t="s">
        <v>21</v>
      </c>
      <c r="G589" s="4" t="s">
        <v>84</v>
      </c>
      <c r="H589" s="27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11">
        <v>651</v>
      </c>
      <c r="B590" s="4" t="s">
        <v>663</v>
      </c>
      <c r="C590" s="4">
        <v>1</v>
      </c>
      <c r="D590" s="4" t="s">
        <v>92</v>
      </c>
      <c r="E590" s="34" t="s">
        <v>83</v>
      </c>
      <c r="F590" s="4" t="s">
        <v>21</v>
      </c>
      <c r="G590" s="4" t="s">
        <v>84</v>
      </c>
      <c r="H590" s="27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11">
        <v>652</v>
      </c>
      <c r="B591" s="4" t="s">
        <v>664</v>
      </c>
      <c r="C591" s="4">
        <v>1</v>
      </c>
      <c r="D591" s="4" t="s">
        <v>92</v>
      </c>
      <c r="E591" s="34" t="s">
        <v>83</v>
      </c>
      <c r="F591" s="4" t="s">
        <v>21</v>
      </c>
      <c r="G591" s="4" t="s">
        <v>84</v>
      </c>
      <c r="H591" s="27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11">
        <v>653</v>
      </c>
      <c r="B592" s="4" t="s">
        <v>665</v>
      </c>
      <c r="C592" s="4">
        <v>1</v>
      </c>
      <c r="D592" s="4" t="s">
        <v>92</v>
      </c>
      <c r="E592" s="34" t="s">
        <v>83</v>
      </c>
      <c r="F592" s="4" t="s">
        <v>21</v>
      </c>
      <c r="G592" s="4" t="s">
        <v>84</v>
      </c>
      <c r="H592" s="27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11">
        <v>654</v>
      </c>
      <c r="B593" s="4" t="s">
        <v>666</v>
      </c>
      <c r="C593" s="4">
        <v>2</v>
      </c>
      <c r="D593" s="4" t="s">
        <v>92</v>
      </c>
      <c r="E593" s="34" t="s">
        <v>83</v>
      </c>
      <c r="F593" s="4" t="s">
        <v>21</v>
      </c>
      <c r="G593" s="4" t="s">
        <v>84</v>
      </c>
      <c r="H593" s="27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11">
        <v>655</v>
      </c>
      <c r="B594" s="4" t="s">
        <v>667</v>
      </c>
      <c r="C594" s="4">
        <v>2</v>
      </c>
      <c r="D594" s="4" t="s">
        <v>92</v>
      </c>
      <c r="E594" s="34" t="s">
        <v>83</v>
      </c>
      <c r="F594" s="4" t="s">
        <v>21</v>
      </c>
      <c r="G594" s="4" t="s">
        <v>84</v>
      </c>
      <c r="H594" s="27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0.5" customHeight="1">
      <c r="A595" s="11">
        <v>656</v>
      </c>
      <c r="B595" s="4" t="s">
        <v>668</v>
      </c>
      <c r="C595" s="4">
        <v>2</v>
      </c>
      <c r="D595" s="4" t="s">
        <v>92</v>
      </c>
      <c r="E595" s="34" t="s">
        <v>83</v>
      </c>
      <c r="F595" s="4" t="s">
        <v>21</v>
      </c>
      <c r="G595" s="4" t="s">
        <v>84</v>
      </c>
      <c r="H595" s="27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11">
        <v>657</v>
      </c>
      <c r="B596" s="4" t="s">
        <v>669</v>
      </c>
      <c r="C596" s="4">
        <v>3</v>
      </c>
      <c r="D596" s="4" t="s">
        <v>92</v>
      </c>
      <c r="E596" s="34" t="s">
        <v>83</v>
      </c>
      <c r="F596" s="4" t="s">
        <v>21</v>
      </c>
      <c r="G596" s="4" t="s">
        <v>84</v>
      </c>
      <c r="H596" s="27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11">
        <v>658</v>
      </c>
      <c r="B597" s="4" t="s">
        <v>670</v>
      </c>
      <c r="C597" s="4">
        <v>3</v>
      </c>
      <c r="D597" s="4" t="s">
        <v>92</v>
      </c>
      <c r="E597" s="34" t="s">
        <v>83</v>
      </c>
      <c r="F597" s="4" t="s">
        <v>21</v>
      </c>
      <c r="G597" s="4" t="s">
        <v>84</v>
      </c>
      <c r="H597" s="27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11">
        <v>659</v>
      </c>
      <c r="B598" s="4" t="s">
        <v>671</v>
      </c>
      <c r="C598" s="4">
        <v>3</v>
      </c>
      <c r="D598" s="4" t="s">
        <v>92</v>
      </c>
      <c r="E598" s="34" t="s">
        <v>83</v>
      </c>
      <c r="F598" s="4" t="s">
        <v>21</v>
      </c>
      <c r="G598" s="4" t="s">
        <v>84</v>
      </c>
      <c r="H598" s="27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11">
        <v>660</v>
      </c>
      <c r="B599" s="4" t="s">
        <v>672</v>
      </c>
      <c r="C599" s="4">
        <v>4</v>
      </c>
      <c r="D599" s="4" t="s">
        <v>92</v>
      </c>
      <c r="E599" s="34" t="s">
        <v>83</v>
      </c>
      <c r="F599" s="4" t="s">
        <v>21</v>
      </c>
      <c r="G599" s="4" t="s">
        <v>84</v>
      </c>
      <c r="H599" s="27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11">
        <v>661</v>
      </c>
      <c r="B600" s="4" t="s">
        <v>673</v>
      </c>
      <c r="C600" s="4">
        <v>5</v>
      </c>
      <c r="D600" s="4" t="s">
        <v>92</v>
      </c>
      <c r="E600" s="34" t="s">
        <v>20</v>
      </c>
      <c r="F600" s="4" t="s">
        <v>116</v>
      </c>
      <c r="G600" s="4" t="s">
        <v>117</v>
      </c>
      <c r="H600" s="27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11">
        <v>662</v>
      </c>
      <c r="B601" s="4" t="s">
        <v>674</v>
      </c>
      <c r="C601" s="4">
        <v>6</v>
      </c>
      <c r="D601" s="4" t="s">
        <v>92</v>
      </c>
      <c r="E601" s="34" t="s">
        <v>20</v>
      </c>
      <c r="F601" s="4" t="s">
        <v>116</v>
      </c>
      <c r="G601" s="4" t="s">
        <v>117</v>
      </c>
      <c r="H601" s="27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11">
        <v>663</v>
      </c>
      <c r="B602" s="4" t="s">
        <v>675</v>
      </c>
      <c r="C602" s="4">
        <v>6</v>
      </c>
      <c r="D602" s="4" t="s">
        <v>92</v>
      </c>
      <c r="E602" s="34" t="s">
        <v>20</v>
      </c>
      <c r="F602" s="4" t="s">
        <v>116</v>
      </c>
      <c r="G602" s="4" t="s">
        <v>117</v>
      </c>
      <c r="H602" s="27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11">
        <v>664</v>
      </c>
      <c r="B603" s="4" t="s">
        <v>676</v>
      </c>
      <c r="C603" s="4">
        <v>6</v>
      </c>
      <c r="D603" s="4" t="s">
        <v>92</v>
      </c>
      <c r="E603" s="34" t="s">
        <v>20</v>
      </c>
      <c r="F603" s="4" t="s">
        <v>116</v>
      </c>
      <c r="G603" s="4" t="s">
        <v>117</v>
      </c>
      <c r="H603" s="27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11">
        <v>665</v>
      </c>
      <c r="B604" s="4" t="s">
        <v>677</v>
      </c>
      <c r="C604" s="4">
        <v>6</v>
      </c>
      <c r="D604" s="4" t="s">
        <v>92</v>
      </c>
      <c r="E604" s="34" t="s">
        <v>83</v>
      </c>
      <c r="F604" s="4" t="s">
        <v>116</v>
      </c>
      <c r="G604" s="4" t="s">
        <v>136</v>
      </c>
      <c r="H604" s="27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11">
        <v>666</v>
      </c>
      <c r="B605" s="4" t="s">
        <v>678</v>
      </c>
      <c r="C605" s="4">
        <v>6</v>
      </c>
      <c r="D605" s="4" t="s">
        <v>92</v>
      </c>
      <c r="E605" s="34" t="s">
        <v>83</v>
      </c>
      <c r="F605" s="4" t="s">
        <v>116</v>
      </c>
      <c r="G605" s="4" t="s">
        <v>136</v>
      </c>
      <c r="H605" s="27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11">
        <v>667</v>
      </c>
      <c r="B606" s="4" t="s">
        <v>679</v>
      </c>
      <c r="C606" s="4">
        <v>6</v>
      </c>
      <c r="D606" s="4" t="s">
        <v>92</v>
      </c>
      <c r="E606" s="34" t="s">
        <v>83</v>
      </c>
      <c r="F606" s="4" t="s">
        <v>116</v>
      </c>
      <c r="G606" s="4" t="s">
        <v>136</v>
      </c>
      <c r="H606" s="27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11">
        <v>668</v>
      </c>
      <c r="B607" s="4" t="s">
        <v>680</v>
      </c>
      <c r="C607" s="4">
        <v>7</v>
      </c>
      <c r="D607" s="4" t="s">
        <v>92</v>
      </c>
      <c r="E607" s="34" t="s">
        <v>20</v>
      </c>
      <c r="F607" s="4" t="s">
        <v>150</v>
      </c>
      <c r="G607" s="4" t="s">
        <v>151</v>
      </c>
      <c r="H607" s="27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11">
        <v>669</v>
      </c>
      <c r="B608" s="4" t="s">
        <v>681</v>
      </c>
      <c r="C608" s="4">
        <v>7</v>
      </c>
      <c r="D608" s="4" t="s">
        <v>92</v>
      </c>
      <c r="E608" s="34" t="s">
        <v>20</v>
      </c>
      <c r="F608" s="4" t="s">
        <v>150</v>
      </c>
      <c r="G608" s="4" t="s">
        <v>151</v>
      </c>
      <c r="H608" s="27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11">
        <v>670</v>
      </c>
      <c r="B609" s="4" t="s">
        <v>682</v>
      </c>
      <c r="C609" s="4">
        <v>8</v>
      </c>
      <c r="D609" s="4" t="s">
        <v>92</v>
      </c>
      <c r="E609" s="34" t="s">
        <v>20</v>
      </c>
      <c r="F609" s="4" t="s">
        <v>150</v>
      </c>
      <c r="G609" s="4" t="s">
        <v>151</v>
      </c>
      <c r="H609" s="27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11">
        <v>671</v>
      </c>
      <c r="B610" s="4" t="s">
        <v>683</v>
      </c>
      <c r="C610" s="4">
        <v>7</v>
      </c>
      <c r="D610" s="4" t="s">
        <v>92</v>
      </c>
      <c r="E610" s="34" t="s">
        <v>83</v>
      </c>
      <c r="F610" s="4" t="s">
        <v>150</v>
      </c>
      <c r="G610" s="4" t="s">
        <v>163</v>
      </c>
      <c r="H610" s="27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11">
        <v>672</v>
      </c>
      <c r="B611" s="4" t="s">
        <v>684</v>
      </c>
      <c r="C611" s="4">
        <v>7</v>
      </c>
      <c r="D611" s="4" t="s">
        <v>92</v>
      </c>
      <c r="E611" s="34" t="s">
        <v>83</v>
      </c>
      <c r="F611" s="4" t="s">
        <v>150</v>
      </c>
      <c r="G611" s="4" t="s">
        <v>163</v>
      </c>
      <c r="H611" s="27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11">
        <v>673</v>
      </c>
      <c r="B612" s="4" t="s">
        <v>685</v>
      </c>
      <c r="C612" s="4">
        <v>7</v>
      </c>
      <c r="D612" s="4" t="s">
        <v>92</v>
      </c>
      <c r="E612" s="34" t="s">
        <v>83</v>
      </c>
      <c r="F612" s="4" t="s">
        <v>150</v>
      </c>
      <c r="G612" s="4" t="s">
        <v>163</v>
      </c>
      <c r="H612" s="27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11">
        <v>674</v>
      </c>
      <c r="B613" s="4" t="s">
        <v>686</v>
      </c>
      <c r="C613" s="4">
        <v>8</v>
      </c>
      <c r="D613" s="4" t="s">
        <v>92</v>
      </c>
      <c r="E613" s="34" t="s">
        <v>83</v>
      </c>
      <c r="F613" s="4" t="s">
        <v>150</v>
      </c>
      <c r="G613" s="4" t="s">
        <v>163</v>
      </c>
      <c r="H613" s="27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11">
        <v>675</v>
      </c>
      <c r="B614" s="4" t="s">
        <v>687</v>
      </c>
      <c r="C614" s="4">
        <v>8</v>
      </c>
      <c r="D614" s="4" t="s">
        <v>92</v>
      </c>
      <c r="E614" s="34" t="s">
        <v>83</v>
      </c>
      <c r="F614" s="4" t="s">
        <v>150</v>
      </c>
      <c r="G614" s="4" t="s">
        <v>163</v>
      </c>
      <c r="H614" s="27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11">
        <v>676</v>
      </c>
      <c r="B615" s="4" t="s">
        <v>688</v>
      </c>
      <c r="C615" s="4">
        <v>8</v>
      </c>
      <c r="D615" s="4" t="s">
        <v>92</v>
      </c>
      <c r="E615" s="34" t="s">
        <v>83</v>
      </c>
      <c r="F615" s="4" t="s">
        <v>150</v>
      </c>
      <c r="G615" s="4" t="s">
        <v>163</v>
      </c>
      <c r="H615" s="27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11">
        <v>677</v>
      </c>
      <c r="B616" s="4" t="s">
        <v>689</v>
      </c>
      <c r="C616" s="4">
        <v>8</v>
      </c>
      <c r="D616" s="4" t="s">
        <v>92</v>
      </c>
      <c r="E616" s="34" t="s">
        <v>20</v>
      </c>
      <c r="F616" s="4" t="s">
        <v>21</v>
      </c>
      <c r="G616" s="4" t="s">
        <v>22</v>
      </c>
      <c r="H616" s="27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11">
        <v>678</v>
      </c>
      <c r="B617" s="4" t="s">
        <v>690</v>
      </c>
      <c r="C617" s="4">
        <v>8</v>
      </c>
      <c r="D617" s="4" t="s">
        <v>92</v>
      </c>
      <c r="E617" s="34" t="s">
        <v>83</v>
      </c>
      <c r="F617" s="4" t="s">
        <v>150</v>
      </c>
      <c r="G617" s="4" t="s">
        <v>163</v>
      </c>
      <c r="H617" s="27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11">
        <v>679</v>
      </c>
      <c r="B618" s="4" t="s">
        <v>691</v>
      </c>
      <c r="C618" s="4">
        <v>3</v>
      </c>
      <c r="D618" s="11" t="s">
        <v>92</v>
      </c>
      <c r="E618" s="4" t="s">
        <v>83</v>
      </c>
      <c r="F618" s="4" t="s">
        <v>21</v>
      </c>
      <c r="G618" s="4" t="s">
        <v>84</v>
      </c>
      <c r="H618" s="27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11">
        <v>685</v>
      </c>
      <c r="B619" s="4" t="s">
        <v>692</v>
      </c>
      <c r="C619" s="4">
        <v>3</v>
      </c>
      <c r="D619" s="4" t="s">
        <v>693</v>
      </c>
      <c r="E619" s="4" t="s">
        <v>20</v>
      </c>
      <c r="F619" s="4" t="s">
        <v>21</v>
      </c>
      <c r="G619" s="4" t="s">
        <v>22</v>
      </c>
      <c r="H619" s="27"/>
      <c r="I619" s="30"/>
      <c r="J619" s="30"/>
      <c r="K619" s="30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11">
        <v>686</v>
      </c>
      <c r="B620" s="4" t="s">
        <v>694</v>
      </c>
      <c r="C620" s="4">
        <v>3</v>
      </c>
      <c r="D620" s="4" t="s">
        <v>693</v>
      </c>
      <c r="E620" s="4" t="s">
        <v>20</v>
      </c>
      <c r="F620" s="4" t="s">
        <v>21</v>
      </c>
      <c r="G620" s="4" t="s">
        <v>22</v>
      </c>
      <c r="H620" s="27"/>
      <c r="I620" s="30"/>
      <c r="J620" s="30"/>
      <c r="K620" s="30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11">
        <v>687</v>
      </c>
      <c r="B621" s="4" t="s">
        <v>695</v>
      </c>
      <c r="C621" s="4">
        <v>4</v>
      </c>
      <c r="D621" s="4" t="s">
        <v>693</v>
      </c>
      <c r="E621" s="4" t="s">
        <v>20</v>
      </c>
      <c r="F621" s="4" t="s">
        <v>21</v>
      </c>
      <c r="G621" s="4" t="s">
        <v>22</v>
      </c>
      <c r="H621" s="27"/>
      <c r="I621" s="30"/>
      <c r="J621" s="30"/>
      <c r="K621" s="30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11">
        <v>688</v>
      </c>
      <c r="B622" s="4" t="s">
        <v>696</v>
      </c>
      <c r="C622" s="4">
        <v>4</v>
      </c>
      <c r="D622" s="4" t="s">
        <v>693</v>
      </c>
      <c r="E622" s="4" t="s">
        <v>20</v>
      </c>
      <c r="F622" s="4" t="s">
        <v>21</v>
      </c>
      <c r="G622" s="4" t="s">
        <v>22</v>
      </c>
      <c r="H622" s="27"/>
      <c r="I622" s="30"/>
      <c r="J622" s="30"/>
      <c r="K622" s="30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11">
        <v>689</v>
      </c>
      <c r="B623" s="4" t="s">
        <v>697</v>
      </c>
      <c r="C623" s="4">
        <v>4</v>
      </c>
      <c r="D623" s="4" t="s">
        <v>693</v>
      </c>
      <c r="E623" s="4" t="s">
        <v>20</v>
      </c>
      <c r="F623" s="4" t="s">
        <v>21</v>
      </c>
      <c r="G623" s="4" t="s">
        <v>22</v>
      </c>
      <c r="H623" s="27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11">
        <v>690</v>
      </c>
      <c r="B624" s="4" t="s">
        <v>698</v>
      </c>
      <c r="C624" s="4">
        <v>3</v>
      </c>
      <c r="D624" s="4" t="s">
        <v>693</v>
      </c>
      <c r="E624" s="4" t="s">
        <v>83</v>
      </c>
      <c r="F624" s="4" t="s">
        <v>21</v>
      </c>
      <c r="G624" s="4" t="s">
        <v>84</v>
      </c>
      <c r="H624" s="27"/>
      <c r="I624" s="30"/>
      <c r="J624" s="30"/>
      <c r="K624" s="30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11">
        <v>691</v>
      </c>
      <c r="B625" s="4" t="s">
        <v>699</v>
      </c>
      <c r="C625" s="4">
        <v>3</v>
      </c>
      <c r="D625" s="4" t="s">
        <v>693</v>
      </c>
      <c r="E625" s="4" t="s">
        <v>83</v>
      </c>
      <c r="F625" s="4" t="s">
        <v>21</v>
      </c>
      <c r="G625" s="4" t="s">
        <v>84</v>
      </c>
      <c r="H625" s="27"/>
      <c r="I625" s="30"/>
      <c r="J625" s="30"/>
      <c r="K625" s="30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11">
        <v>692</v>
      </c>
      <c r="B626" s="4" t="s">
        <v>700</v>
      </c>
      <c r="C626" s="4">
        <v>3</v>
      </c>
      <c r="D626" s="4" t="s">
        <v>693</v>
      </c>
      <c r="E626" s="4" t="s">
        <v>83</v>
      </c>
      <c r="F626" s="4" t="s">
        <v>21</v>
      </c>
      <c r="G626" s="4" t="s">
        <v>84</v>
      </c>
      <c r="H626" s="27"/>
      <c r="I626" s="30"/>
      <c r="J626" s="30"/>
      <c r="K626" s="30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11">
        <v>693</v>
      </c>
      <c r="B627" s="4" t="s">
        <v>701</v>
      </c>
      <c r="C627" s="4">
        <v>6</v>
      </c>
      <c r="D627" s="4" t="s">
        <v>693</v>
      </c>
      <c r="E627" s="4" t="s">
        <v>20</v>
      </c>
      <c r="F627" s="4" t="s">
        <v>116</v>
      </c>
      <c r="G627" s="4" t="s">
        <v>117</v>
      </c>
      <c r="H627" s="27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11">
        <v>694</v>
      </c>
      <c r="B628" s="4" t="s">
        <v>702</v>
      </c>
      <c r="C628" s="4">
        <v>6</v>
      </c>
      <c r="D628" s="4" t="s">
        <v>693</v>
      </c>
      <c r="E628" s="4" t="s">
        <v>20</v>
      </c>
      <c r="F628" s="4" t="s">
        <v>116</v>
      </c>
      <c r="G628" s="4" t="s">
        <v>117</v>
      </c>
      <c r="H628" s="27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11">
        <v>695</v>
      </c>
      <c r="B629" s="4" t="s">
        <v>703</v>
      </c>
      <c r="C629" s="4">
        <v>6</v>
      </c>
      <c r="D629" s="4" t="s">
        <v>693</v>
      </c>
      <c r="E629" s="4" t="s">
        <v>20</v>
      </c>
      <c r="F629" s="4" t="s">
        <v>116</v>
      </c>
      <c r="G629" s="4" t="s">
        <v>117</v>
      </c>
      <c r="H629" s="27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11">
        <v>696</v>
      </c>
      <c r="B630" s="4" t="s">
        <v>704</v>
      </c>
      <c r="C630" s="4">
        <v>6</v>
      </c>
      <c r="D630" s="4" t="s">
        <v>693</v>
      </c>
      <c r="E630" s="4" t="s">
        <v>20</v>
      </c>
      <c r="F630" s="4" t="s">
        <v>116</v>
      </c>
      <c r="G630" s="4" t="s">
        <v>117</v>
      </c>
      <c r="H630" s="27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11">
        <v>697</v>
      </c>
      <c r="B631" s="4" t="s">
        <v>705</v>
      </c>
      <c r="C631" s="4">
        <v>6</v>
      </c>
      <c r="D631" s="4" t="s">
        <v>693</v>
      </c>
      <c r="E631" s="4" t="s">
        <v>20</v>
      </c>
      <c r="F631" s="4" t="s">
        <v>116</v>
      </c>
      <c r="G631" s="4" t="s">
        <v>117</v>
      </c>
      <c r="H631" s="27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11">
        <v>698</v>
      </c>
      <c r="B632" s="4" t="s">
        <v>706</v>
      </c>
      <c r="C632" s="4">
        <v>5</v>
      </c>
      <c r="D632" s="4" t="s">
        <v>693</v>
      </c>
      <c r="E632" s="4" t="s">
        <v>83</v>
      </c>
      <c r="F632" s="4" t="s">
        <v>116</v>
      </c>
      <c r="G632" s="4" t="s">
        <v>136</v>
      </c>
      <c r="H632" s="27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11">
        <v>699</v>
      </c>
      <c r="B633" s="4" t="s">
        <v>707</v>
      </c>
      <c r="C633" s="4">
        <v>5</v>
      </c>
      <c r="D633" s="4" t="s">
        <v>693</v>
      </c>
      <c r="E633" s="4" t="s">
        <v>83</v>
      </c>
      <c r="F633" s="4" t="s">
        <v>116</v>
      </c>
      <c r="G633" s="4" t="s">
        <v>136</v>
      </c>
      <c r="H633" s="27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11">
        <v>700</v>
      </c>
      <c r="B634" s="4" t="s">
        <v>708</v>
      </c>
      <c r="C634" s="4">
        <v>5</v>
      </c>
      <c r="D634" s="4" t="s">
        <v>693</v>
      </c>
      <c r="E634" s="4" t="s">
        <v>83</v>
      </c>
      <c r="F634" s="4" t="s">
        <v>116</v>
      </c>
      <c r="G634" s="4" t="s">
        <v>136</v>
      </c>
      <c r="H634" s="27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11">
        <v>701</v>
      </c>
      <c r="B635" s="4" t="s">
        <v>709</v>
      </c>
      <c r="C635" s="4">
        <v>5</v>
      </c>
      <c r="D635" s="4" t="s">
        <v>693</v>
      </c>
      <c r="E635" s="4" t="s">
        <v>83</v>
      </c>
      <c r="F635" s="4" t="s">
        <v>116</v>
      </c>
      <c r="G635" s="4" t="s">
        <v>136</v>
      </c>
      <c r="H635" s="27"/>
      <c r="I635" s="30"/>
      <c r="J635" s="30"/>
      <c r="K635" s="30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11">
        <v>702</v>
      </c>
      <c r="B636" s="4" t="s">
        <v>710</v>
      </c>
      <c r="C636" s="4">
        <v>6</v>
      </c>
      <c r="D636" s="4" t="s">
        <v>693</v>
      </c>
      <c r="E636" s="4" t="s">
        <v>83</v>
      </c>
      <c r="F636" s="4" t="s">
        <v>116</v>
      </c>
      <c r="G636" s="4" t="s">
        <v>136</v>
      </c>
      <c r="H636" s="27"/>
      <c r="I636" s="30"/>
      <c r="J636" s="30"/>
      <c r="K636" s="30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11">
        <v>703</v>
      </c>
      <c r="B637" s="4" t="s">
        <v>711</v>
      </c>
      <c r="C637" s="4">
        <v>7</v>
      </c>
      <c r="D637" s="4" t="s">
        <v>693</v>
      </c>
      <c r="E637" s="4" t="s">
        <v>20</v>
      </c>
      <c r="F637" s="4" t="s">
        <v>150</v>
      </c>
      <c r="G637" s="4" t="s">
        <v>151</v>
      </c>
      <c r="H637" s="27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11">
        <v>704</v>
      </c>
      <c r="B638" s="4" t="s">
        <v>712</v>
      </c>
      <c r="C638" s="4">
        <v>8</v>
      </c>
      <c r="D638" s="4" t="s">
        <v>693</v>
      </c>
      <c r="E638" s="4" t="s">
        <v>20</v>
      </c>
      <c r="F638" s="4" t="s">
        <v>150</v>
      </c>
      <c r="G638" s="4" t="s">
        <v>151</v>
      </c>
      <c r="H638" s="27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11">
        <v>705</v>
      </c>
      <c r="B639" s="4" t="s">
        <v>713</v>
      </c>
      <c r="C639" s="4">
        <v>8</v>
      </c>
      <c r="D639" s="4" t="s">
        <v>693</v>
      </c>
      <c r="E639" s="4" t="s">
        <v>20</v>
      </c>
      <c r="F639" s="4" t="s">
        <v>150</v>
      </c>
      <c r="G639" s="4" t="s">
        <v>151</v>
      </c>
      <c r="H639" s="27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11">
        <v>706</v>
      </c>
      <c r="B640" s="4" t="s">
        <v>714</v>
      </c>
      <c r="C640" s="4">
        <v>8</v>
      </c>
      <c r="D640" s="4" t="s">
        <v>693</v>
      </c>
      <c r="E640" s="4" t="s">
        <v>20</v>
      </c>
      <c r="F640" s="4" t="s">
        <v>150</v>
      </c>
      <c r="G640" s="4" t="s">
        <v>151</v>
      </c>
      <c r="H640" s="27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11">
        <v>707</v>
      </c>
      <c r="B641" s="4" t="s">
        <v>715</v>
      </c>
      <c r="C641" s="4">
        <v>8</v>
      </c>
      <c r="D641" s="4" t="s">
        <v>693</v>
      </c>
      <c r="E641" s="4" t="s">
        <v>20</v>
      </c>
      <c r="F641" s="4" t="s">
        <v>150</v>
      </c>
      <c r="G641" s="4" t="s">
        <v>151</v>
      </c>
      <c r="H641" s="27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11">
        <v>708</v>
      </c>
      <c r="B642" s="4" t="s">
        <v>716</v>
      </c>
      <c r="C642" s="4">
        <v>8</v>
      </c>
      <c r="D642" s="4" t="s">
        <v>693</v>
      </c>
      <c r="E642" s="4" t="s">
        <v>83</v>
      </c>
      <c r="F642" s="4" t="s">
        <v>150</v>
      </c>
      <c r="G642" s="4" t="s">
        <v>163</v>
      </c>
      <c r="H642" s="27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11">
        <v>709</v>
      </c>
      <c r="B643" s="4" t="s">
        <v>717</v>
      </c>
      <c r="C643" s="4">
        <v>8</v>
      </c>
      <c r="D643" s="4" t="s">
        <v>693</v>
      </c>
      <c r="E643" s="4" t="s">
        <v>83</v>
      </c>
      <c r="F643" s="4" t="s">
        <v>150</v>
      </c>
      <c r="G643" s="4" t="s">
        <v>163</v>
      </c>
      <c r="H643" s="27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11">
        <v>710</v>
      </c>
      <c r="B644" s="4" t="s">
        <v>718</v>
      </c>
      <c r="C644" s="4">
        <v>4</v>
      </c>
      <c r="D644" s="4" t="s">
        <v>693</v>
      </c>
      <c r="E644" s="4" t="s">
        <v>83</v>
      </c>
      <c r="F644" s="4" t="s">
        <v>21</v>
      </c>
      <c r="G644" s="4" t="s">
        <v>84</v>
      </c>
      <c r="H644" s="27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11">
        <v>711</v>
      </c>
      <c r="B645" s="4" t="s">
        <v>719</v>
      </c>
      <c r="C645" s="4">
        <v>4</v>
      </c>
      <c r="D645" s="4" t="s">
        <v>693</v>
      </c>
      <c r="E645" s="4" t="s">
        <v>20</v>
      </c>
      <c r="F645" s="4" t="s">
        <v>21</v>
      </c>
      <c r="G645" s="4" t="s">
        <v>22</v>
      </c>
      <c r="H645" s="27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11">
        <v>720</v>
      </c>
      <c r="B646" s="4" t="s">
        <v>720</v>
      </c>
      <c r="C646" s="4">
        <v>3</v>
      </c>
      <c r="D646" s="4" t="s">
        <v>36</v>
      </c>
      <c r="E646" s="4" t="s">
        <v>20</v>
      </c>
      <c r="F646" s="4" t="s">
        <v>21</v>
      </c>
      <c r="G646" s="4" t="s">
        <v>22</v>
      </c>
      <c r="H646" s="27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11">
        <v>721</v>
      </c>
      <c r="B647" s="4" t="s">
        <v>721</v>
      </c>
      <c r="C647" s="4">
        <v>3</v>
      </c>
      <c r="D647" s="4" t="s">
        <v>36</v>
      </c>
      <c r="E647" s="4" t="s">
        <v>20</v>
      </c>
      <c r="F647" s="4" t="s">
        <v>21</v>
      </c>
      <c r="G647" s="4" t="s">
        <v>22</v>
      </c>
      <c r="H647" s="27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11">
        <v>722</v>
      </c>
      <c r="B648" s="4" t="s">
        <v>722</v>
      </c>
      <c r="C648" s="4">
        <v>4</v>
      </c>
      <c r="D648" s="4" t="s">
        <v>36</v>
      </c>
      <c r="E648" s="4" t="s">
        <v>20</v>
      </c>
      <c r="F648" s="4" t="s">
        <v>21</v>
      </c>
      <c r="G648" s="4" t="s">
        <v>22</v>
      </c>
      <c r="H648" s="27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11">
        <v>723</v>
      </c>
      <c r="B649" s="4" t="s">
        <v>723</v>
      </c>
      <c r="C649" s="4">
        <v>1</v>
      </c>
      <c r="D649" s="4" t="s">
        <v>36</v>
      </c>
      <c r="E649" s="4" t="s">
        <v>83</v>
      </c>
      <c r="F649" s="4" t="s">
        <v>21</v>
      </c>
      <c r="G649" s="4" t="s">
        <v>84</v>
      </c>
      <c r="H649" s="27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11">
        <v>724</v>
      </c>
      <c r="B650" s="4" t="s">
        <v>724</v>
      </c>
      <c r="C650" s="4">
        <v>4</v>
      </c>
      <c r="D650" s="4" t="s">
        <v>36</v>
      </c>
      <c r="E650" s="4" t="s">
        <v>83</v>
      </c>
      <c r="F650" s="4" t="s">
        <v>21</v>
      </c>
      <c r="G650" s="4" t="s">
        <v>84</v>
      </c>
      <c r="H650" s="27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11">
        <v>725</v>
      </c>
      <c r="B651" s="4" t="s">
        <v>725</v>
      </c>
      <c r="C651" s="4">
        <v>5</v>
      </c>
      <c r="D651" s="4" t="s">
        <v>36</v>
      </c>
      <c r="E651" s="4" t="s">
        <v>20</v>
      </c>
      <c r="F651" s="4" t="s">
        <v>116</v>
      </c>
      <c r="G651" s="4" t="s">
        <v>117</v>
      </c>
      <c r="H651" s="27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11">
        <v>726</v>
      </c>
      <c r="B652" s="4" t="s">
        <v>726</v>
      </c>
      <c r="C652" s="4">
        <v>5</v>
      </c>
      <c r="D652" s="4" t="s">
        <v>36</v>
      </c>
      <c r="E652" s="4" t="s">
        <v>83</v>
      </c>
      <c r="F652" s="4" t="s">
        <v>116</v>
      </c>
      <c r="G652" s="4" t="s">
        <v>136</v>
      </c>
      <c r="H652" s="27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11">
        <v>727</v>
      </c>
      <c r="B653" s="4" t="s">
        <v>727</v>
      </c>
      <c r="C653" s="4">
        <v>5</v>
      </c>
      <c r="D653" s="4" t="s">
        <v>36</v>
      </c>
      <c r="E653" s="4" t="s">
        <v>83</v>
      </c>
      <c r="F653" s="4" t="s">
        <v>116</v>
      </c>
      <c r="G653" s="4" t="s">
        <v>136</v>
      </c>
      <c r="H653" s="27"/>
      <c r="I653" s="30"/>
      <c r="J653" s="30"/>
      <c r="K653" s="30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11">
        <v>728</v>
      </c>
      <c r="B654" s="4" t="s">
        <v>728</v>
      </c>
      <c r="C654" s="4">
        <v>5</v>
      </c>
      <c r="D654" s="4" t="s">
        <v>36</v>
      </c>
      <c r="E654" s="4" t="s">
        <v>83</v>
      </c>
      <c r="F654" s="4" t="s">
        <v>116</v>
      </c>
      <c r="G654" s="4" t="s">
        <v>136</v>
      </c>
      <c r="H654" s="27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11">
        <v>729</v>
      </c>
      <c r="B655" s="4" t="s">
        <v>729</v>
      </c>
      <c r="C655" s="4">
        <v>5</v>
      </c>
      <c r="D655" s="4" t="s">
        <v>36</v>
      </c>
      <c r="E655" s="4" t="s">
        <v>83</v>
      </c>
      <c r="F655" s="4" t="s">
        <v>116</v>
      </c>
      <c r="G655" s="4" t="s">
        <v>136</v>
      </c>
      <c r="H655" s="27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11">
        <v>730</v>
      </c>
      <c r="B656" s="4" t="s">
        <v>730</v>
      </c>
      <c r="C656" s="4">
        <v>6</v>
      </c>
      <c r="D656" s="4" t="s">
        <v>36</v>
      </c>
      <c r="E656" s="4" t="s">
        <v>83</v>
      </c>
      <c r="F656" s="4" t="s">
        <v>116</v>
      </c>
      <c r="G656" s="4" t="s">
        <v>136</v>
      </c>
      <c r="H656" s="27"/>
      <c r="I656" s="30"/>
      <c r="J656" s="30"/>
      <c r="K656" s="30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11">
        <v>731</v>
      </c>
      <c r="B657" s="4" t="s">
        <v>731</v>
      </c>
      <c r="C657" s="4">
        <v>6</v>
      </c>
      <c r="D657" s="4" t="s">
        <v>36</v>
      </c>
      <c r="E657" s="4" t="s">
        <v>83</v>
      </c>
      <c r="F657" s="4" t="s">
        <v>116</v>
      </c>
      <c r="G657" s="4" t="s">
        <v>136</v>
      </c>
      <c r="H657" s="27"/>
      <c r="I657" s="30"/>
      <c r="J657" s="30"/>
      <c r="K657" s="30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11">
        <v>732</v>
      </c>
      <c r="B658" s="4" t="s">
        <v>732</v>
      </c>
      <c r="C658" s="4">
        <v>6</v>
      </c>
      <c r="D658" s="4" t="s">
        <v>36</v>
      </c>
      <c r="E658" s="4" t="s">
        <v>83</v>
      </c>
      <c r="F658" s="4" t="s">
        <v>116</v>
      </c>
      <c r="G658" s="4" t="s">
        <v>136</v>
      </c>
      <c r="H658" s="27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11">
        <v>733</v>
      </c>
      <c r="B659" s="4" t="s">
        <v>733</v>
      </c>
      <c r="C659" s="4">
        <v>6</v>
      </c>
      <c r="D659" s="4" t="s">
        <v>36</v>
      </c>
      <c r="E659" s="4" t="s">
        <v>83</v>
      </c>
      <c r="F659" s="4" t="s">
        <v>116</v>
      </c>
      <c r="G659" s="4" t="s">
        <v>136</v>
      </c>
      <c r="H659" s="27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11">
        <v>734</v>
      </c>
      <c r="B660" s="4" t="s">
        <v>734</v>
      </c>
      <c r="C660" s="4">
        <v>7</v>
      </c>
      <c r="D660" s="4" t="s">
        <v>36</v>
      </c>
      <c r="E660" s="4" t="s">
        <v>20</v>
      </c>
      <c r="F660" s="4" t="s">
        <v>150</v>
      </c>
      <c r="G660" s="4" t="s">
        <v>151</v>
      </c>
      <c r="H660" s="27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11">
        <v>735</v>
      </c>
      <c r="B661" s="4" t="s">
        <v>735</v>
      </c>
      <c r="C661" s="4">
        <v>7</v>
      </c>
      <c r="D661" s="4" t="s">
        <v>36</v>
      </c>
      <c r="E661" s="4" t="s">
        <v>83</v>
      </c>
      <c r="F661" s="4" t="s">
        <v>150</v>
      </c>
      <c r="G661" s="4" t="s">
        <v>163</v>
      </c>
      <c r="H661" s="27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11">
        <v>736</v>
      </c>
      <c r="B662" s="4" t="s">
        <v>736</v>
      </c>
      <c r="C662" s="4">
        <v>8</v>
      </c>
      <c r="D662" s="4" t="s">
        <v>36</v>
      </c>
      <c r="E662" s="4" t="s">
        <v>83</v>
      </c>
      <c r="F662" s="4" t="s">
        <v>150</v>
      </c>
      <c r="G662" s="4" t="s">
        <v>163</v>
      </c>
      <c r="H662" s="27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11">
        <v>737</v>
      </c>
      <c r="B663" s="4" t="s">
        <v>737</v>
      </c>
      <c r="C663" s="4">
        <v>8</v>
      </c>
      <c r="D663" s="4" t="s">
        <v>36</v>
      </c>
      <c r="E663" s="4" t="s">
        <v>83</v>
      </c>
      <c r="F663" s="4" t="s">
        <v>150</v>
      </c>
      <c r="G663" s="4" t="s">
        <v>163</v>
      </c>
      <c r="H663" s="27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11">
        <v>738</v>
      </c>
      <c r="B664" s="4" t="s">
        <v>738</v>
      </c>
      <c r="C664" s="4">
        <v>4</v>
      </c>
      <c r="D664" s="4" t="s">
        <v>36</v>
      </c>
      <c r="E664" s="4" t="s">
        <v>83</v>
      </c>
      <c r="F664" s="4" t="s">
        <v>21</v>
      </c>
      <c r="G664" s="4" t="s">
        <v>84</v>
      </c>
      <c r="H664" s="27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11">
        <v>750</v>
      </c>
      <c r="B665" s="4" t="s">
        <v>739</v>
      </c>
      <c r="C665" s="4">
        <v>5</v>
      </c>
      <c r="D665" s="4" t="s">
        <v>52</v>
      </c>
      <c r="E665" s="4" t="s">
        <v>20</v>
      </c>
      <c r="F665" s="4" t="s">
        <v>116</v>
      </c>
      <c r="G665" s="4" t="s">
        <v>117</v>
      </c>
      <c r="H665" s="27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11">
        <v>751</v>
      </c>
      <c r="B666" s="4" t="s">
        <v>740</v>
      </c>
      <c r="C666" s="4">
        <v>5</v>
      </c>
      <c r="D666" s="4" t="s">
        <v>52</v>
      </c>
      <c r="E666" s="4" t="s">
        <v>20</v>
      </c>
      <c r="F666" s="4" t="s">
        <v>116</v>
      </c>
      <c r="G666" s="4" t="s">
        <v>117</v>
      </c>
      <c r="H666" s="27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11">
        <v>752</v>
      </c>
      <c r="B667" s="4" t="s">
        <v>741</v>
      </c>
      <c r="C667" s="4">
        <v>5</v>
      </c>
      <c r="D667" s="4" t="s">
        <v>52</v>
      </c>
      <c r="E667" s="4" t="s">
        <v>20</v>
      </c>
      <c r="F667" s="4" t="s">
        <v>116</v>
      </c>
      <c r="G667" s="4" t="s">
        <v>117</v>
      </c>
      <c r="H667" s="27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11">
        <v>753</v>
      </c>
      <c r="B668" s="4" t="s">
        <v>742</v>
      </c>
      <c r="C668" s="4">
        <v>6</v>
      </c>
      <c r="D668" s="4" t="s">
        <v>52</v>
      </c>
      <c r="E668" s="4" t="s">
        <v>20</v>
      </c>
      <c r="F668" s="4" t="s">
        <v>116</v>
      </c>
      <c r="G668" s="4" t="s">
        <v>117</v>
      </c>
      <c r="H668" s="27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11">
        <v>754</v>
      </c>
      <c r="B669" s="4" t="s">
        <v>743</v>
      </c>
      <c r="C669" s="4">
        <v>6</v>
      </c>
      <c r="D669" s="4" t="s">
        <v>52</v>
      </c>
      <c r="E669" s="4" t="s">
        <v>20</v>
      </c>
      <c r="F669" s="4" t="s">
        <v>116</v>
      </c>
      <c r="G669" s="4" t="s">
        <v>117</v>
      </c>
      <c r="H669" s="27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11">
        <v>755</v>
      </c>
      <c r="B670" s="4" t="s">
        <v>744</v>
      </c>
      <c r="C670" s="4">
        <v>6</v>
      </c>
      <c r="D670" s="4" t="s">
        <v>52</v>
      </c>
      <c r="E670" s="4" t="s">
        <v>20</v>
      </c>
      <c r="F670" s="4" t="s">
        <v>116</v>
      </c>
      <c r="G670" s="4" t="s">
        <v>117</v>
      </c>
      <c r="H670" s="27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11">
        <v>756</v>
      </c>
      <c r="B671" s="4" t="s">
        <v>745</v>
      </c>
      <c r="C671" s="4">
        <v>6</v>
      </c>
      <c r="D671" s="4" t="s">
        <v>52</v>
      </c>
      <c r="E671" s="4" t="s">
        <v>20</v>
      </c>
      <c r="F671" s="4" t="s">
        <v>116</v>
      </c>
      <c r="G671" s="4" t="s">
        <v>117</v>
      </c>
      <c r="H671" s="27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11">
        <v>757</v>
      </c>
      <c r="B672" s="4" t="s">
        <v>746</v>
      </c>
      <c r="C672" s="4">
        <v>5</v>
      </c>
      <c r="D672" s="4" t="s">
        <v>52</v>
      </c>
      <c r="E672" s="4" t="s">
        <v>83</v>
      </c>
      <c r="F672" s="4" t="s">
        <v>116</v>
      </c>
      <c r="G672" s="4" t="s">
        <v>136</v>
      </c>
      <c r="H672" s="27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11">
        <v>758</v>
      </c>
      <c r="B673" s="4" t="s">
        <v>747</v>
      </c>
      <c r="C673" s="4">
        <v>5</v>
      </c>
      <c r="D673" s="4" t="s">
        <v>52</v>
      </c>
      <c r="E673" s="4" t="s">
        <v>83</v>
      </c>
      <c r="F673" s="4" t="s">
        <v>116</v>
      </c>
      <c r="G673" s="4" t="s">
        <v>136</v>
      </c>
      <c r="H673" s="27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11">
        <v>759</v>
      </c>
      <c r="B674" s="4" t="s">
        <v>748</v>
      </c>
      <c r="C674" s="4">
        <v>7</v>
      </c>
      <c r="D674" s="4" t="s">
        <v>52</v>
      </c>
      <c r="E674" s="4" t="s">
        <v>20</v>
      </c>
      <c r="F674" s="4" t="s">
        <v>150</v>
      </c>
      <c r="G674" s="4" t="s">
        <v>151</v>
      </c>
      <c r="H674" s="27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11">
        <v>760</v>
      </c>
      <c r="B675" s="4" t="s">
        <v>749</v>
      </c>
      <c r="C675" s="4">
        <v>8</v>
      </c>
      <c r="D675" s="4" t="s">
        <v>52</v>
      </c>
      <c r="E675" s="4" t="s">
        <v>20</v>
      </c>
      <c r="F675" s="4" t="s">
        <v>150</v>
      </c>
      <c r="G675" s="4" t="s">
        <v>151</v>
      </c>
      <c r="H675" s="27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11">
        <v>761</v>
      </c>
      <c r="B676" s="4" t="s">
        <v>750</v>
      </c>
      <c r="C676" s="4">
        <v>7</v>
      </c>
      <c r="D676" s="4" t="s">
        <v>52</v>
      </c>
      <c r="E676" s="4" t="s">
        <v>83</v>
      </c>
      <c r="F676" s="4" t="s">
        <v>150</v>
      </c>
      <c r="G676" s="4" t="s">
        <v>163</v>
      </c>
      <c r="H676" s="27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11">
        <v>762</v>
      </c>
      <c r="B677" s="4" t="s">
        <v>751</v>
      </c>
      <c r="C677" s="4">
        <v>7</v>
      </c>
      <c r="D677" s="4" t="s">
        <v>52</v>
      </c>
      <c r="E677" s="4" t="s">
        <v>83</v>
      </c>
      <c r="F677" s="4" t="s">
        <v>150</v>
      </c>
      <c r="G677" s="4" t="s">
        <v>163</v>
      </c>
      <c r="H677" s="27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11">
        <v>763</v>
      </c>
      <c r="B678" s="4" t="s">
        <v>752</v>
      </c>
      <c r="C678" s="4">
        <v>7</v>
      </c>
      <c r="D678" s="4" t="s">
        <v>52</v>
      </c>
      <c r="E678" s="4" t="s">
        <v>83</v>
      </c>
      <c r="F678" s="4" t="s">
        <v>150</v>
      </c>
      <c r="G678" s="4" t="s">
        <v>163</v>
      </c>
      <c r="H678" s="27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11">
        <v>764</v>
      </c>
      <c r="B679" s="4" t="s">
        <v>753</v>
      </c>
      <c r="C679" s="4">
        <v>7</v>
      </c>
      <c r="D679" s="4" t="s">
        <v>52</v>
      </c>
      <c r="E679" s="4" t="s">
        <v>83</v>
      </c>
      <c r="F679" s="4" t="s">
        <v>150</v>
      </c>
      <c r="G679" s="4" t="s">
        <v>163</v>
      </c>
      <c r="H679" s="27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11">
        <v>765</v>
      </c>
      <c r="B680" s="4" t="s">
        <v>754</v>
      </c>
      <c r="C680" s="4">
        <v>8</v>
      </c>
      <c r="D680" s="4" t="s">
        <v>52</v>
      </c>
      <c r="E680" s="4" t="s">
        <v>83</v>
      </c>
      <c r="F680" s="4" t="s">
        <v>150</v>
      </c>
      <c r="G680" s="4" t="s">
        <v>163</v>
      </c>
      <c r="H680" s="27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11">
        <v>766</v>
      </c>
      <c r="B681" s="4" t="s">
        <v>755</v>
      </c>
      <c r="C681" s="4">
        <v>8</v>
      </c>
      <c r="D681" s="4" t="s">
        <v>52</v>
      </c>
      <c r="E681" s="11" t="s">
        <v>83</v>
      </c>
      <c r="F681" s="4" t="s">
        <v>150</v>
      </c>
      <c r="G681" s="4" t="s">
        <v>163</v>
      </c>
      <c r="H681" s="27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11">
        <v>767</v>
      </c>
      <c r="B682" s="4" t="s">
        <v>756</v>
      </c>
      <c r="C682" s="4">
        <v>8</v>
      </c>
      <c r="D682" s="4" t="s">
        <v>52</v>
      </c>
      <c r="E682" s="4" t="s">
        <v>83</v>
      </c>
      <c r="F682" s="4" t="s">
        <v>150</v>
      </c>
      <c r="G682" s="4" t="s">
        <v>163</v>
      </c>
      <c r="H682" s="27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11">
        <v>768</v>
      </c>
      <c r="B683" s="4" t="s">
        <v>757</v>
      </c>
      <c r="C683" s="4">
        <v>5</v>
      </c>
      <c r="D683" s="4" t="s">
        <v>52</v>
      </c>
      <c r="E683" s="4" t="s">
        <v>20</v>
      </c>
      <c r="F683" s="4" t="s">
        <v>116</v>
      </c>
      <c r="G683" s="4" t="s">
        <v>117</v>
      </c>
      <c r="H683" s="27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11">
        <v>775</v>
      </c>
      <c r="B684" s="4" t="s">
        <v>758</v>
      </c>
      <c r="C684" s="4">
        <v>0</v>
      </c>
      <c r="D684" s="4" t="s">
        <v>89</v>
      </c>
      <c r="E684" s="4" t="s">
        <v>20</v>
      </c>
      <c r="F684" s="4" t="s">
        <v>21</v>
      </c>
      <c r="G684" s="4" t="s">
        <v>22</v>
      </c>
      <c r="H684" s="27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11">
        <v>776</v>
      </c>
      <c r="B685" s="4" t="s">
        <v>759</v>
      </c>
      <c r="C685" s="4">
        <v>0</v>
      </c>
      <c r="D685" s="4" t="s">
        <v>89</v>
      </c>
      <c r="E685" s="4" t="s">
        <v>20</v>
      </c>
      <c r="F685" s="4" t="s">
        <v>21</v>
      </c>
      <c r="G685" s="4" t="s">
        <v>22</v>
      </c>
      <c r="H685" s="27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11">
        <v>777</v>
      </c>
      <c r="B686" s="4" t="s">
        <v>760</v>
      </c>
      <c r="C686" s="4">
        <v>0</v>
      </c>
      <c r="D686" s="4" t="s">
        <v>89</v>
      </c>
      <c r="E686" s="4" t="s">
        <v>20</v>
      </c>
      <c r="F686" s="4" t="s">
        <v>21</v>
      </c>
      <c r="G686" s="4" t="s">
        <v>22</v>
      </c>
      <c r="H686" s="27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11">
        <v>778</v>
      </c>
      <c r="B687" s="4" t="s">
        <v>761</v>
      </c>
      <c r="C687" s="4">
        <v>0</v>
      </c>
      <c r="D687" s="4" t="s">
        <v>89</v>
      </c>
      <c r="E687" s="4" t="s">
        <v>20</v>
      </c>
      <c r="F687" s="4" t="s">
        <v>21</v>
      </c>
      <c r="G687" s="4" t="s">
        <v>22</v>
      </c>
      <c r="H687" s="27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11">
        <v>779</v>
      </c>
      <c r="B688" s="4" t="s">
        <v>762</v>
      </c>
      <c r="C688" s="4">
        <v>1</v>
      </c>
      <c r="D688" s="4" t="s">
        <v>89</v>
      </c>
      <c r="E688" s="4" t="s">
        <v>20</v>
      </c>
      <c r="F688" s="4" t="s">
        <v>21</v>
      </c>
      <c r="G688" s="4" t="s">
        <v>22</v>
      </c>
      <c r="H688" s="27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11">
        <v>780</v>
      </c>
      <c r="B689" s="4" t="s">
        <v>763</v>
      </c>
      <c r="C689" s="4">
        <v>1</v>
      </c>
      <c r="D689" s="4" t="s">
        <v>89</v>
      </c>
      <c r="E689" s="4" t="s">
        <v>20</v>
      </c>
      <c r="F689" s="4" t="s">
        <v>21</v>
      </c>
      <c r="G689" s="4" t="s">
        <v>22</v>
      </c>
      <c r="H689" s="27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11">
        <v>781</v>
      </c>
      <c r="B690" s="4" t="s">
        <v>764</v>
      </c>
      <c r="C690" s="4">
        <v>1</v>
      </c>
      <c r="D690" s="4" t="s">
        <v>89</v>
      </c>
      <c r="E690" s="4" t="s">
        <v>20</v>
      </c>
      <c r="F690" s="4" t="s">
        <v>21</v>
      </c>
      <c r="G690" s="4" t="s">
        <v>22</v>
      </c>
      <c r="H690" s="27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11">
        <v>782</v>
      </c>
      <c r="B691" s="4" t="s">
        <v>765</v>
      </c>
      <c r="C691" s="4">
        <v>3</v>
      </c>
      <c r="D691" s="4" t="s">
        <v>89</v>
      </c>
      <c r="E691" s="4" t="s">
        <v>20</v>
      </c>
      <c r="F691" s="4" t="s">
        <v>21</v>
      </c>
      <c r="G691" s="4" t="s">
        <v>22</v>
      </c>
      <c r="H691" s="27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11">
        <v>783</v>
      </c>
      <c r="B692" s="4" t="s">
        <v>766</v>
      </c>
      <c r="C692" s="4">
        <v>3</v>
      </c>
      <c r="D692" s="4" t="s">
        <v>89</v>
      </c>
      <c r="E692" s="4" t="s">
        <v>20</v>
      </c>
      <c r="F692" s="4" t="s">
        <v>21</v>
      </c>
      <c r="G692" s="4" t="s">
        <v>22</v>
      </c>
      <c r="H692" s="27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11">
        <v>784</v>
      </c>
      <c r="B693" s="4" t="s">
        <v>767</v>
      </c>
      <c r="C693" s="4">
        <v>3</v>
      </c>
      <c r="D693" s="4" t="s">
        <v>89</v>
      </c>
      <c r="E693" s="4" t="s">
        <v>20</v>
      </c>
      <c r="F693" s="4" t="s">
        <v>21</v>
      </c>
      <c r="G693" s="4" t="s">
        <v>22</v>
      </c>
      <c r="H693" s="27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11">
        <v>785</v>
      </c>
      <c r="B694" s="4" t="s">
        <v>768</v>
      </c>
      <c r="C694" s="4">
        <v>3</v>
      </c>
      <c r="D694" s="4" t="s">
        <v>89</v>
      </c>
      <c r="E694" s="4" t="s">
        <v>20</v>
      </c>
      <c r="F694" s="4" t="s">
        <v>21</v>
      </c>
      <c r="G694" s="4" t="s">
        <v>22</v>
      </c>
      <c r="H694" s="27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11">
        <v>786</v>
      </c>
      <c r="B695" s="4" t="s">
        <v>769</v>
      </c>
      <c r="C695" s="4">
        <v>3</v>
      </c>
      <c r="D695" s="4" t="s">
        <v>89</v>
      </c>
      <c r="E695" s="4" t="s">
        <v>20</v>
      </c>
      <c r="F695" s="4" t="s">
        <v>21</v>
      </c>
      <c r="G695" s="4" t="s">
        <v>22</v>
      </c>
      <c r="H695" s="27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11">
        <v>787</v>
      </c>
      <c r="B696" s="4" t="s">
        <v>770</v>
      </c>
      <c r="C696" s="4">
        <v>4</v>
      </c>
      <c r="D696" s="4" t="s">
        <v>89</v>
      </c>
      <c r="E696" s="4" t="s">
        <v>20</v>
      </c>
      <c r="F696" s="4" t="s">
        <v>21</v>
      </c>
      <c r="G696" s="4" t="s">
        <v>22</v>
      </c>
      <c r="H696" s="27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11">
        <v>788</v>
      </c>
      <c r="B697" s="4" t="s">
        <v>771</v>
      </c>
      <c r="C697" s="4">
        <v>4</v>
      </c>
      <c r="D697" s="4" t="s">
        <v>89</v>
      </c>
      <c r="E697" s="4" t="s">
        <v>20</v>
      </c>
      <c r="F697" s="4" t="s">
        <v>21</v>
      </c>
      <c r="G697" s="4" t="s">
        <v>22</v>
      </c>
      <c r="H697" s="27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11">
        <v>789</v>
      </c>
      <c r="B698" s="4" t="s">
        <v>772</v>
      </c>
      <c r="C698" s="4">
        <v>4</v>
      </c>
      <c r="D698" s="4" t="s">
        <v>89</v>
      </c>
      <c r="E698" s="4" t="s">
        <v>20</v>
      </c>
      <c r="F698" s="4" t="s">
        <v>21</v>
      </c>
      <c r="G698" s="4" t="s">
        <v>22</v>
      </c>
      <c r="H698" s="27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11">
        <v>790</v>
      </c>
      <c r="B699" s="4" t="s">
        <v>773</v>
      </c>
      <c r="C699" s="4">
        <v>4</v>
      </c>
      <c r="D699" s="4" t="s">
        <v>89</v>
      </c>
      <c r="E699" s="4" t="s">
        <v>20</v>
      </c>
      <c r="F699" s="4" t="s">
        <v>21</v>
      </c>
      <c r="G699" s="4" t="s">
        <v>22</v>
      </c>
      <c r="H699" s="27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11">
        <v>791</v>
      </c>
      <c r="B700" s="4" t="s">
        <v>774</v>
      </c>
      <c r="C700" s="4">
        <v>1</v>
      </c>
      <c r="D700" s="4" t="s">
        <v>89</v>
      </c>
      <c r="E700" s="4" t="s">
        <v>83</v>
      </c>
      <c r="F700" s="4" t="s">
        <v>21</v>
      </c>
      <c r="G700" s="4" t="s">
        <v>84</v>
      </c>
      <c r="H700" s="27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11">
        <v>792</v>
      </c>
      <c r="B701" s="4" t="s">
        <v>775</v>
      </c>
      <c r="C701" s="4">
        <v>1</v>
      </c>
      <c r="D701" s="4" t="s">
        <v>89</v>
      </c>
      <c r="E701" s="4" t="s">
        <v>83</v>
      </c>
      <c r="F701" s="4" t="s">
        <v>21</v>
      </c>
      <c r="G701" s="4" t="s">
        <v>84</v>
      </c>
      <c r="H701" s="27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11">
        <v>793</v>
      </c>
      <c r="B702" s="4" t="s">
        <v>776</v>
      </c>
      <c r="C702" s="4">
        <v>2</v>
      </c>
      <c r="D702" s="4" t="s">
        <v>89</v>
      </c>
      <c r="E702" s="4" t="s">
        <v>83</v>
      </c>
      <c r="F702" s="4" t="s">
        <v>21</v>
      </c>
      <c r="G702" s="4" t="s">
        <v>84</v>
      </c>
      <c r="H702" s="27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11">
        <v>794</v>
      </c>
      <c r="B703" s="4" t="s">
        <v>777</v>
      </c>
      <c r="C703" s="4">
        <v>2</v>
      </c>
      <c r="D703" s="4" t="s">
        <v>89</v>
      </c>
      <c r="E703" s="4" t="s">
        <v>83</v>
      </c>
      <c r="F703" s="4" t="s">
        <v>21</v>
      </c>
      <c r="G703" s="4" t="s">
        <v>84</v>
      </c>
      <c r="H703" s="27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11">
        <v>795</v>
      </c>
      <c r="B704" s="4" t="s">
        <v>778</v>
      </c>
      <c r="C704" s="4">
        <v>2</v>
      </c>
      <c r="D704" s="4" t="s">
        <v>89</v>
      </c>
      <c r="E704" s="4" t="s">
        <v>83</v>
      </c>
      <c r="F704" s="4" t="s">
        <v>21</v>
      </c>
      <c r="G704" s="4" t="s">
        <v>84</v>
      </c>
      <c r="H704" s="27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11">
        <v>796</v>
      </c>
      <c r="B705" s="4" t="s">
        <v>779</v>
      </c>
      <c r="C705" s="4">
        <v>2</v>
      </c>
      <c r="D705" s="4" t="s">
        <v>89</v>
      </c>
      <c r="E705" s="4" t="s">
        <v>83</v>
      </c>
      <c r="F705" s="4" t="s">
        <v>21</v>
      </c>
      <c r="G705" s="4" t="s">
        <v>84</v>
      </c>
      <c r="H705" s="27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11">
        <v>797</v>
      </c>
      <c r="B706" s="4" t="s">
        <v>780</v>
      </c>
      <c r="C706" s="4">
        <v>2</v>
      </c>
      <c r="D706" s="4" t="s">
        <v>89</v>
      </c>
      <c r="E706" s="4" t="s">
        <v>83</v>
      </c>
      <c r="F706" s="4" t="s">
        <v>21</v>
      </c>
      <c r="G706" s="4" t="s">
        <v>84</v>
      </c>
      <c r="H706" s="27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11">
        <v>798</v>
      </c>
      <c r="B707" s="4" t="s">
        <v>781</v>
      </c>
      <c r="C707" s="4">
        <v>2</v>
      </c>
      <c r="D707" s="4" t="s">
        <v>89</v>
      </c>
      <c r="E707" s="4" t="s">
        <v>83</v>
      </c>
      <c r="F707" s="4" t="s">
        <v>21</v>
      </c>
      <c r="G707" s="4" t="s">
        <v>84</v>
      </c>
      <c r="H707" s="27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11">
        <v>799</v>
      </c>
      <c r="B708" s="4" t="s">
        <v>782</v>
      </c>
      <c r="C708" s="4">
        <v>3</v>
      </c>
      <c r="D708" s="4" t="s">
        <v>89</v>
      </c>
      <c r="E708" s="4" t="s">
        <v>83</v>
      </c>
      <c r="F708" s="4" t="s">
        <v>21</v>
      </c>
      <c r="G708" s="4" t="s">
        <v>84</v>
      </c>
      <c r="H708" s="27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11">
        <v>800</v>
      </c>
      <c r="B709" s="4" t="s">
        <v>783</v>
      </c>
      <c r="C709" s="4">
        <v>3</v>
      </c>
      <c r="D709" s="4" t="s">
        <v>89</v>
      </c>
      <c r="E709" s="4" t="s">
        <v>83</v>
      </c>
      <c r="F709" s="4" t="s">
        <v>21</v>
      </c>
      <c r="G709" s="4" t="s">
        <v>84</v>
      </c>
      <c r="H709" s="27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11">
        <v>801</v>
      </c>
      <c r="B710" s="4" t="s">
        <v>784</v>
      </c>
      <c r="C710" s="4">
        <v>3</v>
      </c>
      <c r="D710" s="4" t="s">
        <v>89</v>
      </c>
      <c r="E710" s="4" t="s">
        <v>83</v>
      </c>
      <c r="F710" s="4" t="s">
        <v>21</v>
      </c>
      <c r="G710" s="4" t="s">
        <v>84</v>
      </c>
      <c r="H710" s="27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11">
        <v>802</v>
      </c>
      <c r="B711" s="4" t="s">
        <v>785</v>
      </c>
      <c r="C711" s="4">
        <v>3</v>
      </c>
      <c r="D711" s="4" t="s">
        <v>89</v>
      </c>
      <c r="E711" s="4" t="s">
        <v>83</v>
      </c>
      <c r="F711" s="4" t="s">
        <v>21</v>
      </c>
      <c r="G711" s="4" t="s">
        <v>84</v>
      </c>
      <c r="H711" s="27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11">
        <v>803</v>
      </c>
      <c r="B712" s="4" t="s">
        <v>786</v>
      </c>
      <c r="C712" s="4">
        <v>4</v>
      </c>
      <c r="D712" s="4" t="s">
        <v>89</v>
      </c>
      <c r="E712" s="4" t="s">
        <v>83</v>
      </c>
      <c r="F712" s="4" t="s">
        <v>21</v>
      </c>
      <c r="G712" s="4" t="s">
        <v>84</v>
      </c>
      <c r="H712" s="27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11">
        <v>804</v>
      </c>
      <c r="B713" s="4" t="s">
        <v>787</v>
      </c>
      <c r="C713" s="4">
        <v>4</v>
      </c>
      <c r="D713" s="4" t="s">
        <v>89</v>
      </c>
      <c r="E713" s="4" t="s">
        <v>83</v>
      </c>
      <c r="F713" s="4" t="s">
        <v>21</v>
      </c>
      <c r="G713" s="4" t="s">
        <v>84</v>
      </c>
      <c r="H713" s="27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11">
        <v>805</v>
      </c>
      <c r="B714" s="4" t="s">
        <v>788</v>
      </c>
      <c r="C714" s="4">
        <v>4</v>
      </c>
      <c r="D714" s="4" t="s">
        <v>89</v>
      </c>
      <c r="E714" s="4" t="s">
        <v>83</v>
      </c>
      <c r="F714" s="4" t="s">
        <v>21</v>
      </c>
      <c r="G714" s="4" t="s">
        <v>84</v>
      </c>
      <c r="H714" s="27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11">
        <v>806</v>
      </c>
      <c r="B715" s="4" t="s">
        <v>789</v>
      </c>
      <c r="C715" s="4">
        <v>4</v>
      </c>
      <c r="D715" s="4" t="s">
        <v>89</v>
      </c>
      <c r="E715" s="4" t="s">
        <v>83</v>
      </c>
      <c r="F715" s="4" t="s">
        <v>21</v>
      </c>
      <c r="G715" s="4" t="s">
        <v>84</v>
      </c>
      <c r="H715" s="27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11">
        <v>807</v>
      </c>
      <c r="B716" s="4" t="s">
        <v>790</v>
      </c>
      <c r="C716" s="4">
        <v>5</v>
      </c>
      <c r="D716" s="4" t="s">
        <v>89</v>
      </c>
      <c r="E716" s="4" t="s">
        <v>20</v>
      </c>
      <c r="F716" s="4" t="s">
        <v>116</v>
      </c>
      <c r="G716" s="4" t="s">
        <v>117</v>
      </c>
      <c r="H716" s="27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11">
        <v>808</v>
      </c>
      <c r="B717" s="4" t="s">
        <v>791</v>
      </c>
      <c r="C717" s="4">
        <v>5</v>
      </c>
      <c r="D717" s="4" t="s">
        <v>89</v>
      </c>
      <c r="E717" s="4" t="s">
        <v>20</v>
      </c>
      <c r="F717" s="4" t="s">
        <v>116</v>
      </c>
      <c r="G717" s="4" t="s">
        <v>117</v>
      </c>
      <c r="H717" s="27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11">
        <v>809</v>
      </c>
      <c r="B718" s="4" t="s">
        <v>792</v>
      </c>
      <c r="C718" s="4">
        <v>5</v>
      </c>
      <c r="D718" s="4" t="s">
        <v>89</v>
      </c>
      <c r="E718" s="4" t="s">
        <v>20</v>
      </c>
      <c r="F718" s="4" t="s">
        <v>116</v>
      </c>
      <c r="G718" s="4" t="s">
        <v>117</v>
      </c>
      <c r="H718" s="27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11">
        <v>810</v>
      </c>
      <c r="B719" s="4" t="s">
        <v>793</v>
      </c>
      <c r="C719" s="4">
        <v>5</v>
      </c>
      <c r="D719" s="4" t="s">
        <v>89</v>
      </c>
      <c r="E719" s="4" t="s">
        <v>20</v>
      </c>
      <c r="F719" s="4" t="s">
        <v>116</v>
      </c>
      <c r="G719" s="4" t="s">
        <v>117</v>
      </c>
      <c r="H719" s="27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11">
        <v>811</v>
      </c>
      <c r="B720" s="4" t="s">
        <v>794</v>
      </c>
      <c r="C720" s="4">
        <v>6</v>
      </c>
      <c r="D720" s="4" t="s">
        <v>89</v>
      </c>
      <c r="E720" s="4" t="s">
        <v>20</v>
      </c>
      <c r="F720" s="4" t="s">
        <v>116</v>
      </c>
      <c r="G720" s="4" t="s">
        <v>117</v>
      </c>
      <c r="H720" s="27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11">
        <v>812</v>
      </c>
      <c r="B721" s="4" t="s">
        <v>795</v>
      </c>
      <c r="C721" s="4">
        <v>6</v>
      </c>
      <c r="D721" s="4" t="s">
        <v>89</v>
      </c>
      <c r="E721" s="4" t="s">
        <v>20</v>
      </c>
      <c r="F721" s="4" t="s">
        <v>116</v>
      </c>
      <c r="G721" s="4" t="s">
        <v>117</v>
      </c>
      <c r="H721" s="27"/>
      <c r="I721" s="30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11">
        <v>813</v>
      </c>
      <c r="B722" s="4" t="s">
        <v>796</v>
      </c>
      <c r="C722" s="4">
        <v>5</v>
      </c>
      <c r="D722" s="4" t="s">
        <v>89</v>
      </c>
      <c r="E722" s="4" t="s">
        <v>83</v>
      </c>
      <c r="F722" s="4" t="s">
        <v>116</v>
      </c>
      <c r="G722" s="4" t="s">
        <v>136</v>
      </c>
      <c r="H722" s="27"/>
      <c r="I722" s="30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11">
        <v>814</v>
      </c>
      <c r="B723" s="4" t="s">
        <v>797</v>
      </c>
      <c r="C723" s="4">
        <v>5</v>
      </c>
      <c r="D723" s="4" t="s">
        <v>89</v>
      </c>
      <c r="E723" s="4" t="s">
        <v>83</v>
      </c>
      <c r="F723" s="4" t="s">
        <v>116</v>
      </c>
      <c r="G723" s="4" t="s">
        <v>136</v>
      </c>
      <c r="H723" s="27"/>
      <c r="I723" s="30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11">
        <v>815</v>
      </c>
      <c r="B724" s="4" t="s">
        <v>798</v>
      </c>
      <c r="C724" s="4">
        <v>5</v>
      </c>
      <c r="D724" s="4" t="s">
        <v>89</v>
      </c>
      <c r="E724" s="4" t="s">
        <v>83</v>
      </c>
      <c r="F724" s="4" t="s">
        <v>116</v>
      </c>
      <c r="G724" s="4" t="s">
        <v>136</v>
      </c>
      <c r="H724" s="27"/>
      <c r="I724" s="30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11">
        <v>816</v>
      </c>
      <c r="B725" s="4" t="s">
        <v>799</v>
      </c>
      <c r="C725" s="4">
        <v>5</v>
      </c>
      <c r="D725" s="4" t="s">
        <v>89</v>
      </c>
      <c r="E725" s="4" t="s">
        <v>83</v>
      </c>
      <c r="F725" s="4" t="s">
        <v>116</v>
      </c>
      <c r="G725" s="4" t="s">
        <v>136</v>
      </c>
      <c r="H725" s="27"/>
      <c r="I725" s="30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11">
        <v>817</v>
      </c>
      <c r="B726" s="4" t="s">
        <v>800</v>
      </c>
      <c r="C726" s="4">
        <v>6</v>
      </c>
      <c r="D726" s="4" t="s">
        <v>89</v>
      </c>
      <c r="E726" s="4" t="s">
        <v>83</v>
      </c>
      <c r="F726" s="4" t="s">
        <v>116</v>
      </c>
      <c r="G726" s="4" t="s">
        <v>136</v>
      </c>
      <c r="H726" s="27"/>
      <c r="I726" s="30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11">
        <v>818</v>
      </c>
      <c r="B727" s="4" t="s">
        <v>801</v>
      </c>
      <c r="C727" s="4">
        <v>6</v>
      </c>
      <c r="D727" s="4" t="s">
        <v>89</v>
      </c>
      <c r="E727" s="4" t="s">
        <v>83</v>
      </c>
      <c r="F727" s="4" t="s">
        <v>116</v>
      </c>
      <c r="G727" s="4" t="s">
        <v>136</v>
      </c>
      <c r="H727" s="27"/>
      <c r="I727" s="30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11">
        <v>819</v>
      </c>
      <c r="B728" s="4" t="s">
        <v>802</v>
      </c>
      <c r="C728" s="4">
        <v>6</v>
      </c>
      <c r="D728" s="4" t="s">
        <v>89</v>
      </c>
      <c r="E728" s="4" t="s">
        <v>83</v>
      </c>
      <c r="F728" s="4" t="s">
        <v>116</v>
      </c>
      <c r="G728" s="4" t="s">
        <v>136</v>
      </c>
      <c r="H728" s="27"/>
      <c r="I728" s="30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11">
        <v>820</v>
      </c>
      <c r="B729" s="4" t="s">
        <v>803</v>
      </c>
      <c r="C729" s="4">
        <v>6</v>
      </c>
      <c r="D729" s="4" t="s">
        <v>89</v>
      </c>
      <c r="E729" s="4" t="s">
        <v>83</v>
      </c>
      <c r="F729" s="4" t="s">
        <v>116</v>
      </c>
      <c r="G729" s="4" t="s">
        <v>136</v>
      </c>
      <c r="H729" s="27"/>
      <c r="I729" s="30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11">
        <v>821</v>
      </c>
      <c r="B730" s="4" t="s">
        <v>804</v>
      </c>
      <c r="C730" s="4">
        <v>7</v>
      </c>
      <c r="D730" s="4" t="s">
        <v>89</v>
      </c>
      <c r="E730" s="4" t="s">
        <v>20</v>
      </c>
      <c r="F730" s="4" t="s">
        <v>150</v>
      </c>
      <c r="G730" s="4" t="s">
        <v>151</v>
      </c>
      <c r="H730" s="27"/>
      <c r="I730" s="30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11">
        <v>822</v>
      </c>
      <c r="B731" s="4" t="s">
        <v>805</v>
      </c>
      <c r="C731" s="4">
        <v>7</v>
      </c>
      <c r="D731" s="4" t="s">
        <v>89</v>
      </c>
      <c r="E731" s="4" t="s">
        <v>20</v>
      </c>
      <c r="F731" s="4" t="s">
        <v>150</v>
      </c>
      <c r="G731" s="4" t="s">
        <v>151</v>
      </c>
      <c r="H731" s="27"/>
      <c r="I731" s="30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11">
        <v>823</v>
      </c>
      <c r="B732" s="4" t="s">
        <v>806</v>
      </c>
      <c r="C732" s="4">
        <v>7</v>
      </c>
      <c r="D732" s="4" t="s">
        <v>89</v>
      </c>
      <c r="E732" s="4" t="s">
        <v>20</v>
      </c>
      <c r="F732" s="4" t="s">
        <v>150</v>
      </c>
      <c r="G732" s="4" t="s">
        <v>151</v>
      </c>
      <c r="H732" s="27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11">
        <v>824</v>
      </c>
      <c r="B733" s="4" t="s">
        <v>807</v>
      </c>
      <c r="C733" s="4">
        <v>8</v>
      </c>
      <c r="D733" s="4" t="s">
        <v>89</v>
      </c>
      <c r="E733" s="4" t="s">
        <v>20</v>
      </c>
      <c r="F733" s="4" t="s">
        <v>150</v>
      </c>
      <c r="G733" s="4" t="s">
        <v>151</v>
      </c>
      <c r="H733" s="27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11">
        <v>825</v>
      </c>
      <c r="B734" s="4" t="s">
        <v>808</v>
      </c>
      <c r="C734" s="4">
        <v>8</v>
      </c>
      <c r="D734" s="4" t="s">
        <v>89</v>
      </c>
      <c r="E734" s="4" t="s">
        <v>20</v>
      </c>
      <c r="F734" s="4" t="s">
        <v>150</v>
      </c>
      <c r="G734" s="4" t="s">
        <v>151</v>
      </c>
      <c r="H734" s="27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11">
        <v>826</v>
      </c>
      <c r="B735" s="4" t="s">
        <v>809</v>
      </c>
      <c r="C735" s="4">
        <v>8</v>
      </c>
      <c r="D735" s="4" t="s">
        <v>89</v>
      </c>
      <c r="E735" s="4" t="s">
        <v>20</v>
      </c>
      <c r="F735" s="4" t="s">
        <v>150</v>
      </c>
      <c r="G735" s="4" t="s">
        <v>151</v>
      </c>
      <c r="H735" s="27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11">
        <v>827</v>
      </c>
      <c r="B736" s="4" t="s">
        <v>810</v>
      </c>
      <c r="C736" s="4">
        <v>8</v>
      </c>
      <c r="D736" s="4" t="s">
        <v>89</v>
      </c>
      <c r="E736" s="4" t="s">
        <v>20</v>
      </c>
      <c r="F736" s="4" t="s">
        <v>150</v>
      </c>
      <c r="G736" s="4" t="s">
        <v>151</v>
      </c>
      <c r="H736" s="27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11">
        <v>828</v>
      </c>
      <c r="B737" s="4" t="s">
        <v>811</v>
      </c>
      <c r="C737" s="4">
        <v>8</v>
      </c>
      <c r="D737" s="4" t="s">
        <v>89</v>
      </c>
      <c r="E737" s="4" t="s">
        <v>20</v>
      </c>
      <c r="F737" s="4" t="s">
        <v>150</v>
      </c>
      <c r="G737" s="4" t="s">
        <v>151</v>
      </c>
      <c r="H737" s="27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11">
        <v>829</v>
      </c>
      <c r="B738" s="4" t="s">
        <v>812</v>
      </c>
      <c r="C738" s="4">
        <v>7</v>
      </c>
      <c r="D738" s="4" t="s">
        <v>89</v>
      </c>
      <c r="E738" s="4" t="s">
        <v>83</v>
      </c>
      <c r="F738" s="4" t="s">
        <v>150</v>
      </c>
      <c r="G738" s="4" t="s">
        <v>163</v>
      </c>
      <c r="H738" s="27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11">
        <v>830</v>
      </c>
      <c r="B739" s="4" t="s">
        <v>813</v>
      </c>
      <c r="C739" s="4">
        <v>7</v>
      </c>
      <c r="D739" s="4" t="s">
        <v>89</v>
      </c>
      <c r="E739" s="4" t="s">
        <v>83</v>
      </c>
      <c r="F739" s="4" t="s">
        <v>150</v>
      </c>
      <c r="G739" s="4" t="s">
        <v>163</v>
      </c>
      <c r="H739" s="27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11">
        <v>831</v>
      </c>
      <c r="B740" s="4" t="s">
        <v>814</v>
      </c>
      <c r="C740" s="4">
        <v>8</v>
      </c>
      <c r="D740" s="4" t="s">
        <v>89</v>
      </c>
      <c r="E740" s="4" t="s">
        <v>83</v>
      </c>
      <c r="F740" s="4" t="s">
        <v>150</v>
      </c>
      <c r="G740" s="4" t="s">
        <v>163</v>
      </c>
      <c r="H740" s="27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11">
        <v>832</v>
      </c>
      <c r="B741" s="4" t="s">
        <v>815</v>
      </c>
      <c r="C741" s="4">
        <v>8</v>
      </c>
      <c r="D741" s="4" t="s">
        <v>89</v>
      </c>
      <c r="E741" s="4" t="s">
        <v>83</v>
      </c>
      <c r="F741" s="4" t="s">
        <v>150</v>
      </c>
      <c r="G741" s="4" t="s">
        <v>163</v>
      </c>
      <c r="H741" s="27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11">
        <v>833</v>
      </c>
      <c r="B742" s="4" t="s">
        <v>816</v>
      </c>
      <c r="C742" s="4">
        <v>8</v>
      </c>
      <c r="D742" s="4" t="s">
        <v>89</v>
      </c>
      <c r="E742" s="4" t="s">
        <v>83</v>
      </c>
      <c r="F742" s="4" t="s">
        <v>150</v>
      </c>
      <c r="G742" s="4" t="s">
        <v>163</v>
      </c>
      <c r="H742" s="27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11">
        <v>834</v>
      </c>
      <c r="B743" s="4" t="s">
        <v>817</v>
      </c>
      <c r="C743" s="4">
        <v>8</v>
      </c>
      <c r="D743" s="4" t="s">
        <v>89</v>
      </c>
      <c r="E743" s="4" t="s">
        <v>83</v>
      </c>
      <c r="F743" s="4" t="s">
        <v>150</v>
      </c>
      <c r="G743" s="4" t="s">
        <v>163</v>
      </c>
      <c r="H743" s="27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11">
        <v>835</v>
      </c>
      <c r="B744" s="4" t="s">
        <v>818</v>
      </c>
      <c r="C744" s="4">
        <v>5</v>
      </c>
      <c r="D744" s="4" t="s">
        <v>89</v>
      </c>
      <c r="E744" s="4" t="s">
        <v>20</v>
      </c>
      <c r="F744" s="4" t="s">
        <v>116</v>
      </c>
      <c r="G744" s="4" t="s">
        <v>117</v>
      </c>
      <c r="H744" s="27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s="99" customFormat="1" ht="12.75" customHeight="1">
      <c r="A745" s="11">
        <v>836</v>
      </c>
      <c r="B745" s="4" t="s">
        <v>1231</v>
      </c>
      <c r="C745" s="4">
        <v>5</v>
      </c>
      <c r="D745" s="4" t="s">
        <v>89</v>
      </c>
      <c r="E745" s="4" t="s">
        <v>20</v>
      </c>
      <c r="F745" s="4" t="s">
        <v>116</v>
      </c>
      <c r="G745" s="4" t="s">
        <v>117</v>
      </c>
      <c r="H745" s="27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4">
        <v>845</v>
      </c>
      <c r="B746" s="4" t="s">
        <v>819</v>
      </c>
      <c r="C746" s="4">
        <v>1</v>
      </c>
      <c r="D746" s="4" t="s">
        <v>46</v>
      </c>
      <c r="E746" s="4" t="s">
        <v>20</v>
      </c>
      <c r="F746" s="4" t="s">
        <v>21</v>
      </c>
      <c r="G746" s="4" t="s">
        <v>22</v>
      </c>
      <c r="H746" s="27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4">
        <v>846</v>
      </c>
      <c r="B747" s="4" t="s">
        <v>820</v>
      </c>
      <c r="C747" s="4">
        <v>1</v>
      </c>
      <c r="D747" s="4" t="s">
        <v>46</v>
      </c>
      <c r="E747" s="4" t="s">
        <v>20</v>
      </c>
      <c r="F747" s="4" t="s">
        <v>21</v>
      </c>
      <c r="G747" s="4" t="s">
        <v>22</v>
      </c>
      <c r="H747" s="27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4">
        <v>847</v>
      </c>
      <c r="B748" s="4" t="s">
        <v>821</v>
      </c>
      <c r="C748" s="4">
        <v>1</v>
      </c>
      <c r="D748" s="4" t="s">
        <v>46</v>
      </c>
      <c r="E748" s="4" t="s">
        <v>20</v>
      </c>
      <c r="F748" s="4" t="s">
        <v>21</v>
      </c>
      <c r="G748" s="4" t="s">
        <v>22</v>
      </c>
      <c r="H748" s="27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4">
        <v>848</v>
      </c>
      <c r="B749" s="4" t="s">
        <v>822</v>
      </c>
      <c r="C749" s="4">
        <v>1</v>
      </c>
      <c r="D749" s="4" t="s">
        <v>46</v>
      </c>
      <c r="E749" s="4" t="s">
        <v>20</v>
      </c>
      <c r="F749" s="4" t="s">
        <v>21</v>
      </c>
      <c r="G749" s="4" t="s">
        <v>22</v>
      </c>
      <c r="H749" s="27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4">
        <v>849</v>
      </c>
      <c r="B750" s="4" t="s">
        <v>823</v>
      </c>
      <c r="C750" s="4">
        <v>1</v>
      </c>
      <c r="D750" s="4" t="s">
        <v>46</v>
      </c>
      <c r="E750" s="4" t="s">
        <v>20</v>
      </c>
      <c r="F750" s="4" t="s">
        <v>21</v>
      </c>
      <c r="G750" s="4" t="s">
        <v>22</v>
      </c>
      <c r="H750" s="27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4">
        <v>850</v>
      </c>
      <c r="B751" s="4" t="s">
        <v>824</v>
      </c>
      <c r="C751" s="4">
        <v>2</v>
      </c>
      <c r="D751" s="4" t="s">
        <v>46</v>
      </c>
      <c r="E751" s="4" t="s">
        <v>20</v>
      </c>
      <c r="F751" s="4" t="s">
        <v>21</v>
      </c>
      <c r="G751" s="4" t="s">
        <v>22</v>
      </c>
      <c r="H751" s="27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4">
        <v>851</v>
      </c>
      <c r="B752" s="4" t="s">
        <v>825</v>
      </c>
      <c r="C752" s="4">
        <v>2</v>
      </c>
      <c r="D752" s="4" t="s">
        <v>46</v>
      </c>
      <c r="E752" s="4" t="s">
        <v>20</v>
      </c>
      <c r="F752" s="4" t="s">
        <v>21</v>
      </c>
      <c r="G752" s="4" t="s">
        <v>22</v>
      </c>
      <c r="H752" s="27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4">
        <v>852</v>
      </c>
      <c r="B753" s="4" t="s">
        <v>826</v>
      </c>
      <c r="C753" s="4">
        <v>2</v>
      </c>
      <c r="D753" s="4" t="s">
        <v>46</v>
      </c>
      <c r="E753" s="4" t="s">
        <v>20</v>
      </c>
      <c r="F753" s="4" t="s">
        <v>21</v>
      </c>
      <c r="G753" s="4" t="s">
        <v>22</v>
      </c>
      <c r="H753" s="27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4">
        <v>853</v>
      </c>
      <c r="B754" s="4" t="s">
        <v>827</v>
      </c>
      <c r="C754" s="4">
        <v>2</v>
      </c>
      <c r="D754" s="4" t="s">
        <v>46</v>
      </c>
      <c r="E754" s="4" t="s">
        <v>20</v>
      </c>
      <c r="F754" s="4" t="s">
        <v>21</v>
      </c>
      <c r="G754" s="4" t="s">
        <v>22</v>
      </c>
      <c r="H754" s="27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4">
        <v>854</v>
      </c>
      <c r="B755" s="4" t="s">
        <v>828</v>
      </c>
      <c r="C755" s="4">
        <v>3</v>
      </c>
      <c r="D755" s="4" t="s">
        <v>46</v>
      </c>
      <c r="E755" s="4" t="s">
        <v>20</v>
      </c>
      <c r="F755" s="4" t="s">
        <v>21</v>
      </c>
      <c r="G755" s="4" t="s">
        <v>22</v>
      </c>
      <c r="H755" s="27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4">
        <v>855</v>
      </c>
      <c r="B756" s="4" t="s">
        <v>829</v>
      </c>
      <c r="C756" s="4">
        <v>3</v>
      </c>
      <c r="D756" s="4" t="s">
        <v>46</v>
      </c>
      <c r="E756" s="4" t="s">
        <v>20</v>
      </c>
      <c r="F756" s="4" t="s">
        <v>21</v>
      </c>
      <c r="G756" s="4" t="s">
        <v>22</v>
      </c>
      <c r="H756" s="27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4">
        <v>856</v>
      </c>
      <c r="B757" s="4" t="s">
        <v>830</v>
      </c>
      <c r="C757" s="4">
        <v>3</v>
      </c>
      <c r="D757" s="4" t="s">
        <v>46</v>
      </c>
      <c r="E757" s="4" t="s">
        <v>20</v>
      </c>
      <c r="F757" s="4" t="s">
        <v>21</v>
      </c>
      <c r="G757" s="4" t="s">
        <v>22</v>
      </c>
      <c r="H757" s="27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4">
        <v>857</v>
      </c>
      <c r="B758" s="4" t="s">
        <v>831</v>
      </c>
      <c r="C758" s="4">
        <v>3</v>
      </c>
      <c r="D758" s="4" t="s">
        <v>46</v>
      </c>
      <c r="E758" s="4" t="s">
        <v>20</v>
      </c>
      <c r="F758" s="4" t="s">
        <v>21</v>
      </c>
      <c r="G758" s="4" t="s">
        <v>22</v>
      </c>
      <c r="H758" s="27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4">
        <v>858</v>
      </c>
      <c r="B759" s="4" t="s">
        <v>832</v>
      </c>
      <c r="C759" s="4">
        <v>4</v>
      </c>
      <c r="D759" s="4" t="s">
        <v>46</v>
      </c>
      <c r="E759" s="4" t="s">
        <v>20</v>
      </c>
      <c r="F759" s="4" t="s">
        <v>21</v>
      </c>
      <c r="G759" s="4" t="s">
        <v>22</v>
      </c>
      <c r="H759" s="27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4">
        <v>859</v>
      </c>
      <c r="B760" s="4" t="s">
        <v>833</v>
      </c>
      <c r="C760" s="4">
        <v>4</v>
      </c>
      <c r="D760" s="4" t="s">
        <v>46</v>
      </c>
      <c r="E760" s="4" t="s">
        <v>20</v>
      </c>
      <c r="F760" s="4" t="s">
        <v>21</v>
      </c>
      <c r="G760" s="4" t="s">
        <v>22</v>
      </c>
      <c r="H760" s="27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4">
        <v>860</v>
      </c>
      <c r="B761" s="4" t="s">
        <v>834</v>
      </c>
      <c r="C761" s="4">
        <v>4</v>
      </c>
      <c r="D761" s="4" t="s">
        <v>46</v>
      </c>
      <c r="E761" s="4" t="s">
        <v>20</v>
      </c>
      <c r="F761" s="4" t="s">
        <v>21</v>
      </c>
      <c r="G761" s="4" t="s">
        <v>22</v>
      </c>
      <c r="H761" s="27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4">
        <v>861</v>
      </c>
      <c r="B762" s="4" t="s">
        <v>835</v>
      </c>
      <c r="C762" s="4">
        <v>4</v>
      </c>
      <c r="D762" s="4" t="s">
        <v>46</v>
      </c>
      <c r="E762" s="4" t="s">
        <v>20</v>
      </c>
      <c r="F762" s="4" t="s">
        <v>21</v>
      </c>
      <c r="G762" s="4" t="s">
        <v>22</v>
      </c>
      <c r="H762" s="27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4">
        <v>862</v>
      </c>
      <c r="B763" s="4" t="s">
        <v>836</v>
      </c>
      <c r="C763" s="4">
        <v>0</v>
      </c>
      <c r="D763" s="4" t="s">
        <v>46</v>
      </c>
      <c r="E763" s="4" t="s">
        <v>20</v>
      </c>
      <c r="F763" s="4" t="s">
        <v>21</v>
      </c>
      <c r="G763" s="4" t="s">
        <v>22</v>
      </c>
      <c r="H763" s="27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4">
        <v>863</v>
      </c>
      <c r="B764" s="4" t="s">
        <v>837</v>
      </c>
      <c r="C764" s="4">
        <v>0</v>
      </c>
      <c r="D764" s="4" t="s">
        <v>46</v>
      </c>
      <c r="E764" s="4" t="s">
        <v>20</v>
      </c>
      <c r="F764" s="4" t="s">
        <v>21</v>
      </c>
      <c r="G764" s="4" t="s">
        <v>22</v>
      </c>
      <c r="H764" s="27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4">
        <v>864</v>
      </c>
      <c r="B765" s="4" t="s">
        <v>838</v>
      </c>
      <c r="C765" s="4">
        <v>1</v>
      </c>
      <c r="D765" s="4" t="s">
        <v>46</v>
      </c>
      <c r="E765" s="4" t="s">
        <v>83</v>
      </c>
      <c r="F765" s="4" t="s">
        <v>21</v>
      </c>
      <c r="G765" s="4" t="s">
        <v>84</v>
      </c>
      <c r="H765" s="27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4">
        <v>865</v>
      </c>
      <c r="B766" s="4" t="s">
        <v>839</v>
      </c>
      <c r="C766" s="4">
        <v>2</v>
      </c>
      <c r="D766" s="4" t="s">
        <v>46</v>
      </c>
      <c r="E766" s="4" t="s">
        <v>83</v>
      </c>
      <c r="F766" s="4" t="s">
        <v>21</v>
      </c>
      <c r="G766" s="4" t="s">
        <v>84</v>
      </c>
      <c r="H766" s="27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4">
        <v>866</v>
      </c>
      <c r="B767" s="4" t="s">
        <v>840</v>
      </c>
      <c r="C767" s="4">
        <v>2</v>
      </c>
      <c r="D767" s="4" t="s">
        <v>46</v>
      </c>
      <c r="E767" s="4" t="s">
        <v>83</v>
      </c>
      <c r="F767" s="4" t="s">
        <v>21</v>
      </c>
      <c r="G767" s="4" t="s">
        <v>84</v>
      </c>
      <c r="H767" s="27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4">
        <v>867</v>
      </c>
      <c r="B768" s="4" t="s">
        <v>841</v>
      </c>
      <c r="C768" s="4">
        <v>3</v>
      </c>
      <c r="D768" s="4" t="s">
        <v>46</v>
      </c>
      <c r="E768" s="4" t="s">
        <v>83</v>
      </c>
      <c r="F768" s="4" t="s">
        <v>21</v>
      </c>
      <c r="G768" s="4" t="s">
        <v>84</v>
      </c>
      <c r="H768" s="27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4">
        <v>868</v>
      </c>
      <c r="B769" s="4" t="s">
        <v>842</v>
      </c>
      <c r="C769" s="4">
        <v>3</v>
      </c>
      <c r="D769" s="4" t="s">
        <v>46</v>
      </c>
      <c r="E769" s="4" t="s">
        <v>83</v>
      </c>
      <c r="F769" s="4" t="s">
        <v>21</v>
      </c>
      <c r="G769" s="4" t="s">
        <v>84</v>
      </c>
      <c r="H769" s="27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4">
        <v>869</v>
      </c>
      <c r="B770" s="4" t="s">
        <v>843</v>
      </c>
      <c r="C770" s="4">
        <v>4</v>
      </c>
      <c r="D770" s="4" t="s">
        <v>46</v>
      </c>
      <c r="E770" s="4" t="s">
        <v>83</v>
      </c>
      <c r="F770" s="4" t="s">
        <v>21</v>
      </c>
      <c r="G770" s="4" t="s">
        <v>84</v>
      </c>
      <c r="H770" s="27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4">
        <v>870</v>
      </c>
      <c r="B771" s="4" t="s">
        <v>844</v>
      </c>
      <c r="C771" s="4">
        <v>4</v>
      </c>
      <c r="D771" s="4" t="s">
        <v>46</v>
      </c>
      <c r="E771" s="4" t="s">
        <v>83</v>
      </c>
      <c r="F771" s="4" t="s">
        <v>21</v>
      </c>
      <c r="G771" s="4" t="s">
        <v>84</v>
      </c>
      <c r="H771" s="27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4">
        <v>871</v>
      </c>
      <c r="B772" s="4" t="s">
        <v>845</v>
      </c>
      <c r="C772" s="4">
        <v>4</v>
      </c>
      <c r="D772" s="4" t="s">
        <v>46</v>
      </c>
      <c r="E772" s="4" t="s">
        <v>83</v>
      </c>
      <c r="F772" s="4" t="s">
        <v>21</v>
      </c>
      <c r="G772" s="4" t="s">
        <v>84</v>
      </c>
      <c r="H772" s="27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4">
        <v>872</v>
      </c>
      <c r="B773" s="4" t="s">
        <v>846</v>
      </c>
      <c r="C773" s="4">
        <v>4</v>
      </c>
      <c r="D773" s="4" t="s">
        <v>46</v>
      </c>
      <c r="E773" s="4" t="s">
        <v>83</v>
      </c>
      <c r="F773" s="4" t="s">
        <v>21</v>
      </c>
      <c r="G773" s="4" t="s">
        <v>84</v>
      </c>
      <c r="H773" s="27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4">
        <v>873</v>
      </c>
      <c r="B774" s="4" t="s">
        <v>847</v>
      </c>
      <c r="C774" s="4">
        <v>0</v>
      </c>
      <c r="D774" s="4" t="s">
        <v>46</v>
      </c>
      <c r="E774" s="4" t="s">
        <v>83</v>
      </c>
      <c r="F774" s="4" t="s">
        <v>21</v>
      </c>
      <c r="G774" s="4" t="s">
        <v>84</v>
      </c>
      <c r="H774" s="27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4">
        <v>874</v>
      </c>
      <c r="B775" s="4" t="s">
        <v>848</v>
      </c>
      <c r="C775" s="4">
        <v>0</v>
      </c>
      <c r="D775" s="4" t="s">
        <v>46</v>
      </c>
      <c r="E775" s="4" t="s">
        <v>83</v>
      </c>
      <c r="F775" s="4" t="s">
        <v>21</v>
      </c>
      <c r="G775" s="4" t="s">
        <v>84</v>
      </c>
      <c r="H775" s="27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4">
        <v>875</v>
      </c>
      <c r="B776" s="4" t="s">
        <v>849</v>
      </c>
      <c r="C776" s="4">
        <v>5</v>
      </c>
      <c r="D776" s="4" t="s">
        <v>46</v>
      </c>
      <c r="E776" s="4" t="s">
        <v>20</v>
      </c>
      <c r="F776" s="4" t="s">
        <v>116</v>
      </c>
      <c r="G776" s="4" t="s">
        <v>117</v>
      </c>
      <c r="H776" s="27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4">
        <v>876</v>
      </c>
      <c r="B777" s="4" t="s">
        <v>850</v>
      </c>
      <c r="C777" s="4">
        <v>5</v>
      </c>
      <c r="D777" s="4" t="s">
        <v>46</v>
      </c>
      <c r="E777" s="4" t="s">
        <v>20</v>
      </c>
      <c r="F777" s="4" t="s">
        <v>116</v>
      </c>
      <c r="G777" s="4" t="s">
        <v>117</v>
      </c>
      <c r="H777" s="27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4">
        <v>877</v>
      </c>
      <c r="B778" s="4" t="s">
        <v>851</v>
      </c>
      <c r="C778" s="4">
        <v>5</v>
      </c>
      <c r="D778" s="4" t="s">
        <v>46</v>
      </c>
      <c r="E778" s="4" t="s">
        <v>20</v>
      </c>
      <c r="F778" s="4" t="s">
        <v>116</v>
      </c>
      <c r="G778" s="4" t="s">
        <v>117</v>
      </c>
      <c r="H778" s="27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4">
        <v>878</v>
      </c>
      <c r="B779" s="4" t="s">
        <v>852</v>
      </c>
      <c r="C779" s="4">
        <v>5</v>
      </c>
      <c r="D779" s="4" t="s">
        <v>46</v>
      </c>
      <c r="E779" s="4" t="s">
        <v>83</v>
      </c>
      <c r="F779" s="4" t="s">
        <v>116</v>
      </c>
      <c r="G779" s="4" t="s">
        <v>136</v>
      </c>
      <c r="H779" s="27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4">
        <v>879</v>
      </c>
      <c r="B780" s="4" t="s">
        <v>853</v>
      </c>
      <c r="C780" s="37">
        <v>6</v>
      </c>
      <c r="D780" s="4" t="s">
        <v>46</v>
      </c>
      <c r="E780" s="4" t="s">
        <v>83</v>
      </c>
      <c r="F780" s="4" t="s">
        <v>116</v>
      </c>
      <c r="G780" s="4" t="s">
        <v>136</v>
      </c>
      <c r="H780" s="27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11">
        <v>885</v>
      </c>
      <c r="B781" s="4" t="s">
        <v>854</v>
      </c>
      <c r="C781" s="37">
        <v>1</v>
      </c>
      <c r="D781" s="4" t="s">
        <v>43</v>
      </c>
      <c r="E781" s="4" t="s">
        <v>20</v>
      </c>
      <c r="F781" s="4" t="s">
        <v>21</v>
      </c>
      <c r="G781" s="4" t="s">
        <v>22</v>
      </c>
      <c r="H781" s="27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11">
        <v>886</v>
      </c>
      <c r="B782" s="4" t="s">
        <v>855</v>
      </c>
      <c r="C782" s="37">
        <v>1</v>
      </c>
      <c r="D782" s="4" t="s">
        <v>43</v>
      </c>
      <c r="E782" s="4" t="s">
        <v>20</v>
      </c>
      <c r="F782" s="4" t="s">
        <v>21</v>
      </c>
      <c r="G782" s="4" t="s">
        <v>22</v>
      </c>
      <c r="H782" s="27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11">
        <v>887</v>
      </c>
      <c r="B783" s="4" t="s">
        <v>856</v>
      </c>
      <c r="C783" s="37">
        <v>1</v>
      </c>
      <c r="D783" s="4" t="s">
        <v>43</v>
      </c>
      <c r="E783" s="4" t="s">
        <v>20</v>
      </c>
      <c r="F783" s="4" t="s">
        <v>21</v>
      </c>
      <c r="G783" s="4" t="s">
        <v>22</v>
      </c>
      <c r="H783" s="27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11">
        <v>888</v>
      </c>
      <c r="B784" s="4" t="s">
        <v>857</v>
      </c>
      <c r="C784" s="4">
        <v>4</v>
      </c>
      <c r="D784" s="4" t="s">
        <v>43</v>
      </c>
      <c r="E784" s="4" t="s">
        <v>20</v>
      </c>
      <c r="F784" s="4" t="s">
        <v>21</v>
      </c>
      <c r="G784" s="4" t="s">
        <v>22</v>
      </c>
      <c r="H784" s="27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11">
        <v>889</v>
      </c>
      <c r="B785" s="4" t="s">
        <v>858</v>
      </c>
      <c r="C785" s="37">
        <v>4</v>
      </c>
      <c r="D785" s="4" t="s">
        <v>43</v>
      </c>
      <c r="E785" s="4" t="s">
        <v>20</v>
      </c>
      <c r="F785" s="4" t="s">
        <v>21</v>
      </c>
      <c r="G785" s="4" t="s">
        <v>22</v>
      </c>
      <c r="H785" s="27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11">
        <v>890</v>
      </c>
      <c r="B786" s="4" t="s">
        <v>859</v>
      </c>
      <c r="C786" s="37">
        <v>0</v>
      </c>
      <c r="D786" s="4" t="s">
        <v>43</v>
      </c>
      <c r="E786" s="4" t="s">
        <v>20</v>
      </c>
      <c r="F786" s="4" t="s">
        <v>21</v>
      </c>
      <c r="G786" s="4" t="s">
        <v>22</v>
      </c>
      <c r="H786" s="27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11">
        <v>891</v>
      </c>
      <c r="B787" s="4" t="s">
        <v>860</v>
      </c>
      <c r="C787" s="37">
        <v>1</v>
      </c>
      <c r="D787" s="4" t="s">
        <v>43</v>
      </c>
      <c r="E787" s="4" t="s">
        <v>83</v>
      </c>
      <c r="F787" s="4" t="s">
        <v>21</v>
      </c>
      <c r="G787" s="4" t="s">
        <v>84</v>
      </c>
      <c r="H787" s="27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11">
        <v>892</v>
      </c>
      <c r="B788" s="4" t="s">
        <v>861</v>
      </c>
      <c r="C788" s="37">
        <v>4</v>
      </c>
      <c r="D788" s="4" t="s">
        <v>43</v>
      </c>
      <c r="E788" s="4" t="s">
        <v>83</v>
      </c>
      <c r="F788" s="4" t="s">
        <v>21</v>
      </c>
      <c r="G788" s="4" t="s">
        <v>84</v>
      </c>
      <c r="H788" s="27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11">
        <v>893</v>
      </c>
      <c r="B789" s="4" t="s">
        <v>862</v>
      </c>
      <c r="C789" s="37">
        <v>4</v>
      </c>
      <c r="D789" s="4" t="s">
        <v>43</v>
      </c>
      <c r="E789" s="4" t="s">
        <v>83</v>
      </c>
      <c r="F789" s="4" t="s">
        <v>21</v>
      </c>
      <c r="G789" s="4" t="s">
        <v>84</v>
      </c>
      <c r="H789" s="27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11">
        <v>894</v>
      </c>
      <c r="B790" s="4" t="s">
        <v>863</v>
      </c>
      <c r="C790" s="37">
        <v>6</v>
      </c>
      <c r="D790" s="4" t="s">
        <v>43</v>
      </c>
      <c r="E790" s="4" t="s">
        <v>20</v>
      </c>
      <c r="F790" s="4" t="s">
        <v>116</v>
      </c>
      <c r="G790" s="4" t="s">
        <v>117</v>
      </c>
      <c r="H790" s="27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11">
        <v>895</v>
      </c>
      <c r="B791" s="4" t="s">
        <v>864</v>
      </c>
      <c r="C791" s="37">
        <v>6</v>
      </c>
      <c r="D791" s="4" t="s">
        <v>43</v>
      </c>
      <c r="E791" s="4" t="s">
        <v>20</v>
      </c>
      <c r="F791" s="4" t="s">
        <v>116</v>
      </c>
      <c r="G791" s="4" t="s">
        <v>117</v>
      </c>
      <c r="H791" s="27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11">
        <v>896</v>
      </c>
      <c r="B792" s="4" t="s">
        <v>865</v>
      </c>
      <c r="C792" s="37">
        <v>5</v>
      </c>
      <c r="D792" s="4" t="s">
        <v>43</v>
      </c>
      <c r="E792" s="4" t="s">
        <v>83</v>
      </c>
      <c r="F792" s="4" t="s">
        <v>116</v>
      </c>
      <c r="G792" s="4" t="s">
        <v>136</v>
      </c>
      <c r="H792" s="27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11">
        <v>897</v>
      </c>
      <c r="B793" s="4" t="s">
        <v>866</v>
      </c>
      <c r="C793" s="37">
        <v>6</v>
      </c>
      <c r="D793" s="4" t="s">
        <v>43</v>
      </c>
      <c r="E793" s="4" t="s">
        <v>83</v>
      </c>
      <c r="F793" s="4" t="s">
        <v>116</v>
      </c>
      <c r="G793" s="4" t="s">
        <v>136</v>
      </c>
      <c r="H793" s="27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11">
        <v>898</v>
      </c>
      <c r="B794" s="4" t="s">
        <v>867</v>
      </c>
      <c r="C794" s="37">
        <v>6</v>
      </c>
      <c r="D794" s="4" t="s">
        <v>43</v>
      </c>
      <c r="E794" s="4" t="s">
        <v>83</v>
      </c>
      <c r="F794" s="4" t="s">
        <v>116</v>
      </c>
      <c r="G794" s="4" t="s">
        <v>136</v>
      </c>
      <c r="H794" s="27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11">
        <v>899</v>
      </c>
      <c r="B795" s="4" t="s">
        <v>868</v>
      </c>
      <c r="C795" s="37">
        <v>6</v>
      </c>
      <c r="D795" s="4" t="s">
        <v>43</v>
      </c>
      <c r="E795" s="4" t="s">
        <v>83</v>
      </c>
      <c r="F795" s="4" t="s">
        <v>116</v>
      </c>
      <c r="G795" s="4" t="s">
        <v>136</v>
      </c>
      <c r="H795" s="27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11">
        <v>900</v>
      </c>
      <c r="B796" s="4" t="s">
        <v>869</v>
      </c>
      <c r="C796" s="37">
        <v>6</v>
      </c>
      <c r="D796" s="4" t="s">
        <v>43</v>
      </c>
      <c r="E796" s="4" t="s">
        <v>83</v>
      </c>
      <c r="F796" s="4" t="s">
        <v>116</v>
      </c>
      <c r="G796" s="4" t="s">
        <v>136</v>
      </c>
      <c r="H796" s="27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11">
        <v>901</v>
      </c>
      <c r="B797" s="4" t="s">
        <v>870</v>
      </c>
      <c r="C797" s="37">
        <v>6</v>
      </c>
      <c r="D797" s="4" t="s">
        <v>43</v>
      </c>
      <c r="E797" s="4" t="s">
        <v>83</v>
      </c>
      <c r="F797" s="4" t="s">
        <v>116</v>
      </c>
      <c r="G797" s="4" t="s">
        <v>136</v>
      </c>
      <c r="H797" s="27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11">
        <v>902</v>
      </c>
      <c r="B798" s="4" t="s">
        <v>871</v>
      </c>
      <c r="C798" s="37">
        <v>6</v>
      </c>
      <c r="D798" s="4" t="s">
        <v>43</v>
      </c>
      <c r="E798" s="4" t="s">
        <v>83</v>
      </c>
      <c r="F798" s="4" t="s">
        <v>116</v>
      </c>
      <c r="G798" s="4" t="s">
        <v>136</v>
      </c>
      <c r="H798" s="27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11">
        <v>903</v>
      </c>
      <c r="B799" s="4" t="s">
        <v>872</v>
      </c>
      <c r="C799" s="37">
        <v>6</v>
      </c>
      <c r="D799" s="4" t="s">
        <v>43</v>
      </c>
      <c r="E799" s="4" t="s">
        <v>83</v>
      </c>
      <c r="F799" s="4" t="s">
        <v>116</v>
      </c>
      <c r="G799" s="4" t="s">
        <v>136</v>
      </c>
      <c r="H799" s="27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11">
        <v>904</v>
      </c>
      <c r="B800" s="4" t="s">
        <v>873</v>
      </c>
      <c r="C800" s="37">
        <v>7</v>
      </c>
      <c r="D800" s="4" t="s">
        <v>43</v>
      </c>
      <c r="E800" s="4" t="s">
        <v>20</v>
      </c>
      <c r="F800" s="4" t="s">
        <v>150</v>
      </c>
      <c r="G800" s="4" t="s">
        <v>151</v>
      </c>
      <c r="H800" s="27"/>
      <c r="I800" s="38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11">
        <v>905</v>
      </c>
      <c r="B801" s="4" t="s">
        <v>874</v>
      </c>
      <c r="C801" s="37">
        <v>8</v>
      </c>
      <c r="D801" s="4" t="s">
        <v>43</v>
      </c>
      <c r="E801" s="4" t="s">
        <v>20</v>
      </c>
      <c r="F801" s="4" t="s">
        <v>150</v>
      </c>
      <c r="G801" s="4" t="s">
        <v>151</v>
      </c>
      <c r="H801" s="27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11">
        <v>906</v>
      </c>
      <c r="B802" s="4" t="s">
        <v>875</v>
      </c>
      <c r="C802" s="37">
        <v>8</v>
      </c>
      <c r="D802" s="4" t="s">
        <v>43</v>
      </c>
      <c r="E802" s="4" t="s">
        <v>20</v>
      </c>
      <c r="F802" s="4" t="s">
        <v>150</v>
      </c>
      <c r="G802" s="4" t="s">
        <v>151</v>
      </c>
      <c r="H802" s="27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11">
        <v>907</v>
      </c>
      <c r="B803" s="4" t="s">
        <v>876</v>
      </c>
      <c r="C803" s="37">
        <v>8</v>
      </c>
      <c r="D803" s="4" t="s">
        <v>43</v>
      </c>
      <c r="E803" s="4" t="s">
        <v>20</v>
      </c>
      <c r="F803" s="4" t="s">
        <v>150</v>
      </c>
      <c r="G803" s="4" t="s">
        <v>151</v>
      </c>
      <c r="H803" s="27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11">
        <v>908</v>
      </c>
      <c r="B804" s="4" t="s">
        <v>877</v>
      </c>
      <c r="C804" s="37">
        <v>8</v>
      </c>
      <c r="D804" s="4" t="s">
        <v>43</v>
      </c>
      <c r="E804" s="4" t="s">
        <v>83</v>
      </c>
      <c r="F804" s="4" t="s">
        <v>150</v>
      </c>
      <c r="G804" s="4" t="s">
        <v>163</v>
      </c>
      <c r="H804" s="27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11">
        <v>909</v>
      </c>
      <c r="B805" s="4" t="s">
        <v>878</v>
      </c>
      <c r="C805" s="4">
        <v>8</v>
      </c>
      <c r="D805" s="4" t="s">
        <v>43</v>
      </c>
      <c r="E805" s="4" t="s">
        <v>83</v>
      </c>
      <c r="F805" s="4" t="s">
        <v>150</v>
      </c>
      <c r="G805" s="4" t="s">
        <v>163</v>
      </c>
      <c r="H805" s="27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11">
        <v>910</v>
      </c>
      <c r="B806" s="4" t="s">
        <v>879</v>
      </c>
      <c r="C806" s="4">
        <v>8</v>
      </c>
      <c r="D806" s="4" t="s">
        <v>43</v>
      </c>
      <c r="E806" s="4" t="s">
        <v>83</v>
      </c>
      <c r="F806" s="4" t="s">
        <v>150</v>
      </c>
      <c r="G806" s="4" t="s">
        <v>163</v>
      </c>
      <c r="H806" s="27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11">
        <v>920</v>
      </c>
      <c r="B807" s="4" t="s">
        <v>880</v>
      </c>
      <c r="C807" s="4">
        <v>1</v>
      </c>
      <c r="D807" s="4" t="s">
        <v>67</v>
      </c>
      <c r="E807" s="4" t="s">
        <v>20</v>
      </c>
      <c r="F807" s="4" t="s">
        <v>21</v>
      </c>
      <c r="G807" s="4" t="s">
        <v>22</v>
      </c>
      <c r="H807" s="27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11">
        <v>921</v>
      </c>
      <c r="B808" s="4" t="s">
        <v>881</v>
      </c>
      <c r="C808" s="4">
        <v>1</v>
      </c>
      <c r="D808" s="4" t="s">
        <v>67</v>
      </c>
      <c r="E808" s="4" t="s">
        <v>20</v>
      </c>
      <c r="F808" s="4" t="s">
        <v>21</v>
      </c>
      <c r="G808" s="4" t="s">
        <v>22</v>
      </c>
      <c r="H808" s="27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11">
        <v>922</v>
      </c>
      <c r="B809" s="4" t="s">
        <v>882</v>
      </c>
      <c r="C809" s="4">
        <v>2</v>
      </c>
      <c r="D809" s="4" t="s">
        <v>67</v>
      </c>
      <c r="E809" s="4" t="s">
        <v>20</v>
      </c>
      <c r="F809" s="4" t="s">
        <v>21</v>
      </c>
      <c r="G809" s="4" t="s">
        <v>22</v>
      </c>
      <c r="H809" s="27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11">
        <v>923</v>
      </c>
      <c r="B810" s="4" t="s">
        <v>883</v>
      </c>
      <c r="C810" s="4">
        <v>2</v>
      </c>
      <c r="D810" s="4" t="s">
        <v>67</v>
      </c>
      <c r="E810" s="4" t="s">
        <v>20</v>
      </c>
      <c r="F810" s="4" t="s">
        <v>21</v>
      </c>
      <c r="G810" s="4" t="s">
        <v>22</v>
      </c>
      <c r="H810" s="27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11">
        <v>924</v>
      </c>
      <c r="B811" s="4" t="s">
        <v>884</v>
      </c>
      <c r="C811" s="4">
        <v>2</v>
      </c>
      <c r="D811" s="4" t="s">
        <v>67</v>
      </c>
      <c r="E811" s="4" t="s">
        <v>20</v>
      </c>
      <c r="F811" s="4" t="s">
        <v>21</v>
      </c>
      <c r="G811" s="4" t="s">
        <v>22</v>
      </c>
      <c r="H811" s="27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11">
        <v>925</v>
      </c>
      <c r="B812" s="4" t="s">
        <v>885</v>
      </c>
      <c r="C812" s="4">
        <v>3</v>
      </c>
      <c r="D812" s="4" t="s">
        <v>67</v>
      </c>
      <c r="E812" s="4" t="s">
        <v>20</v>
      </c>
      <c r="F812" s="4" t="s">
        <v>21</v>
      </c>
      <c r="G812" s="4" t="s">
        <v>22</v>
      </c>
      <c r="H812" s="27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11">
        <v>926</v>
      </c>
      <c r="B813" s="4" t="s">
        <v>886</v>
      </c>
      <c r="C813" s="4">
        <v>3</v>
      </c>
      <c r="D813" s="4" t="s">
        <v>67</v>
      </c>
      <c r="E813" s="4" t="s">
        <v>20</v>
      </c>
      <c r="F813" s="4" t="s">
        <v>21</v>
      </c>
      <c r="G813" s="4" t="s">
        <v>22</v>
      </c>
      <c r="H813" s="27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11">
        <v>927</v>
      </c>
      <c r="B814" s="4" t="s">
        <v>887</v>
      </c>
      <c r="C814" s="4">
        <v>3</v>
      </c>
      <c r="D814" s="4" t="s">
        <v>67</v>
      </c>
      <c r="E814" s="4" t="s">
        <v>20</v>
      </c>
      <c r="F814" s="4" t="s">
        <v>21</v>
      </c>
      <c r="G814" s="4" t="s">
        <v>22</v>
      </c>
      <c r="H814" s="27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11">
        <v>928</v>
      </c>
      <c r="B815" s="4" t="s">
        <v>888</v>
      </c>
      <c r="C815" s="4">
        <v>3</v>
      </c>
      <c r="D815" s="4" t="s">
        <v>67</v>
      </c>
      <c r="E815" s="4" t="s">
        <v>20</v>
      </c>
      <c r="F815" s="4" t="s">
        <v>21</v>
      </c>
      <c r="G815" s="4" t="s">
        <v>22</v>
      </c>
      <c r="H815" s="27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11">
        <v>929</v>
      </c>
      <c r="B816" s="4" t="s">
        <v>889</v>
      </c>
      <c r="C816" s="4">
        <v>4</v>
      </c>
      <c r="D816" s="4" t="s">
        <v>67</v>
      </c>
      <c r="E816" s="4" t="s">
        <v>20</v>
      </c>
      <c r="F816" s="4" t="s">
        <v>21</v>
      </c>
      <c r="G816" s="4" t="s">
        <v>22</v>
      </c>
      <c r="H816" s="27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11">
        <v>930</v>
      </c>
      <c r="B817" s="4" t="s">
        <v>890</v>
      </c>
      <c r="C817" s="4">
        <v>4</v>
      </c>
      <c r="D817" s="4" t="s">
        <v>67</v>
      </c>
      <c r="E817" s="4" t="s">
        <v>20</v>
      </c>
      <c r="F817" s="4" t="s">
        <v>21</v>
      </c>
      <c r="G817" s="4" t="s">
        <v>22</v>
      </c>
      <c r="H817" s="27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11">
        <v>931</v>
      </c>
      <c r="B818" s="4" t="s">
        <v>891</v>
      </c>
      <c r="C818" s="4">
        <v>4</v>
      </c>
      <c r="D818" s="4" t="s">
        <v>67</v>
      </c>
      <c r="E818" s="4" t="s">
        <v>20</v>
      </c>
      <c r="F818" s="4" t="s">
        <v>21</v>
      </c>
      <c r="G818" s="4" t="s">
        <v>22</v>
      </c>
      <c r="H818" s="27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11">
        <v>932</v>
      </c>
      <c r="B819" s="4" t="s">
        <v>892</v>
      </c>
      <c r="C819" s="4">
        <v>4</v>
      </c>
      <c r="D819" s="4" t="s">
        <v>67</v>
      </c>
      <c r="E819" s="4" t="s">
        <v>20</v>
      </c>
      <c r="F819" s="4" t="s">
        <v>21</v>
      </c>
      <c r="G819" s="4" t="s">
        <v>22</v>
      </c>
      <c r="H819" s="27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11">
        <v>933</v>
      </c>
      <c r="B820" s="4" t="s">
        <v>893</v>
      </c>
      <c r="C820" s="4">
        <v>4</v>
      </c>
      <c r="D820" s="4" t="s">
        <v>67</v>
      </c>
      <c r="E820" s="4" t="s">
        <v>20</v>
      </c>
      <c r="F820" s="4" t="s">
        <v>21</v>
      </c>
      <c r="G820" s="4" t="s">
        <v>22</v>
      </c>
      <c r="H820" s="27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11">
        <v>934</v>
      </c>
      <c r="B821" s="4" t="s">
        <v>894</v>
      </c>
      <c r="C821" s="4">
        <v>1</v>
      </c>
      <c r="D821" s="4" t="s">
        <v>67</v>
      </c>
      <c r="E821" s="4" t="s">
        <v>83</v>
      </c>
      <c r="F821" s="4" t="s">
        <v>21</v>
      </c>
      <c r="G821" s="4" t="s">
        <v>84</v>
      </c>
      <c r="H821" s="27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11">
        <v>935</v>
      </c>
      <c r="B822" s="4" t="s">
        <v>895</v>
      </c>
      <c r="C822" s="4">
        <v>2</v>
      </c>
      <c r="D822" s="4" t="s">
        <v>67</v>
      </c>
      <c r="E822" s="4" t="s">
        <v>83</v>
      </c>
      <c r="F822" s="4" t="s">
        <v>21</v>
      </c>
      <c r="G822" s="4" t="s">
        <v>84</v>
      </c>
      <c r="H822" s="27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11">
        <v>936</v>
      </c>
      <c r="B823" s="4" t="s">
        <v>896</v>
      </c>
      <c r="C823" s="4">
        <v>2</v>
      </c>
      <c r="D823" s="4" t="s">
        <v>67</v>
      </c>
      <c r="E823" s="4" t="s">
        <v>83</v>
      </c>
      <c r="F823" s="4" t="s">
        <v>21</v>
      </c>
      <c r="G823" s="4" t="s">
        <v>84</v>
      </c>
      <c r="H823" s="27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11">
        <v>937</v>
      </c>
      <c r="B824" s="4" t="s">
        <v>897</v>
      </c>
      <c r="C824" s="4">
        <v>2</v>
      </c>
      <c r="D824" s="4" t="s">
        <v>67</v>
      </c>
      <c r="E824" s="4" t="s">
        <v>83</v>
      </c>
      <c r="F824" s="4" t="s">
        <v>21</v>
      </c>
      <c r="G824" s="4" t="s">
        <v>84</v>
      </c>
      <c r="H824" s="27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11">
        <v>938</v>
      </c>
      <c r="B825" s="4" t="s">
        <v>898</v>
      </c>
      <c r="C825" s="4">
        <v>2</v>
      </c>
      <c r="D825" s="4" t="s">
        <v>67</v>
      </c>
      <c r="E825" s="4" t="s">
        <v>83</v>
      </c>
      <c r="F825" s="4" t="s">
        <v>21</v>
      </c>
      <c r="G825" s="4" t="s">
        <v>84</v>
      </c>
      <c r="H825" s="27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11">
        <v>939</v>
      </c>
      <c r="B826" s="4" t="s">
        <v>899</v>
      </c>
      <c r="C826" s="4">
        <v>2</v>
      </c>
      <c r="D826" s="4" t="s">
        <v>67</v>
      </c>
      <c r="E826" s="4" t="s">
        <v>83</v>
      </c>
      <c r="F826" s="4" t="s">
        <v>21</v>
      </c>
      <c r="G826" s="4" t="s">
        <v>84</v>
      </c>
      <c r="H826" s="27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11">
        <v>940</v>
      </c>
      <c r="B827" s="4" t="s">
        <v>900</v>
      </c>
      <c r="C827" s="4">
        <v>4</v>
      </c>
      <c r="D827" s="4" t="s">
        <v>67</v>
      </c>
      <c r="E827" s="4" t="s">
        <v>83</v>
      </c>
      <c r="F827" s="4" t="s">
        <v>21</v>
      </c>
      <c r="G827" s="4" t="s">
        <v>84</v>
      </c>
      <c r="H827" s="27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11">
        <v>941</v>
      </c>
      <c r="B828" s="4" t="s">
        <v>901</v>
      </c>
      <c r="C828" s="4">
        <v>4</v>
      </c>
      <c r="D828" s="4" t="s">
        <v>67</v>
      </c>
      <c r="E828" s="4" t="s">
        <v>83</v>
      </c>
      <c r="F828" s="4" t="s">
        <v>21</v>
      </c>
      <c r="G828" s="4" t="s">
        <v>84</v>
      </c>
      <c r="H828" s="27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11">
        <v>942</v>
      </c>
      <c r="B829" s="4" t="s">
        <v>902</v>
      </c>
      <c r="C829" s="4">
        <v>4</v>
      </c>
      <c r="D829" s="4" t="s">
        <v>67</v>
      </c>
      <c r="E829" s="4" t="s">
        <v>83</v>
      </c>
      <c r="F829" s="4" t="s">
        <v>21</v>
      </c>
      <c r="G829" s="4" t="s">
        <v>84</v>
      </c>
      <c r="H829" s="27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11">
        <v>943</v>
      </c>
      <c r="B830" s="4" t="s">
        <v>903</v>
      </c>
      <c r="C830" s="4">
        <v>4</v>
      </c>
      <c r="D830" s="4" t="s">
        <v>67</v>
      </c>
      <c r="E830" s="4" t="s">
        <v>83</v>
      </c>
      <c r="F830" s="4" t="s">
        <v>21</v>
      </c>
      <c r="G830" s="4" t="s">
        <v>84</v>
      </c>
      <c r="H830" s="27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11">
        <v>944</v>
      </c>
      <c r="B831" s="4" t="s">
        <v>904</v>
      </c>
      <c r="C831" s="4">
        <v>5</v>
      </c>
      <c r="D831" s="4" t="s">
        <v>67</v>
      </c>
      <c r="E831" s="4" t="s">
        <v>20</v>
      </c>
      <c r="F831" s="4" t="s">
        <v>116</v>
      </c>
      <c r="G831" s="4" t="s">
        <v>117</v>
      </c>
      <c r="H831" s="27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11">
        <v>945</v>
      </c>
      <c r="B832" s="4" t="s">
        <v>905</v>
      </c>
      <c r="C832" s="4">
        <v>5</v>
      </c>
      <c r="D832" s="4" t="s">
        <v>67</v>
      </c>
      <c r="E832" s="4" t="s">
        <v>20</v>
      </c>
      <c r="F832" s="4" t="s">
        <v>116</v>
      </c>
      <c r="G832" s="4" t="s">
        <v>117</v>
      </c>
      <c r="H832" s="27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11">
        <v>946</v>
      </c>
      <c r="B833" s="4" t="s">
        <v>906</v>
      </c>
      <c r="C833" s="4">
        <v>5</v>
      </c>
      <c r="D833" s="4" t="s">
        <v>67</v>
      </c>
      <c r="E833" s="4" t="s">
        <v>20</v>
      </c>
      <c r="F833" s="4" t="s">
        <v>116</v>
      </c>
      <c r="G833" s="4" t="s">
        <v>117</v>
      </c>
      <c r="H833" s="27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11">
        <v>947</v>
      </c>
      <c r="B834" s="4" t="s">
        <v>907</v>
      </c>
      <c r="C834" s="4">
        <v>5</v>
      </c>
      <c r="D834" s="4" t="s">
        <v>67</v>
      </c>
      <c r="E834" s="4" t="s">
        <v>20</v>
      </c>
      <c r="F834" s="4" t="s">
        <v>116</v>
      </c>
      <c r="G834" s="4" t="s">
        <v>117</v>
      </c>
      <c r="H834" s="27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11">
        <v>948</v>
      </c>
      <c r="B835" s="4" t="s">
        <v>908</v>
      </c>
      <c r="C835" s="4">
        <v>6</v>
      </c>
      <c r="D835" s="4" t="s">
        <v>67</v>
      </c>
      <c r="E835" s="4" t="s">
        <v>20</v>
      </c>
      <c r="F835" s="4" t="s">
        <v>116</v>
      </c>
      <c r="G835" s="4" t="s">
        <v>117</v>
      </c>
      <c r="H835" s="27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11">
        <v>949</v>
      </c>
      <c r="B836" s="4" t="s">
        <v>909</v>
      </c>
      <c r="C836" s="4">
        <v>6</v>
      </c>
      <c r="D836" s="4" t="s">
        <v>67</v>
      </c>
      <c r="E836" s="4" t="s">
        <v>20</v>
      </c>
      <c r="F836" s="4" t="s">
        <v>116</v>
      </c>
      <c r="G836" s="4" t="s">
        <v>117</v>
      </c>
      <c r="H836" s="27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11">
        <v>950</v>
      </c>
      <c r="B837" s="4" t="s">
        <v>910</v>
      </c>
      <c r="C837" s="4">
        <v>5</v>
      </c>
      <c r="D837" s="4" t="s">
        <v>67</v>
      </c>
      <c r="E837" s="4" t="s">
        <v>83</v>
      </c>
      <c r="F837" s="4" t="s">
        <v>116</v>
      </c>
      <c r="G837" s="4" t="s">
        <v>136</v>
      </c>
      <c r="H837" s="27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11">
        <v>951</v>
      </c>
      <c r="B838" s="4" t="s">
        <v>911</v>
      </c>
      <c r="C838" s="4">
        <v>5</v>
      </c>
      <c r="D838" s="4" t="s">
        <v>67</v>
      </c>
      <c r="E838" s="4" t="s">
        <v>83</v>
      </c>
      <c r="F838" s="4" t="s">
        <v>116</v>
      </c>
      <c r="G838" s="4" t="s">
        <v>136</v>
      </c>
      <c r="H838" s="27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11">
        <v>952</v>
      </c>
      <c r="B839" s="4" t="s">
        <v>912</v>
      </c>
      <c r="C839" s="4">
        <v>5</v>
      </c>
      <c r="D839" s="4" t="s">
        <v>67</v>
      </c>
      <c r="E839" s="4" t="s">
        <v>83</v>
      </c>
      <c r="F839" s="4" t="s">
        <v>116</v>
      </c>
      <c r="G839" s="4" t="s">
        <v>136</v>
      </c>
      <c r="H839" s="27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11">
        <v>953</v>
      </c>
      <c r="B840" s="4" t="s">
        <v>913</v>
      </c>
      <c r="C840" s="4">
        <v>5</v>
      </c>
      <c r="D840" s="4" t="s">
        <v>67</v>
      </c>
      <c r="E840" s="4" t="s">
        <v>83</v>
      </c>
      <c r="F840" s="4" t="s">
        <v>116</v>
      </c>
      <c r="G840" s="4" t="s">
        <v>136</v>
      </c>
      <c r="H840" s="27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11">
        <v>954</v>
      </c>
      <c r="B841" s="4" t="s">
        <v>914</v>
      </c>
      <c r="C841" s="4">
        <v>5</v>
      </c>
      <c r="D841" s="4" t="s">
        <v>67</v>
      </c>
      <c r="E841" s="4" t="s">
        <v>83</v>
      </c>
      <c r="F841" s="4" t="s">
        <v>116</v>
      </c>
      <c r="G841" s="4" t="s">
        <v>136</v>
      </c>
      <c r="H841" s="27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11">
        <v>955</v>
      </c>
      <c r="B842" s="4" t="s">
        <v>915</v>
      </c>
      <c r="C842" s="4">
        <v>5</v>
      </c>
      <c r="D842" s="4" t="s">
        <v>67</v>
      </c>
      <c r="E842" s="4" t="s">
        <v>83</v>
      </c>
      <c r="F842" s="4" t="s">
        <v>116</v>
      </c>
      <c r="G842" s="4" t="s">
        <v>136</v>
      </c>
      <c r="H842" s="27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11">
        <v>956</v>
      </c>
      <c r="B843" s="4" t="s">
        <v>916</v>
      </c>
      <c r="C843" s="4">
        <v>6</v>
      </c>
      <c r="D843" s="4" t="s">
        <v>67</v>
      </c>
      <c r="E843" s="4" t="s">
        <v>83</v>
      </c>
      <c r="F843" s="4" t="s">
        <v>116</v>
      </c>
      <c r="G843" s="4" t="s">
        <v>136</v>
      </c>
      <c r="H843" s="27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11">
        <v>957</v>
      </c>
      <c r="B844" s="4" t="s">
        <v>917</v>
      </c>
      <c r="C844" s="4">
        <v>6</v>
      </c>
      <c r="D844" s="4" t="s">
        <v>67</v>
      </c>
      <c r="E844" s="4" t="s">
        <v>83</v>
      </c>
      <c r="F844" s="4" t="s">
        <v>116</v>
      </c>
      <c r="G844" s="4" t="s">
        <v>136</v>
      </c>
      <c r="H844" s="27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11">
        <v>958</v>
      </c>
      <c r="B845" s="4" t="s">
        <v>918</v>
      </c>
      <c r="C845" s="4">
        <v>7</v>
      </c>
      <c r="D845" s="4" t="s">
        <v>67</v>
      </c>
      <c r="E845" s="4" t="s">
        <v>20</v>
      </c>
      <c r="F845" s="4" t="s">
        <v>150</v>
      </c>
      <c r="G845" s="4" t="s">
        <v>151</v>
      </c>
      <c r="H845" s="27"/>
      <c r="I845" s="30"/>
      <c r="J845" s="9"/>
      <c r="K845" s="30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11">
        <v>959</v>
      </c>
      <c r="B846" s="4" t="s">
        <v>919</v>
      </c>
      <c r="C846" s="4">
        <v>7</v>
      </c>
      <c r="D846" s="4" t="s">
        <v>67</v>
      </c>
      <c r="E846" s="4" t="s">
        <v>20</v>
      </c>
      <c r="F846" s="4" t="s">
        <v>150</v>
      </c>
      <c r="G846" s="4" t="s">
        <v>151</v>
      </c>
      <c r="H846" s="27"/>
      <c r="I846" s="30"/>
      <c r="J846" s="9"/>
      <c r="K846" s="30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11">
        <v>960</v>
      </c>
      <c r="B847" s="4" t="s">
        <v>920</v>
      </c>
      <c r="C847" s="4">
        <v>7</v>
      </c>
      <c r="D847" s="4" t="s">
        <v>67</v>
      </c>
      <c r="E847" s="4" t="s">
        <v>20</v>
      </c>
      <c r="F847" s="4" t="s">
        <v>150</v>
      </c>
      <c r="G847" s="4" t="s">
        <v>151</v>
      </c>
      <c r="H847" s="27"/>
      <c r="I847" s="30"/>
      <c r="J847" s="9"/>
      <c r="K847" s="30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11">
        <v>961</v>
      </c>
      <c r="B848" s="4" t="s">
        <v>921</v>
      </c>
      <c r="C848" s="4">
        <v>8</v>
      </c>
      <c r="D848" s="4" t="s">
        <v>67</v>
      </c>
      <c r="E848" s="4" t="s">
        <v>20</v>
      </c>
      <c r="F848" s="4" t="s">
        <v>150</v>
      </c>
      <c r="G848" s="4" t="s">
        <v>151</v>
      </c>
      <c r="H848" s="27"/>
      <c r="I848" s="30"/>
      <c r="J848" s="9"/>
      <c r="K848" s="30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11">
        <v>962</v>
      </c>
      <c r="B849" s="4" t="s">
        <v>922</v>
      </c>
      <c r="C849" s="4">
        <v>8</v>
      </c>
      <c r="D849" s="4" t="s">
        <v>67</v>
      </c>
      <c r="E849" s="4" t="s">
        <v>20</v>
      </c>
      <c r="F849" s="4" t="s">
        <v>150</v>
      </c>
      <c r="G849" s="4" t="s">
        <v>151</v>
      </c>
      <c r="H849" s="27"/>
      <c r="I849" s="30"/>
      <c r="J849" s="9"/>
      <c r="K849" s="30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11">
        <v>963</v>
      </c>
      <c r="B850" s="4" t="s">
        <v>923</v>
      </c>
      <c r="C850" s="4">
        <v>7</v>
      </c>
      <c r="D850" s="4" t="s">
        <v>67</v>
      </c>
      <c r="E850" s="4" t="s">
        <v>83</v>
      </c>
      <c r="F850" s="4" t="s">
        <v>150</v>
      </c>
      <c r="G850" s="4" t="s">
        <v>163</v>
      </c>
      <c r="H850" s="27"/>
      <c r="I850" s="30"/>
      <c r="J850" s="9"/>
      <c r="K850" s="30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11">
        <v>964</v>
      </c>
      <c r="B851" s="4" t="s">
        <v>924</v>
      </c>
      <c r="C851" s="4">
        <v>7</v>
      </c>
      <c r="D851" s="4" t="s">
        <v>67</v>
      </c>
      <c r="E851" s="4" t="s">
        <v>83</v>
      </c>
      <c r="F851" s="4" t="s">
        <v>150</v>
      </c>
      <c r="G851" s="4" t="s">
        <v>163</v>
      </c>
      <c r="H851" s="27"/>
      <c r="I851" s="30"/>
      <c r="J851" s="9"/>
      <c r="K851" s="30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11">
        <v>965</v>
      </c>
      <c r="B852" s="4" t="s">
        <v>925</v>
      </c>
      <c r="C852" s="4">
        <v>7</v>
      </c>
      <c r="D852" s="4" t="s">
        <v>67</v>
      </c>
      <c r="E852" s="4" t="s">
        <v>83</v>
      </c>
      <c r="F852" s="4" t="s">
        <v>150</v>
      </c>
      <c r="G852" s="4" t="s">
        <v>163</v>
      </c>
      <c r="H852" s="27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11">
        <v>966</v>
      </c>
      <c r="B853" s="4" t="s">
        <v>926</v>
      </c>
      <c r="C853" s="4">
        <v>8</v>
      </c>
      <c r="D853" s="4" t="s">
        <v>67</v>
      </c>
      <c r="E853" s="4" t="s">
        <v>83</v>
      </c>
      <c r="F853" s="4" t="s">
        <v>150</v>
      </c>
      <c r="G853" s="4" t="s">
        <v>163</v>
      </c>
      <c r="H853" s="27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11">
        <v>967</v>
      </c>
      <c r="B854" s="4" t="s">
        <v>927</v>
      </c>
      <c r="C854" s="4">
        <v>8</v>
      </c>
      <c r="D854" s="4" t="s">
        <v>67</v>
      </c>
      <c r="E854" s="4" t="s">
        <v>83</v>
      </c>
      <c r="F854" s="4" t="s">
        <v>150</v>
      </c>
      <c r="G854" s="4" t="s">
        <v>163</v>
      </c>
      <c r="H854" s="27"/>
      <c r="I854" s="30"/>
      <c r="J854" s="9"/>
      <c r="K854" s="30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11">
        <v>968</v>
      </c>
      <c r="B855" s="4" t="s">
        <v>928</v>
      </c>
      <c r="C855" s="4">
        <v>8</v>
      </c>
      <c r="D855" s="4" t="s">
        <v>67</v>
      </c>
      <c r="E855" s="4" t="s">
        <v>83</v>
      </c>
      <c r="F855" s="4" t="s">
        <v>150</v>
      </c>
      <c r="G855" s="4" t="s">
        <v>163</v>
      </c>
      <c r="H855" s="27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11">
        <v>969</v>
      </c>
      <c r="B856" s="4" t="s">
        <v>929</v>
      </c>
      <c r="C856" s="4">
        <v>4</v>
      </c>
      <c r="D856" s="4" t="s">
        <v>67</v>
      </c>
      <c r="E856" s="4" t="s">
        <v>20</v>
      </c>
      <c r="F856" s="4" t="s">
        <v>21</v>
      </c>
      <c r="G856" s="4" t="s">
        <v>22</v>
      </c>
      <c r="H856" s="27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11">
        <v>975</v>
      </c>
      <c r="B857" s="4" t="s">
        <v>930</v>
      </c>
      <c r="C857" s="4">
        <v>3</v>
      </c>
      <c r="D857" s="11" t="s">
        <v>70</v>
      </c>
      <c r="E857" s="4" t="s">
        <v>20</v>
      </c>
      <c r="F857" s="4" t="s">
        <v>21</v>
      </c>
      <c r="G857" s="4" t="s">
        <v>22</v>
      </c>
      <c r="H857" s="27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11">
        <v>976</v>
      </c>
      <c r="B858" s="4" t="s">
        <v>931</v>
      </c>
      <c r="C858" s="4">
        <v>3</v>
      </c>
      <c r="D858" s="11" t="s">
        <v>70</v>
      </c>
      <c r="E858" s="4" t="s">
        <v>20</v>
      </c>
      <c r="F858" s="4" t="s">
        <v>21</v>
      </c>
      <c r="G858" s="4" t="s">
        <v>22</v>
      </c>
      <c r="H858" s="27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11">
        <v>977</v>
      </c>
      <c r="B859" s="4" t="s">
        <v>932</v>
      </c>
      <c r="C859" s="4">
        <v>3</v>
      </c>
      <c r="D859" s="11" t="s">
        <v>70</v>
      </c>
      <c r="E859" s="4" t="s">
        <v>20</v>
      </c>
      <c r="F859" s="4" t="s">
        <v>21</v>
      </c>
      <c r="G859" s="4" t="s">
        <v>22</v>
      </c>
      <c r="H859" s="27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11">
        <v>978</v>
      </c>
      <c r="B860" s="4" t="s">
        <v>933</v>
      </c>
      <c r="C860" s="4">
        <v>3</v>
      </c>
      <c r="D860" s="11" t="s">
        <v>70</v>
      </c>
      <c r="E860" s="4" t="s">
        <v>20</v>
      </c>
      <c r="F860" s="4" t="s">
        <v>21</v>
      </c>
      <c r="G860" s="4" t="s">
        <v>22</v>
      </c>
      <c r="H860" s="27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11">
        <v>979</v>
      </c>
      <c r="B861" s="4" t="s">
        <v>934</v>
      </c>
      <c r="C861" s="4">
        <v>3</v>
      </c>
      <c r="D861" s="11" t="s">
        <v>70</v>
      </c>
      <c r="E861" s="4" t="s">
        <v>83</v>
      </c>
      <c r="F861" s="4" t="s">
        <v>21</v>
      </c>
      <c r="G861" s="4" t="s">
        <v>84</v>
      </c>
      <c r="H861" s="27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11">
        <v>980</v>
      </c>
      <c r="B862" s="4" t="s">
        <v>935</v>
      </c>
      <c r="C862" s="4">
        <v>3</v>
      </c>
      <c r="D862" s="11" t="s">
        <v>70</v>
      </c>
      <c r="E862" s="4" t="s">
        <v>83</v>
      </c>
      <c r="F862" s="4" t="s">
        <v>21</v>
      </c>
      <c r="G862" s="4" t="s">
        <v>84</v>
      </c>
      <c r="H862" s="27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11">
        <v>981</v>
      </c>
      <c r="B863" s="4" t="s">
        <v>936</v>
      </c>
      <c r="C863" s="4">
        <v>4</v>
      </c>
      <c r="D863" s="11" t="s">
        <v>70</v>
      </c>
      <c r="E863" s="4" t="s">
        <v>83</v>
      </c>
      <c r="F863" s="4" t="s">
        <v>21</v>
      </c>
      <c r="G863" s="4" t="s">
        <v>84</v>
      </c>
      <c r="H863" s="27"/>
      <c r="I863" s="30"/>
      <c r="J863" s="9"/>
      <c r="K863" s="30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11">
        <v>982</v>
      </c>
      <c r="B864" s="4" t="s">
        <v>937</v>
      </c>
      <c r="C864" s="4">
        <v>4</v>
      </c>
      <c r="D864" s="11" t="s">
        <v>70</v>
      </c>
      <c r="E864" s="4" t="s">
        <v>83</v>
      </c>
      <c r="F864" s="4" t="s">
        <v>21</v>
      </c>
      <c r="G864" s="4" t="s">
        <v>84</v>
      </c>
      <c r="H864" s="27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11">
        <v>983</v>
      </c>
      <c r="B865" s="4" t="s">
        <v>938</v>
      </c>
      <c r="C865" s="4">
        <v>4</v>
      </c>
      <c r="D865" s="11" t="s">
        <v>70</v>
      </c>
      <c r="E865" s="4" t="s">
        <v>83</v>
      </c>
      <c r="F865" s="4" t="s">
        <v>21</v>
      </c>
      <c r="G865" s="4" t="s">
        <v>84</v>
      </c>
      <c r="H865" s="27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11">
        <v>984</v>
      </c>
      <c r="B866" s="4" t="s">
        <v>939</v>
      </c>
      <c r="C866" s="4">
        <v>4</v>
      </c>
      <c r="D866" s="11" t="s">
        <v>70</v>
      </c>
      <c r="E866" s="4" t="s">
        <v>20</v>
      </c>
      <c r="F866" s="4" t="s">
        <v>21</v>
      </c>
      <c r="G866" s="4" t="s">
        <v>22</v>
      </c>
      <c r="H866" s="27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11">
        <v>985</v>
      </c>
      <c r="B867" s="4" t="s">
        <v>940</v>
      </c>
      <c r="C867" s="4">
        <v>4</v>
      </c>
      <c r="D867" s="11" t="s">
        <v>70</v>
      </c>
      <c r="E867" s="4" t="s">
        <v>20</v>
      </c>
      <c r="F867" s="4" t="s">
        <v>21</v>
      </c>
      <c r="G867" s="4" t="s">
        <v>22</v>
      </c>
      <c r="H867" s="27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11">
        <v>986</v>
      </c>
      <c r="B868" s="4" t="s">
        <v>941</v>
      </c>
      <c r="C868" s="4">
        <v>4</v>
      </c>
      <c r="D868" s="11" t="s">
        <v>70</v>
      </c>
      <c r="E868" s="4" t="s">
        <v>20</v>
      </c>
      <c r="F868" s="4" t="s">
        <v>21</v>
      </c>
      <c r="G868" s="4" t="s">
        <v>22</v>
      </c>
      <c r="H868" s="27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11">
        <v>987</v>
      </c>
      <c r="B869" s="4" t="s">
        <v>942</v>
      </c>
      <c r="C869" s="4">
        <v>4</v>
      </c>
      <c r="D869" s="11" t="s">
        <v>70</v>
      </c>
      <c r="E869" s="4" t="s">
        <v>20</v>
      </c>
      <c r="F869" s="4" t="s">
        <v>21</v>
      </c>
      <c r="G869" s="4" t="s">
        <v>22</v>
      </c>
      <c r="H869" s="27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11">
        <v>988</v>
      </c>
      <c r="B870" s="4" t="s">
        <v>943</v>
      </c>
      <c r="C870" s="4">
        <v>4</v>
      </c>
      <c r="D870" s="11" t="s">
        <v>70</v>
      </c>
      <c r="E870" s="4" t="s">
        <v>20</v>
      </c>
      <c r="F870" s="4" t="s">
        <v>21</v>
      </c>
      <c r="G870" s="4" t="s">
        <v>22</v>
      </c>
      <c r="H870" s="27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11">
        <v>989</v>
      </c>
      <c r="B871" s="4" t="s">
        <v>944</v>
      </c>
      <c r="C871" s="4">
        <v>4</v>
      </c>
      <c r="D871" s="11" t="s">
        <v>70</v>
      </c>
      <c r="E871" s="4" t="s">
        <v>20</v>
      </c>
      <c r="F871" s="4" t="s">
        <v>21</v>
      </c>
      <c r="G871" s="4" t="s">
        <v>22</v>
      </c>
      <c r="H871" s="27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11">
        <v>990</v>
      </c>
      <c r="B872" s="4" t="s">
        <v>945</v>
      </c>
      <c r="C872" s="4">
        <v>5</v>
      </c>
      <c r="D872" s="11" t="s">
        <v>70</v>
      </c>
      <c r="E872" s="4" t="s">
        <v>20</v>
      </c>
      <c r="F872" s="4" t="s">
        <v>116</v>
      </c>
      <c r="G872" s="4" t="s">
        <v>117</v>
      </c>
      <c r="H872" s="27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11">
        <v>991</v>
      </c>
      <c r="B873" s="4" t="s">
        <v>946</v>
      </c>
      <c r="C873" s="4">
        <v>5</v>
      </c>
      <c r="D873" s="11" t="s">
        <v>70</v>
      </c>
      <c r="E873" s="4" t="s">
        <v>20</v>
      </c>
      <c r="F873" s="4" t="s">
        <v>116</v>
      </c>
      <c r="G873" s="4" t="s">
        <v>117</v>
      </c>
      <c r="H873" s="27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11">
        <v>992</v>
      </c>
      <c r="B874" s="4" t="s">
        <v>947</v>
      </c>
      <c r="C874" s="4">
        <v>5</v>
      </c>
      <c r="D874" s="11" t="s">
        <v>70</v>
      </c>
      <c r="E874" s="4" t="s">
        <v>20</v>
      </c>
      <c r="F874" s="4" t="s">
        <v>116</v>
      </c>
      <c r="G874" s="4" t="s">
        <v>117</v>
      </c>
      <c r="H874" s="27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11">
        <v>993</v>
      </c>
      <c r="B875" s="4" t="s">
        <v>948</v>
      </c>
      <c r="C875" s="4">
        <v>5</v>
      </c>
      <c r="D875" s="11" t="s">
        <v>70</v>
      </c>
      <c r="E875" s="4" t="s">
        <v>83</v>
      </c>
      <c r="F875" s="4" t="s">
        <v>116</v>
      </c>
      <c r="G875" s="4" t="s">
        <v>136</v>
      </c>
      <c r="H875" s="27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11">
        <v>994</v>
      </c>
      <c r="B876" s="4" t="s">
        <v>949</v>
      </c>
      <c r="C876" s="4">
        <v>5</v>
      </c>
      <c r="D876" s="11" t="s">
        <v>70</v>
      </c>
      <c r="E876" s="4" t="s">
        <v>83</v>
      </c>
      <c r="F876" s="4" t="s">
        <v>116</v>
      </c>
      <c r="G876" s="4" t="s">
        <v>136</v>
      </c>
      <c r="H876" s="27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11">
        <v>995</v>
      </c>
      <c r="B877" s="4" t="s">
        <v>950</v>
      </c>
      <c r="C877" s="4">
        <v>5</v>
      </c>
      <c r="D877" s="11" t="s">
        <v>70</v>
      </c>
      <c r="E877" s="4" t="s">
        <v>83</v>
      </c>
      <c r="F877" s="4" t="s">
        <v>116</v>
      </c>
      <c r="G877" s="4" t="s">
        <v>136</v>
      </c>
      <c r="H877" s="27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11">
        <v>996</v>
      </c>
      <c r="B878" s="4" t="s">
        <v>951</v>
      </c>
      <c r="C878" s="4">
        <v>5</v>
      </c>
      <c r="D878" s="11" t="s">
        <v>70</v>
      </c>
      <c r="E878" s="4" t="s">
        <v>83</v>
      </c>
      <c r="F878" s="4" t="s">
        <v>116</v>
      </c>
      <c r="G878" s="4" t="s">
        <v>136</v>
      </c>
      <c r="H878" s="27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11">
        <v>997</v>
      </c>
      <c r="B879" s="4" t="s">
        <v>952</v>
      </c>
      <c r="C879" s="4">
        <v>5</v>
      </c>
      <c r="D879" s="11" t="s">
        <v>70</v>
      </c>
      <c r="E879" s="4" t="s">
        <v>83</v>
      </c>
      <c r="F879" s="4" t="s">
        <v>116</v>
      </c>
      <c r="G879" s="4" t="s">
        <v>136</v>
      </c>
      <c r="H879" s="27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11">
        <v>998</v>
      </c>
      <c r="B880" s="4" t="s">
        <v>953</v>
      </c>
      <c r="C880" s="4">
        <v>5</v>
      </c>
      <c r="D880" s="11" t="s">
        <v>70</v>
      </c>
      <c r="E880" s="4" t="s">
        <v>83</v>
      </c>
      <c r="F880" s="4" t="s">
        <v>116</v>
      </c>
      <c r="G880" s="4" t="s">
        <v>136</v>
      </c>
      <c r="H880" s="27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11">
        <v>999</v>
      </c>
      <c r="B881" s="4" t="s">
        <v>954</v>
      </c>
      <c r="C881" s="4">
        <v>6</v>
      </c>
      <c r="D881" s="11" t="s">
        <v>70</v>
      </c>
      <c r="E881" s="4" t="s">
        <v>20</v>
      </c>
      <c r="F881" s="4" t="s">
        <v>116</v>
      </c>
      <c r="G881" s="4" t="s">
        <v>117</v>
      </c>
      <c r="H881" s="27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11">
        <v>1000</v>
      </c>
      <c r="B882" s="4" t="s">
        <v>955</v>
      </c>
      <c r="C882" s="4">
        <v>6</v>
      </c>
      <c r="D882" s="11" t="s">
        <v>70</v>
      </c>
      <c r="E882" s="4" t="s">
        <v>20</v>
      </c>
      <c r="F882" s="4" t="s">
        <v>116</v>
      </c>
      <c r="G882" s="4" t="s">
        <v>117</v>
      </c>
      <c r="H882" s="27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11">
        <v>1001</v>
      </c>
      <c r="B883" s="4" t="s">
        <v>956</v>
      </c>
      <c r="C883" s="4">
        <v>6</v>
      </c>
      <c r="D883" s="11" t="s">
        <v>70</v>
      </c>
      <c r="E883" s="4" t="s">
        <v>20</v>
      </c>
      <c r="F883" s="4" t="s">
        <v>116</v>
      </c>
      <c r="G883" s="4" t="s">
        <v>117</v>
      </c>
      <c r="H883" s="27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11">
        <v>1002</v>
      </c>
      <c r="B884" s="4" t="s">
        <v>957</v>
      </c>
      <c r="C884" s="4">
        <v>6</v>
      </c>
      <c r="D884" s="11" t="s">
        <v>70</v>
      </c>
      <c r="E884" s="4" t="s">
        <v>20</v>
      </c>
      <c r="F884" s="4" t="s">
        <v>116</v>
      </c>
      <c r="G884" s="4" t="s">
        <v>117</v>
      </c>
      <c r="H884" s="27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11">
        <v>1003</v>
      </c>
      <c r="B885" s="4" t="s">
        <v>958</v>
      </c>
      <c r="C885" s="4">
        <v>6</v>
      </c>
      <c r="D885" s="11" t="s">
        <v>70</v>
      </c>
      <c r="E885" s="4" t="s">
        <v>20</v>
      </c>
      <c r="F885" s="4" t="s">
        <v>116</v>
      </c>
      <c r="G885" s="4" t="s">
        <v>117</v>
      </c>
      <c r="H885" s="27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11">
        <v>1004</v>
      </c>
      <c r="B886" s="4" t="s">
        <v>959</v>
      </c>
      <c r="C886" s="4">
        <v>6</v>
      </c>
      <c r="D886" s="11" t="s">
        <v>70</v>
      </c>
      <c r="E886" s="4" t="s">
        <v>83</v>
      </c>
      <c r="F886" s="4" t="s">
        <v>116</v>
      </c>
      <c r="G886" s="4" t="s">
        <v>136</v>
      </c>
      <c r="H886" s="27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11">
        <v>1005</v>
      </c>
      <c r="B887" s="4" t="s">
        <v>960</v>
      </c>
      <c r="C887" s="4">
        <v>6</v>
      </c>
      <c r="D887" s="11" t="s">
        <v>70</v>
      </c>
      <c r="E887" s="4" t="s">
        <v>83</v>
      </c>
      <c r="F887" s="4" t="s">
        <v>116</v>
      </c>
      <c r="G887" s="4" t="s">
        <v>136</v>
      </c>
      <c r="H887" s="27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11">
        <v>1006</v>
      </c>
      <c r="B888" s="4" t="s">
        <v>961</v>
      </c>
      <c r="C888" s="4">
        <v>7</v>
      </c>
      <c r="D888" s="11" t="s">
        <v>70</v>
      </c>
      <c r="E888" s="4" t="s">
        <v>83</v>
      </c>
      <c r="F888" s="4" t="s">
        <v>150</v>
      </c>
      <c r="G888" s="4" t="s">
        <v>163</v>
      </c>
      <c r="H888" s="27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11">
        <v>1007</v>
      </c>
      <c r="B889" s="4" t="s">
        <v>962</v>
      </c>
      <c r="C889" s="4">
        <v>7</v>
      </c>
      <c r="D889" s="11" t="s">
        <v>70</v>
      </c>
      <c r="E889" s="4" t="s">
        <v>83</v>
      </c>
      <c r="F889" s="4" t="s">
        <v>150</v>
      </c>
      <c r="G889" s="4" t="s">
        <v>163</v>
      </c>
      <c r="H889" s="27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11">
        <v>1008</v>
      </c>
      <c r="B890" s="4" t="s">
        <v>963</v>
      </c>
      <c r="C890" s="4">
        <v>8</v>
      </c>
      <c r="D890" s="11" t="s">
        <v>70</v>
      </c>
      <c r="E890" s="4" t="s">
        <v>83</v>
      </c>
      <c r="F890" s="4" t="s">
        <v>150</v>
      </c>
      <c r="G890" s="4" t="s">
        <v>163</v>
      </c>
      <c r="H890" s="27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11">
        <v>1009</v>
      </c>
      <c r="B891" s="4" t="s">
        <v>964</v>
      </c>
      <c r="C891" s="4">
        <v>8</v>
      </c>
      <c r="D891" s="11" t="s">
        <v>70</v>
      </c>
      <c r="E891" s="4" t="s">
        <v>83</v>
      </c>
      <c r="F891" s="4" t="s">
        <v>150</v>
      </c>
      <c r="G891" s="4" t="s">
        <v>163</v>
      </c>
      <c r="H891" s="27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11">
        <v>1010</v>
      </c>
      <c r="B892" s="4" t="s">
        <v>965</v>
      </c>
      <c r="C892" s="4">
        <v>6</v>
      </c>
      <c r="D892" s="11" t="s">
        <v>70</v>
      </c>
      <c r="E892" s="4" t="s">
        <v>20</v>
      </c>
      <c r="F892" s="4" t="s">
        <v>116</v>
      </c>
      <c r="G892" s="4" t="s">
        <v>117</v>
      </c>
      <c r="H892" s="27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11">
        <v>1011</v>
      </c>
      <c r="B893" s="4" t="s">
        <v>966</v>
      </c>
      <c r="C893" s="4">
        <v>6</v>
      </c>
      <c r="D893" s="11" t="s">
        <v>70</v>
      </c>
      <c r="E893" s="4" t="s">
        <v>20</v>
      </c>
      <c r="F893" s="4" t="s">
        <v>116</v>
      </c>
      <c r="G893" s="4" t="s">
        <v>117</v>
      </c>
      <c r="H893" s="27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11">
        <v>1012</v>
      </c>
      <c r="B894" s="4" t="s">
        <v>967</v>
      </c>
      <c r="C894" s="4">
        <v>6</v>
      </c>
      <c r="D894" s="11" t="s">
        <v>70</v>
      </c>
      <c r="E894" s="4" t="s">
        <v>20</v>
      </c>
      <c r="F894" s="4" t="s">
        <v>116</v>
      </c>
      <c r="G894" s="4" t="s">
        <v>117</v>
      </c>
      <c r="H894" s="27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11">
        <v>1013</v>
      </c>
      <c r="B895" s="4" t="s">
        <v>968</v>
      </c>
      <c r="C895" s="4">
        <v>1</v>
      </c>
      <c r="D895" s="11" t="s">
        <v>70</v>
      </c>
      <c r="E895" s="4" t="s">
        <v>20</v>
      </c>
      <c r="F895" s="4" t="s">
        <v>21</v>
      </c>
      <c r="G895" s="4" t="s">
        <v>22</v>
      </c>
      <c r="H895" s="27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11">
        <v>1015</v>
      </c>
      <c r="B896" s="4" t="s">
        <v>969</v>
      </c>
      <c r="C896" s="4">
        <v>3</v>
      </c>
      <c r="D896" s="4" t="s">
        <v>55</v>
      </c>
      <c r="E896" s="4" t="s">
        <v>20</v>
      </c>
      <c r="F896" s="4" t="s">
        <v>21</v>
      </c>
      <c r="G896" s="4" t="s">
        <v>22</v>
      </c>
      <c r="H896" s="27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11">
        <v>1016</v>
      </c>
      <c r="B897" s="4" t="s">
        <v>970</v>
      </c>
      <c r="C897" s="4">
        <v>4</v>
      </c>
      <c r="D897" s="4" t="s">
        <v>55</v>
      </c>
      <c r="E897" s="4" t="s">
        <v>20</v>
      </c>
      <c r="F897" s="4" t="s">
        <v>21</v>
      </c>
      <c r="G897" s="4" t="s">
        <v>22</v>
      </c>
      <c r="H897" s="27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11">
        <v>1017</v>
      </c>
      <c r="B898" s="4" t="s">
        <v>971</v>
      </c>
      <c r="C898" s="4">
        <v>4</v>
      </c>
      <c r="D898" s="4" t="s">
        <v>55</v>
      </c>
      <c r="E898" s="4" t="s">
        <v>83</v>
      </c>
      <c r="F898" s="4" t="s">
        <v>21</v>
      </c>
      <c r="G898" s="4" t="s">
        <v>84</v>
      </c>
      <c r="H898" s="27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11">
        <v>1018</v>
      </c>
      <c r="B899" s="4" t="s">
        <v>972</v>
      </c>
      <c r="C899" s="4">
        <v>4</v>
      </c>
      <c r="D899" s="4" t="s">
        <v>55</v>
      </c>
      <c r="E899" s="4" t="s">
        <v>83</v>
      </c>
      <c r="F899" s="4" t="s">
        <v>21</v>
      </c>
      <c r="G899" s="4" t="s">
        <v>84</v>
      </c>
      <c r="H899" s="27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11">
        <v>1019</v>
      </c>
      <c r="B900" s="4" t="s">
        <v>973</v>
      </c>
      <c r="C900" s="4">
        <v>4</v>
      </c>
      <c r="D900" s="4" t="s">
        <v>55</v>
      </c>
      <c r="E900" s="4" t="s">
        <v>83</v>
      </c>
      <c r="F900" s="4" t="s">
        <v>21</v>
      </c>
      <c r="G900" s="4" t="s">
        <v>84</v>
      </c>
      <c r="H900" s="27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11">
        <v>1020</v>
      </c>
      <c r="B901" s="4" t="s">
        <v>974</v>
      </c>
      <c r="C901" s="4">
        <v>6</v>
      </c>
      <c r="D901" s="4" t="s">
        <v>55</v>
      </c>
      <c r="E901" s="4" t="s">
        <v>20</v>
      </c>
      <c r="F901" s="4" t="s">
        <v>116</v>
      </c>
      <c r="G901" s="4" t="s">
        <v>117</v>
      </c>
      <c r="H901" s="27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11">
        <v>1021</v>
      </c>
      <c r="B902" s="4" t="s">
        <v>975</v>
      </c>
      <c r="C902" s="4">
        <v>6</v>
      </c>
      <c r="D902" s="4" t="s">
        <v>55</v>
      </c>
      <c r="E902" s="4" t="s">
        <v>20</v>
      </c>
      <c r="F902" s="4" t="s">
        <v>116</v>
      </c>
      <c r="G902" s="4" t="s">
        <v>117</v>
      </c>
      <c r="H902" s="27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11">
        <v>1022</v>
      </c>
      <c r="B903" s="4" t="s">
        <v>976</v>
      </c>
      <c r="C903" s="4">
        <v>6</v>
      </c>
      <c r="D903" s="4" t="s">
        <v>55</v>
      </c>
      <c r="E903" s="4" t="s">
        <v>83</v>
      </c>
      <c r="F903" s="4" t="s">
        <v>116</v>
      </c>
      <c r="G903" s="4" t="s">
        <v>136</v>
      </c>
      <c r="H903" s="27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11">
        <v>1023</v>
      </c>
      <c r="B904" s="4" t="s">
        <v>977</v>
      </c>
      <c r="C904" s="4">
        <v>6</v>
      </c>
      <c r="D904" s="4" t="s">
        <v>55</v>
      </c>
      <c r="E904" s="4" t="s">
        <v>83</v>
      </c>
      <c r="F904" s="4" t="s">
        <v>116</v>
      </c>
      <c r="G904" s="4" t="s">
        <v>136</v>
      </c>
      <c r="H904" s="27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11">
        <v>1024</v>
      </c>
      <c r="B905" s="4" t="s">
        <v>978</v>
      </c>
      <c r="C905" s="4">
        <v>6</v>
      </c>
      <c r="D905" s="4" t="s">
        <v>55</v>
      </c>
      <c r="E905" s="4" t="s">
        <v>83</v>
      </c>
      <c r="F905" s="4" t="s">
        <v>116</v>
      </c>
      <c r="G905" s="4" t="s">
        <v>136</v>
      </c>
      <c r="H905" s="27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11">
        <v>1025</v>
      </c>
      <c r="B906" s="4" t="s">
        <v>979</v>
      </c>
      <c r="C906" s="4">
        <v>8</v>
      </c>
      <c r="D906" s="4" t="s">
        <v>55</v>
      </c>
      <c r="E906" s="4" t="s">
        <v>83</v>
      </c>
      <c r="F906" s="4" t="s">
        <v>150</v>
      </c>
      <c r="G906" s="4" t="s">
        <v>163</v>
      </c>
      <c r="H906" s="27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11">
        <v>1026</v>
      </c>
      <c r="B907" s="4" t="s">
        <v>980</v>
      </c>
      <c r="C907" s="4">
        <v>6</v>
      </c>
      <c r="D907" s="4" t="s">
        <v>55</v>
      </c>
      <c r="E907" s="4" t="s">
        <v>83</v>
      </c>
      <c r="F907" s="4" t="s">
        <v>116</v>
      </c>
      <c r="G907" s="4" t="s">
        <v>136</v>
      </c>
      <c r="H907" s="27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11">
        <v>1027</v>
      </c>
      <c r="B908" s="4" t="s">
        <v>981</v>
      </c>
      <c r="C908" s="4">
        <v>6</v>
      </c>
      <c r="D908" s="4" t="s">
        <v>55</v>
      </c>
      <c r="E908" s="4" t="s">
        <v>20</v>
      </c>
      <c r="F908" s="4" t="s">
        <v>116</v>
      </c>
      <c r="G908" s="4" t="s">
        <v>117</v>
      </c>
      <c r="H908" s="27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11">
        <v>1028</v>
      </c>
      <c r="B909" s="4" t="s">
        <v>982</v>
      </c>
      <c r="C909" s="4">
        <v>6</v>
      </c>
      <c r="D909" s="4" t="s">
        <v>55</v>
      </c>
      <c r="E909" s="4" t="s">
        <v>20</v>
      </c>
      <c r="F909" s="4" t="s">
        <v>116</v>
      </c>
      <c r="G909" s="4" t="s">
        <v>117</v>
      </c>
      <c r="H909" s="27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11">
        <v>1035</v>
      </c>
      <c r="B910" s="4" t="s">
        <v>983</v>
      </c>
      <c r="C910" s="4">
        <v>3</v>
      </c>
      <c r="D910" s="4" t="s">
        <v>39</v>
      </c>
      <c r="E910" s="4" t="s">
        <v>20</v>
      </c>
      <c r="F910" s="4" t="s">
        <v>21</v>
      </c>
      <c r="G910" s="4" t="s">
        <v>22</v>
      </c>
      <c r="H910" s="27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11">
        <v>1036</v>
      </c>
      <c r="B911" s="4" t="s">
        <v>984</v>
      </c>
      <c r="C911" s="4">
        <v>3</v>
      </c>
      <c r="D911" s="4" t="s">
        <v>39</v>
      </c>
      <c r="E911" s="4" t="s">
        <v>20</v>
      </c>
      <c r="F911" s="4" t="s">
        <v>21</v>
      </c>
      <c r="G911" s="4" t="s">
        <v>22</v>
      </c>
      <c r="H911" s="27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11">
        <v>1037</v>
      </c>
      <c r="B912" s="4" t="s">
        <v>985</v>
      </c>
      <c r="C912" s="4">
        <v>3</v>
      </c>
      <c r="D912" s="4" t="s">
        <v>39</v>
      </c>
      <c r="E912" s="4" t="s">
        <v>20</v>
      </c>
      <c r="F912" s="4" t="s">
        <v>21</v>
      </c>
      <c r="G912" s="4" t="s">
        <v>22</v>
      </c>
      <c r="H912" s="27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11">
        <v>1038</v>
      </c>
      <c r="B913" s="4" t="s">
        <v>986</v>
      </c>
      <c r="C913" s="4">
        <v>4</v>
      </c>
      <c r="D913" s="4" t="s">
        <v>39</v>
      </c>
      <c r="E913" s="4" t="s">
        <v>20</v>
      </c>
      <c r="F913" s="4" t="s">
        <v>21</v>
      </c>
      <c r="G913" s="4" t="s">
        <v>22</v>
      </c>
      <c r="H913" s="27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11">
        <v>1039</v>
      </c>
      <c r="B914" s="4" t="s">
        <v>987</v>
      </c>
      <c r="C914" s="4">
        <v>4</v>
      </c>
      <c r="D914" s="4" t="s">
        <v>39</v>
      </c>
      <c r="E914" s="4" t="s">
        <v>20</v>
      </c>
      <c r="F914" s="4" t="s">
        <v>21</v>
      </c>
      <c r="G914" s="4" t="s">
        <v>22</v>
      </c>
      <c r="H914" s="27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11">
        <v>1040</v>
      </c>
      <c r="B915" s="4" t="s">
        <v>988</v>
      </c>
      <c r="C915" s="4">
        <v>4</v>
      </c>
      <c r="D915" s="4" t="s">
        <v>39</v>
      </c>
      <c r="E915" s="4" t="s">
        <v>20</v>
      </c>
      <c r="F915" s="4" t="s">
        <v>21</v>
      </c>
      <c r="G915" s="4" t="s">
        <v>22</v>
      </c>
      <c r="H915" s="27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11">
        <v>1041</v>
      </c>
      <c r="B916" s="4" t="s">
        <v>989</v>
      </c>
      <c r="C916" s="4">
        <v>4</v>
      </c>
      <c r="D916" s="4" t="s">
        <v>39</v>
      </c>
      <c r="E916" s="4" t="s">
        <v>20</v>
      </c>
      <c r="F916" s="4" t="s">
        <v>21</v>
      </c>
      <c r="G916" s="4" t="s">
        <v>22</v>
      </c>
      <c r="H916" s="27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11">
        <v>1042</v>
      </c>
      <c r="B917" s="4" t="s">
        <v>990</v>
      </c>
      <c r="C917" s="4">
        <v>4</v>
      </c>
      <c r="D917" s="4" t="s">
        <v>39</v>
      </c>
      <c r="E917" s="4" t="s">
        <v>20</v>
      </c>
      <c r="F917" s="4" t="s">
        <v>21</v>
      </c>
      <c r="G917" s="4" t="s">
        <v>22</v>
      </c>
      <c r="H917" s="27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11">
        <v>1043</v>
      </c>
      <c r="B918" s="4" t="s">
        <v>991</v>
      </c>
      <c r="C918" s="4">
        <v>4</v>
      </c>
      <c r="D918" s="4" t="s">
        <v>39</v>
      </c>
      <c r="E918" s="4" t="s">
        <v>20</v>
      </c>
      <c r="F918" s="4" t="s">
        <v>21</v>
      </c>
      <c r="G918" s="4" t="s">
        <v>22</v>
      </c>
      <c r="H918" s="27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11">
        <v>1044</v>
      </c>
      <c r="B919" s="4" t="s">
        <v>992</v>
      </c>
      <c r="C919" s="4">
        <v>3</v>
      </c>
      <c r="D919" s="4" t="s">
        <v>39</v>
      </c>
      <c r="E919" s="4" t="s">
        <v>83</v>
      </c>
      <c r="F919" s="4" t="s">
        <v>21</v>
      </c>
      <c r="G919" s="4" t="s">
        <v>84</v>
      </c>
      <c r="H919" s="27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11">
        <v>1045</v>
      </c>
      <c r="B920" s="4" t="s">
        <v>349</v>
      </c>
      <c r="C920" s="4">
        <v>3</v>
      </c>
      <c r="D920" s="4" t="s">
        <v>39</v>
      </c>
      <c r="E920" s="4" t="s">
        <v>83</v>
      </c>
      <c r="F920" s="4" t="s">
        <v>21</v>
      </c>
      <c r="G920" s="4" t="s">
        <v>84</v>
      </c>
      <c r="H920" s="27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11">
        <v>1046</v>
      </c>
      <c r="B921" s="4" t="s">
        <v>993</v>
      </c>
      <c r="C921" s="4">
        <v>3</v>
      </c>
      <c r="D921" s="4" t="s">
        <v>39</v>
      </c>
      <c r="E921" s="4" t="s">
        <v>83</v>
      </c>
      <c r="F921" s="4" t="s">
        <v>21</v>
      </c>
      <c r="G921" s="4" t="s">
        <v>84</v>
      </c>
      <c r="H921" s="27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11">
        <v>1047</v>
      </c>
      <c r="B922" s="4" t="s">
        <v>994</v>
      </c>
      <c r="C922" s="4">
        <v>3</v>
      </c>
      <c r="D922" s="4" t="s">
        <v>39</v>
      </c>
      <c r="E922" s="4" t="s">
        <v>83</v>
      </c>
      <c r="F922" s="4" t="s">
        <v>21</v>
      </c>
      <c r="G922" s="4" t="s">
        <v>84</v>
      </c>
      <c r="H922" s="27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11">
        <v>1048</v>
      </c>
      <c r="B923" s="4" t="s">
        <v>995</v>
      </c>
      <c r="C923" s="4">
        <v>3</v>
      </c>
      <c r="D923" s="4" t="s">
        <v>39</v>
      </c>
      <c r="E923" s="4" t="s">
        <v>83</v>
      </c>
      <c r="F923" s="4" t="s">
        <v>21</v>
      </c>
      <c r="G923" s="4" t="s">
        <v>84</v>
      </c>
      <c r="H923" s="27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11">
        <v>1049</v>
      </c>
      <c r="B924" s="4" t="s">
        <v>996</v>
      </c>
      <c r="C924" s="4">
        <v>3</v>
      </c>
      <c r="D924" s="4" t="s">
        <v>39</v>
      </c>
      <c r="E924" s="4" t="s">
        <v>83</v>
      </c>
      <c r="F924" s="4" t="s">
        <v>21</v>
      </c>
      <c r="G924" s="4" t="s">
        <v>84</v>
      </c>
      <c r="H924" s="27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11">
        <v>1050</v>
      </c>
      <c r="B925" s="4" t="s">
        <v>997</v>
      </c>
      <c r="C925" s="4">
        <v>4</v>
      </c>
      <c r="D925" s="4" t="s">
        <v>39</v>
      </c>
      <c r="E925" s="4" t="s">
        <v>83</v>
      </c>
      <c r="F925" s="4" t="s">
        <v>21</v>
      </c>
      <c r="G925" s="4" t="s">
        <v>84</v>
      </c>
      <c r="H925" s="27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11">
        <v>1051</v>
      </c>
      <c r="B926" s="4" t="s">
        <v>998</v>
      </c>
      <c r="C926" s="4">
        <v>4</v>
      </c>
      <c r="D926" s="4" t="s">
        <v>39</v>
      </c>
      <c r="E926" s="4" t="s">
        <v>83</v>
      </c>
      <c r="F926" s="4" t="s">
        <v>21</v>
      </c>
      <c r="G926" s="4" t="s">
        <v>84</v>
      </c>
      <c r="H926" s="27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3.5" customHeight="1">
      <c r="A927" s="11">
        <v>1052</v>
      </c>
      <c r="B927" s="4" t="s">
        <v>999</v>
      </c>
      <c r="C927" s="4">
        <v>4</v>
      </c>
      <c r="D927" s="4" t="s">
        <v>39</v>
      </c>
      <c r="E927" s="4" t="s">
        <v>83</v>
      </c>
      <c r="F927" s="4" t="s">
        <v>21</v>
      </c>
      <c r="G927" s="4" t="s">
        <v>84</v>
      </c>
      <c r="H927" s="27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3.5" customHeight="1">
      <c r="A928" s="11">
        <v>1053</v>
      </c>
      <c r="B928" s="4" t="s">
        <v>1000</v>
      </c>
      <c r="C928" s="4">
        <v>5</v>
      </c>
      <c r="D928" s="4" t="s">
        <v>39</v>
      </c>
      <c r="E928" s="4" t="s">
        <v>20</v>
      </c>
      <c r="F928" s="4" t="s">
        <v>116</v>
      </c>
      <c r="G928" s="4" t="s">
        <v>117</v>
      </c>
      <c r="H928" s="27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3.5" customHeight="1">
      <c r="A929" s="11">
        <v>1054</v>
      </c>
      <c r="B929" s="4" t="s">
        <v>1001</v>
      </c>
      <c r="C929" s="4">
        <v>5</v>
      </c>
      <c r="D929" s="4" t="s">
        <v>39</v>
      </c>
      <c r="E929" s="4" t="s">
        <v>20</v>
      </c>
      <c r="F929" s="4" t="s">
        <v>116</v>
      </c>
      <c r="G929" s="4" t="s">
        <v>117</v>
      </c>
      <c r="H929" s="27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3.5" customHeight="1">
      <c r="A930" s="11">
        <v>1055</v>
      </c>
      <c r="B930" s="4" t="s">
        <v>1002</v>
      </c>
      <c r="C930" s="4">
        <v>5</v>
      </c>
      <c r="D930" s="4" t="s">
        <v>39</v>
      </c>
      <c r="E930" s="4" t="s">
        <v>20</v>
      </c>
      <c r="F930" s="4" t="s">
        <v>116</v>
      </c>
      <c r="G930" s="4" t="s">
        <v>117</v>
      </c>
      <c r="H930" s="27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3.5" customHeight="1">
      <c r="A931" s="11">
        <v>1056</v>
      </c>
      <c r="B931" s="4" t="s">
        <v>1003</v>
      </c>
      <c r="C931" s="4">
        <v>5</v>
      </c>
      <c r="D931" s="4" t="s">
        <v>39</v>
      </c>
      <c r="E931" s="4" t="s">
        <v>20</v>
      </c>
      <c r="F931" s="4" t="s">
        <v>116</v>
      </c>
      <c r="G931" s="4" t="s">
        <v>117</v>
      </c>
      <c r="H931" s="27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3.5" customHeight="1">
      <c r="A932" s="11">
        <v>1057</v>
      </c>
      <c r="B932" s="4" t="s">
        <v>1004</v>
      </c>
      <c r="C932" s="4">
        <v>5</v>
      </c>
      <c r="D932" s="4" t="s">
        <v>39</v>
      </c>
      <c r="E932" s="4" t="s">
        <v>20</v>
      </c>
      <c r="F932" s="4" t="s">
        <v>116</v>
      </c>
      <c r="G932" s="4" t="s">
        <v>117</v>
      </c>
      <c r="H932" s="27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3.5" customHeight="1">
      <c r="A933" s="11">
        <v>1058</v>
      </c>
      <c r="B933" s="4" t="s">
        <v>1005</v>
      </c>
      <c r="C933" s="4">
        <v>5</v>
      </c>
      <c r="D933" s="4" t="s">
        <v>39</v>
      </c>
      <c r="E933" s="4" t="s">
        <v>20</v>
      </c>
      <c r="F933" s="4" t="s">
        <v>116</v>
      </c>
      <c r="G933" s="4" t="s">
        <v>117</v>
      </c>
      <c r="H933" s="27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3.5" customHeight="1">
      <c r="A934" s="11">
        <v>1059</v>
      </c>
      <c r="B934" s="4" t="s">
        <v>1006</v>
      </c>
      <c r="C934" s="4">
        <v>5</v>
      </c>
      <c r="D934" s="4" t="s">
        <v>39</v>
      </c>
      <c r="E934" s="4" t="s">
        <v>20</v>
      </c>
      <c r="F934" s="4" t="s">
        <v>116</v>
      </c>
      <c r="G934" s="4" t="s">
        <v>117</v>
      </c>
      <c r="H934" s="27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3.5" customHeight="1">
      <c r="A935" s="11">
        <v>1060</v>
      </c>
      <c r="B935" s="4" t="s">
        <v>1007</v>
      </c>
      <c r="C935" s="4">
        <v>5</v>
      </c>
      <c r="D935" s="4" t="s">
        <v>39</v>
      </c>
      <c r="E935" s="4" t="s">
        <v>20</v>
      </c>
      <c r="F935" s="4" t="s">
        <v>116</v>
      </c>
      <c r="G935" s="4" t="s">
        <v>117</v>
      </c>
      <c r="H935" s="27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3.5" customHeight="1">
      <c r="A936" s="11">
        <v>1061</v>
      </c>
      <c r="B936" s="4" t="s">
        <v>1008</v>
      </c>
      <c r="C936" s="4">
        <v>5</v>
      </c>
      <c r="D936" s="4" t="s">
        <v>39</v>
      </c>
      <c r="E936" s="4" t="s">
        <v>20</v>
      </c>
      <c r="F936" s="4" t="s">
        <v>116</v>
      </c>
      <c r="G936" s="4" t="s">
        <v>117</v>
      </c>
      <c r="H936" s="27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3.5" customHeight="1">
      <c r="A937" s="11">
        <v>1062</v>
      </c>
      <c r="B937" s="4" t="s">
        <v>1009</v>
      </c>
      <c r="C937" s="4">
        <v>6</v>
      </c>
      <c r="D937" s="4" t="s">
        <v>39</v>
      </c>
      <c r="E937" s="4" t="s">
        <v>20</v>
      </c>
      <c r="F937" s="4" t="s">
        <v>116</v>
      </c>
      <c r="G937" s="4" t="s">
        <v>117</v>
      </c>
      <c r="H937" s="27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3.5" customHeight="1">
      <c r="A938" s="11">
        <v>1063</v>
      </c>
      <c r="B938" s="4" t="s">
        <v>1010</v>
      </c>
      <c r="C938" s="4">
        <v>6</v>
      </c>
      <c r="D938" s="4" t="s">
        <v>39</v>
      </c>
      <c r="E938" s="4" t="s">
        <v>20</v>
      </c>
      <c r="F938" s="4" t="s">
        <v>116</v>
      </c>
      <c r="G938" s="4" t="s">
        <v>117</v>
      </c>
      <c r="H938" s="27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3.5" customHeight="1">
      <c r="A939" s="11">
        <v>1064</v>
      </c>
      <c r="B939" s="4" t="s">
        <v>1011</v>
      </c>
      <c r="C939" s="4">
        <v>5</v>
      </c>
      <c r="D939" s="4" t="s">
        <v>39</v>
      </c>
      <c r="E939" s="4" t="s">
        <v>83</v>
      </c>
      <c r="F939" s="4" t="s">
        <v>116</v>
      </c>
      <c r="G939" s="4" t="s">
        <v>136</v>
      </c>
      <c r="H939" s="27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3.5" customHeight="1">
      <c r="A940" s="11">
        <v>1065</v>
      </c>
      <c r="B940" s="4" t="s">
        <v>1012</v>
      </c>
      <c r="C940" s="4">
        <v>5</v>
      </c>
      <c r="D940" s="4" t="s">
        <v>39</v>
      </c>
      <c r="E940" s="4" t="s">
        <v>83</v>
      </c>
      <c r="F940" s="4" t="s">
        <v>116</v>
      </c>
      <c r="G940" s="4" t="s">
        <v>136</v>
      </c>
      <c r="H940" s="27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3.5" customHeight="1">
      <c r="A941" s="11">
        <v>1066</v>
      </c>
      <c r="B941" s="4" t="s">
        <v>1013</v>
      </c>
      <c r="C941" s="4">
        <v>5</v>
      </c>
      <c r="D941" s="4" t="s">
        <v>39</v>
      </c>
      <c r="E941" s="4" t="s">
        <v>83</v>
      </c>
      <c r="F941" s="4" t="s">
        <v>116</v>
      </c>
      <c r="G941" s="4" t="s">
        <v>136</v>
      </c>
      <c r="H941" s="27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3.5" customHeight="1">
      <c r="A942" s="11">
        <v>1067</v>
      </c>
      <c r="B942" s="4" t="s">
        <v>1014</v>
      </c>
      <c r="C942" s="4">
        <v>5</v>
      </c>
      <c r="D942" s="4" t="s">
        <v>39</v>
      </c>
      <c r="E942" s="4" t="s">
        <v>83</v>
      </c>
      <c r="F942" s="4" t="s">
        <v>116</v>
      </c>
      <c r="G942" s="4" t="s">
        <v>136</v>
      </c>
      <c r="H942" s="27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3.5" customHeight="1">
      <c r="A943" s="11">
        <v>1068</v>
      </c>
      <c r="B943" s="4" t="s">
        <v>1015</v>
      </c>
      <c r="C943" s="4">
        <v>6</v>
      </c>
      <c r="D943" s="4" t="s">
        <v>39</v>
      </c>
      <c r="E943" s="4" t="s">
        <v>83</v>
      </c>
      <c r="F943" s="4" t="s">
        <v>116</v>
      </c>
      <c r="G943" s="4" t="s">
        <v>136</v>
      </c>
      <c r="H943" s="27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3.5" customHeight="1">
      <c r="A944" s="11">
        <v>1069</v>
      </c>
      <c r="B944" s="4" t="s">
        <v>1016</v>
      </c>
      <c r="C944" s="4">
        <v>6</v>
      </c>
      <c r="D944" s="4" t="s">
        <v>39</v>
      </c>
      <c r="E944" s="4" t="s">
        <v>83</v>
      </c>
      <c r="F944" s="4" t="s">
        <v>116</v>
      </c>
      <c r="G944" s="4" t="s">
        <v>136</v>
      </c>
      <c r="H944" s="27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3.5" customHeight="1">
      <c r="A945" s="11">
        <v>1070</v>
      </c>
      <c r="B945" s="4" t="s">
        <v>1017</v>
      </c>
      <c r="C945" s="4">
        <v>6</v>
      </c>
      <c r="D945" s="4" t="s">
        <v>39</v>
      </c>
      <c r="E945" s="4" t="s">
        <v>83</v>
      </c>
      <c r="F945" s="4" t="s">
        <v>116</v>
      </c>
      <c r="G945" s="4" t="s">
        <v>136</v>
      </c>
      <c r="H945" s="27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11">
        <v>1071</v>
      </c>
      <c r="B946" s="4" t="s">
        <v>1018</v>
      </c>
      <c r="C946" s="4">
        <v>6</v>
      </c>
      <c r="D946" s="4" t="s">
        <v>39</v>
      </c>
      <c r="E946" s="4" t="s">
        <v>83</v>
      </c>
      <c r="F946" s="4" t="s">
        <v>116</v>
      </c>
      <c r="G946" s="4" t="s">
        <v>136</v>
      </c>
      <c r="H946" s="27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11">
        <v>1072</v>
      </c>
      <c r="B947" s="4" t="s">
        <v>1019</v>
      </c>
      <c r="C947" s="4">
        <v>7</v>
      </c>
      <c r="D947" s="4" t="s">
        <v>39</v>
      </c>
      <c r="E947" s="4" t="s">
        <v>20</v>
      </c>
      <c r="F947" s="4" t="s">
        <v>150</v>
      </c>
      <c r="G947" s="4" t="s">
        <v>151</v>
      </c>
      <c r="H947" s="27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11">
        <v>1073</v>
      </c>
      <c r="B948" s="11" t="s">
        <v>1020</v>
      </c>
      <c r="C948" s="4">
        <v>7</v>
      </c>
      <c r="D948" s="4" t="s">
        <v>39</v>
      </c>
      <c r="E948" s="4" t="s">
        <v>20</v>
      </c>
      <c r="F948" s="4" t="s">
        <v>150</v>
      </c>
      <c r="G948" s="4" t="s">
        <v>151</v>
      </c>
      <c r="H948" s="27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11">
        <v>1074</v>
      </c>
      <c r="B949" s="4" t="s">
        <v>1021</v>
      </c>
      <c r="C949" s="4">
        <v>7</v>
      </c>
      <c r="D949" s="4" t="s">
        <v>39</v>
      </c>
      <c r="E949" s="4" t="s">
        <v>20</v>
      </c>
      <c r="F949" s="4" t="s">
        <v>150</v>
      </c>
      <c r="G949" s="4" t="s">
        <v>151</v>
      </c>
      <c r="H949" s="27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11">
        <v>1075</v>
      </c>
      <c r="B950" s="11" t="s">
        <v>1022</v>
      </c>
      <c r="C950" s="4">
        <v>7</v>
      </c>
      <c r="D950" s="4" t="s">
        <v>39</v>
      </c>
      <c r="E950" s="4" t="s">
        <v>20</v>
      </c>
      <c r="F950" s="4" t="s">
        <v>150</v>
      </c>
      <c r="G950" s="4" t="s">
        <v>151</v>
      </c>
      <c r="H950" s="27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11">
        <v>1076</v>
      </c>
      <c r="B951" s="11" t="s">
        <v>1023</v>
      </c>
      <c r="C951" s="4">
        <v>7</v>
      </c>
      <c r="D951" s="4" t="s">
        <v>39</v>
      </c>
      <c r="E951" s="4" t="s">
        <v>20</v>
      </c>
      <c r="F951" s="4" t="s">
        <v>150</v>
      </c>
      <c r="G951" s="4" t="s">
        <v>151</v>
      </c>
      <c r="H951" s="27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11">
        <v>1077</v>
      </c>
      <c r="B952" s="4" t="s">
        <v>1024</v>
      </c>
      <c r="C952" s="4">
        <v>7</v>
      </c>
      <c r="D952" s="4" t="s">
        <v>39</v>
      </c>
      <c r="E952" s="4" t="s">
        <v>20</v>
      </c>
      <c r="F952" s="4" t="s">
        <v>150</v>
      </c>
      <c r="G952" s="4" t="s">
        <v>151</v>
      </c>
      <c r="H952" s="27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11">
        <v>1078</v>
      </c>
      <c r="B953" s="4" t="s">
        <v>1025</v>
      </c>
      <c r="C953" s="4">
        <v>7</v>
      </c>
      <c r="D953" s="4" t="s">
        <v>39</v>
      </c>
      <c r="E953" s="4" t="s">
        <v>20</v>
      </c>
      <c r="F953" s="4" t="s">
        <v>150</v>
      </c>
      <c r="G953" s="4" t="s">
        <v>151</v>
      </c>
      <c r="H953" s="27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11">
        <v>1079</v>
      </c>
      <c r="B954" s="4" t="s">
        <v>1026</v>
      </c>
      <c r="C954" s="4">
        <v>7</v>
      </c>
      <c r="D954" s="4" t="s">
        <v>39</v>
      </c>
      <c r="E954" s="4" t="s">
        <v>20</v>
      </c>
      <c r="F954" s="4" t="s">
        <v>150</v>
      </c>
      <c r="G954" s="4" t="s">
        <v>151</v>
      </c>
      <c r="H954" s="27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11">
        <v>1080</v>
      </c>
      <c r="B955" s="4" t="s">
        <v>1027</v>
      </c>
      <c r="C955" s="4">
        <v>7</v>
      </c>
      <c r="D955" s="4" t="s">
        <v>39</v>
      </c>
      <c r="E955" s="4" t="s">
        <v>20</v>
      </c>
      <c r="F955" s="4" t="s">
        <v>150</v>
      </c>
      <c r="G955" s="4" t="s">
        <v>151</v>
      </c>
      <c r="H955" s="27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11">
        <v>1081</v>
      </c>
      <c r="B956" s="11" t="s">
        <v>1028</v>
      </c>
      <c r="C956" s="4">
        <v>8</v>
      </c>
      <c r="D956" s="4" t="s">
        <v>39</v>
      </c>
      <c r="E956" s="4" t="s">
        <v>20</v>
      </c>
      <c r="F956" s="4" t="s">
        <v>150</v>
      </c>
      <c r="G956" s="4" t="s">
        <v>151</v>
      </c>
      <c r="H956" s="27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11">
        <v>1082</v>
      </c>
      <c r="B957" s="11" t="s">
        <v>1029</v>
      </c>
      <c r="C957" s="4">
        <v>8</v>
      </c>
      <c r="D957" s="4" t="s">
        <v>39</v>
      </c>
      <c r="E957" s="4" t="s">
        <v>20</v>
      </c>
      <c r="F957" s="4" t="s">
        <v>150</v>
      </c>
      <c r="G957" s="4" t="s">
        <v>151</v>
      </c>
      <c r="H957" s="27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11">
        <v>1083</v>
      </c>
      <c r="B958" s="11" t="s">
        <v>1030</v>
      </c>
      <c r="C958" s="4">
        <v>8</v>
      </c>
      <c r="D958" s="4" t="s">
        <v>39</v>
      </c>
      <c r="E958" s="4" t="s">
        <v>20</v>
      </c>
      <c r="F958" s="4" t="s">
        <v>150</v>
      </c>
      <c r="G958" s="4" t="s">
        <v>151</v>
      </c>
      <c r="H958" s="27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11">
        <v>1084</v>
      </c>
      <c r="B959" s="11" t="s">
        <v>1031</v>
      </c>
      <c r="C959" s="4">
        <v>7</v>
      </c>
      <c r="D959" s="4" t="s">
        <v>39</v>
      </c>
      <c r="E959" s="4" t="s">
        <v>83</v>
      </c>
      <c r="F959" s="4" t="s">
        <v>150</v>
      </c>
      <c r="G959" s="4" t="s">
        <v>163</v>
      </c>
      <c r="H959" s="27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11">
        <v>1085</v>
      </c>
      <c r="B960" s="4" t="s">
        <v>1032</v>
      </c>
      <c r="C960" s="4">
        <v>7</v>
      </c>
      <c r="D960" s="4" t="s">
        <v>39</v>
      </c>
      <c r="E960" s="4" t="s">
        <v>83</v>
      </c>
      <c r="F960" s="4" t="s">
        <v>150</v>
      </c>
      <c r="G960" s="4" t="s">
        <v>163</v>
      </c>
      <c r="H960" s="27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11">
        <v>1086</v>
      </c>
      <c r="B961" s="11" t="s">
        <v>1033</v>
      </c>
      <c r="C961" s="4">
        <v>7</v>
      </c>
      <c r="D961" s="4" t="s">
        <v>39</v>
      </c>
      <c r="E961" s="4" t="s">
        <v>83</v>
      </c>
      <c r="F961" s="4" t="s">
        <v>150</v>
      </c>
      <c r="G961" s="4" t="s">
        <v>163</v>
      </c>
      <c r="H961" s="27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11">
        <v>1087</v>
      </c>
      <c r="B962" s="11" t="s">
        <v>1034</v>
      </c>
      <c r="C962" s="4">
        <v>7</v>
      </c>
      <c r="D962" s="4" t="s">
        <v>39</v>
      </c>
      <c r="E962" s="4" t="s">
        <v>83</v>
      </c>
      <c r="F962" s="4" t="s">
        <v>150</v>
      </c>
      <c r="G962" s="4" t="s">
        <v>163</v>
      </c>
      <c r="H962" s="27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11">
        <v>1088</v>
      </c>
      <c r="B963" s="4" t="s">
        <v>1035</v>
      </c>
      <c r="C963" s="4">
        <v>7</v>
      </c>
      <c r="D963" s="4" t="s">
        <v>39</v>
      </c>
      <c r="E963" s="4" t="s">
        <v>83</v>
      </c>
      <c r="F963" s="4" t="s">
        <v>150</v>
      </c>
      <c r="G963" s="4" t="s">
        <v>163</v>
      </c>
      <c r="H963" s="27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11">
        <v>1089</v>
      </c>
      <c r="B964" s="4" t="s">
        <v>1036</v>
      </c>
      <c r="C964" s="4">
        <v>7</v>
      </c>
      <c r="D964" s="4" t="s">
        <v>39</v>
      </c>
      <c r="E964" s="4" t="s">
        <v>83</v>
      </c>
      <c r="F964" s="4" t="s">
        <v>150</v>
      </c>
      <c r="G964" s="4" t="s">
        <v>163</v>
      </c>
      <c r="H964" s="27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11">
        <v>1090</v>
      </c>
      <c r="B965" s="4" t="s">
        <v>1037</v>
      </c>
      <c r="C965" s="4">
        <v>7</v>
      </c>
      <c r="D965" s="4" t="s">
        <v>39</v>
      </c>
      <c r="E965" s="4" t="s">
        <v>83</v>
      </c>
      <c r="F965" s="4" t="s">
        <v>150</v>
      </c>
      <c r="G965" s="4" t="s">
        <v>163</v>
      </c>
      <c r="H965" s="27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11">
        <v>1091</v>
      </c>
      <c r="B966" s="4" t="s">
        <v>1038</v>
      </c>
      <c r="C966" s="4">
        <v>7</v>
      </c>
      <c r="D966" s="4" t="s">
        <v>39</v>
      </c>
      <c r="E966" s="4" t="s">
        <v>83</v>
      </c>
      <c r="F966" s="4" t="s">
        <v>150</v>
      </c>
      <c r="G966" s="4" t="s">
        <v>163</v>
      </c>
      <c r="H966" s="27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11">
        <v>1092</v>
      </c>
      <c r="B967" s="4" t="s">
        <v>1039</v>
      </c>
      <c r="C967" s="4">
        <v>7</v>
      </c>
      <c r="D967" s="4" t="s">
        <v>39</v>
      </c>
      <c r="E967" s="4" t="s">
        <v>83</v>
      </c>
      <c r="F967" s="4" t="s">
        <v>150</v>
      </c>
      <c r="G967" s="4" t="s">
        <v>163</v>
      </c>
      <c r="H967" s="27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11">
        <v>1093</v>
      </c>
      <c r="B968" s="4" t="s">
        <v>1040</v>
      </c>
      <c r="C968" s="4">
        <v>7</v>
      </c>
      <c r="D968" s="4" t="s">
        <v>39</v>
      </c>
      <c r="E968" s="4" t="s">
        <v>83</v>
      </c>
      <c r="F968" s="4" t="s">
        <v>150</v>
      </c>
      <c r="G968" s="4" t="s">
        <v>163</v>
      </c>
      <c r="H968" s="27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11">
        <v>1094</v>
      </c>
      <c r="B969" s="4" t="s">
        <v>1041</v>
      </c>
      <c r="C969" s="4">
        <v>7</v>
      </c>
      <c r="D969" s="4" t="s">
        <v>39</v>
      </c>
      <c r="E969" s="4" t="s">
        <v>83</v>
      </c>
      <c r="F969" s="4" t="s">
        <v>150</v>
      </c>
      <c r="G969" s="4" t="s">
        <v>163</v>
      </c>
      <c r="H969" s="27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11">
        <v>1095</v>
      </c>
      <c r="B970" s="11" t="s">
        <v>1042</v>
      </c>
      <c r="C970" s="4">
        <v>8</v>
      </c>
      <c r="D970" s="4" t="s">
        <v>39</v>
      </c>
      <c r="E970" s="4" t="s">
        <v>83</v>
      </c>
      <c r="F970" s="4" t="s">
        <v>150</v>
      </c>
      <c r="G970" s="4" t="s">
        <v>163</v>
      </c>
      <c r="H970" s="27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11">
        <v>1096</v>
      </c>
      <c r="B971" s="11" t="s">
        <v>1043</v>
      </c>
      <c r="C971" s="4">
        <v>8</v>
      </c>
      <c r="D971" s="4" t="s">
        <v>39</v>
      </c>
      <c r="E971" s="4" t="s">
        <v>83</v>
      </c>
      <c r="F971" s="4" t="s">
        <v>150</v>
      </c>
      <c r="G971" s="4" t="s">
        <v>163</v>
      </c>
      <c r="H971" s="27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11">
        <v>1097</v>
      </c>
      <c r="B972" s="11" t="s">
        <v>1044</v>
      </c>
      <c r="C972" s="4">
        <v>8</v>
      </c>
      <c r="D972" s="4" t="s">
        <v>39</v>
      </c>
      <c r="E972" s="4" t="s">
        <v>83</v>
      </c>
      <c r="F972" s="4" t="s">
        <v>150</v>
      </c>
      <c r="G972" s="4" t="s">
        <v>163</v>
      </c>
      <c r="H972" s="27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11">
        <v>1098</v>
      </c>
      <c r="B973" s="11" t="s">
        <v>1045</v>
      </c>
      <c r="C973" s="4">
        <v>8</v>
      </c>
      <c r="D973" s="4" t="s">
        <v>39</v>
      </c>
      <c r="E973" s="4" t="s">
        <v>83</v>
      </c>
      <c r="F973" s="4" t="s">
        <v>150</v>
      </c>
      <c r="G973" s="4" t="s">
        <v>163</v>
      </c>
      <c r="H973" s="27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11">
        <v>1099</v>
      </c>
      <c r="B974" s="11" t="s">
        <v>1046</v>
      </c>
      <c r="C974" s="4">
        <v>8</v>
      </c>
      <c r="D974" s="4" t="s">
        <v>39</v>
      </c>
      <c r="E974" s="4" t="s">
        <v>83</v>
      </c>
      <c r="F974" s="4" t="s">
        <v>150</v>
      </c>
      <c r="G974" s="4" t="s">
        <v>163</v>
      </c>
      <c r="H974" s="27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11">
        <v>1100</v>
      </c>
      <c r="B975" s="4" t="s">
        <v>1047</v>
      </c>
      <c r="C975" s="4">
        <v>8</v>
      </c>
      <c r="D975" s="4" t="s">
        <v>39</v>
      </c>
      <c r="E975" s="4" t="s">
        <v>83</v>
      </c>
      <c r="F975" s="4" t="s">
        <v>150</v>
      </c>
      <c r="G975" s="4" t="s">
        <v>163</v>
      </c>
      <c r="H975" s="27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11">
        <v>1101</v>
      </c>
      <c r="B976" s="11" t="s">
        <v>1048</v>
      </c>
      <c r="C976" s="4">
        <v>8</v>
      </c>
      <c r="D976" s="4" t="s">
        <v>39</v>
      </c>
      <c r="E976" s="4" t="s">
        <v>83</v>
      </c>
      <c r="F976" s="4" t="s">
        <v>150</v>
      </c>
      <c r="G976" s="4" t="s">
        <v>163</v>
      </c>
      <c r="H976" s="27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11">
        <v>1102</v>
      </c>
      <c r="B977" s="11" t="s">
        <v>1049</v>
      </c>
      <c r="C977" s="4">
        <v>8</v>
      </c>
      <c r="D977" s="4" t="s">
        <v>39</v>
      </c>
      <c r="E977" s="4" t="s">
        <v>83</v>
      </c>
      <c r="F977" s="4" t="s">
        <v>150</v>
      </c>
      <c r="G977" s="4" t="s">
        <v>163</v>
      </c>
      <c r="H977" s="27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11">
        <v>1103</v>
      </c>
      <c r="B978" s="11" t="s">
        <v>1050</v>
      </c>
      <c r="C978" s="4">
        <v>8</v>
      </c>
      <c r="D978" s="4" t="s">
        <v>39</v>
      </c>
      <c r="E978" s="4" t="s">
        <v>83</v>
      </c>
      <c r="F978" s="4" t="s">
        <v>150</v>
      </c>
      <c r="G978" s="4" t="s">
        <v>163</v>
      </c>
      <c r="H978" s="27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11">
        <v>1104</v>
      </c>
      <c r="B979" s="11" t="s">
        <v>1051</v>
      </c>
      <c r="C979" s="4">
        <v>8</v>
      </c>
      <c r="D979" s="4" t="s">
        <v>39</v>
      </c>
      <c r="E979" s="4" t="s">
        <v>83</v>
      </c>
      <c r="F979" s="4" t="s">
        <v>150</v>
      </c>
      <c r="G979" s="4" t="s">
        <v>163</v>
      </c>
      <c r="H979" s="27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11">
        <v>1105</v>
      </c>
      <c r="B980" s="4" t="s">
        <v>1052</v>
      </c>
      <c r="C980" s="4">
        <v>8</v>
      </c>
      <c r="D980" s="4" t="s">
        <v>39</v>
      </c>
      <c r="E980" s="4" t="s">
        <v>83</v>
      </c>
      <c r="F980" s="4" t="s">
        <v>150</v>
      </c>
      <c r="G980" s="4" t="s">
        <v>163</v>
      </c>
      <c r="H980" s="27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11">
        <v>1201</v>
      </c>
      <c r="B981" s="4" t="s">
        <v>1053</v>
      </c>
      <c r="C981" s="4">
        <v>0</v>
      </c>
      <c r="D981" s="4" t="s">
        <v>72</v>
      </c>
      <c r="E981" s="4" t="s">
        <v>20</v>
      </c>
      <c r="F981" s="4" t="s">
        <v>21</v>
      </c>
      <c r="G981" s="4" t="s">
        <v>22</v>
      </c>
      <c r="H981" s="27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11">
        <v>1202</v>
      </c>
      <c r="B982" s="4" t="s">
        <v>1054</v>
      </c>
      <c r="C982" s="4">
        <v>0</v>
      </c>
      <c r="D982" s="4" t="s">
        <v>72</v>
      </c>
      <c r="E982" s="4" t="s">
        <v>20</v>
      </c>
      <c r="F982" s="4" t="s">
        <v>21</v>
      </c>
      <c r="G982" s="4" t="s">
        <v>22</v>
      </c>
      <c r="H982" s="27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11">
        <v>1203</v>
      </c>
      <c r="B983" s="4" t="s">
        <v>1055</v>
      </c>
      <c r="C983" s="4">
        <v>0</v>
      </c>
      <c r="D983" s="4" t="s">
        <v>72</v>
      </c>
      <c r="E983" s="4" t="s">
        <v>20</v>
      </c>
      <c r="F983" s="4" t="s">
        <v>21</v>
      </c>
      <c r="G983" s="4" t="s">
        <v>22</v>
      </c>
      <c r="H983" s="27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11">
        <v>1204</v>
      </c>
      <c r="B984" s="4" t="s">
        <v>1056</v>
      </c>
      <c r="C984" s="4">
        <v>0</v>
      </c>
      <c r="D984" s="4" t="s">
        <v>72</v>
      </c>
      <c r="E984" s="4" t="s">
        <v>83</v>
      </c>
      <c r="F984" s="4" t="s">
        <v>21</v>
      </c>
      <c r="G984" s="4" t="s">
        <v>84</v>
      </c>
      <c r="H984" s="27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11">
        <v>1205</v>
      </c>
      <c r="B985" s="4" t="s">
        <v>1057</v>
      </c>
      <c r="C985" s="4">
        <v>1</v>
      </c>
      <c r="D985" s="4" t="s">
        <v>72</v>
      </c>
      <c r="E985" s="4" t="s">
        <v>20</v>
      </c>
      <c r="F985" s="4" t="s">
        <v>21</v>
      </c>
      <c r="G985" s="4" t="s">
        <v>22</v>
      </c>
      <c r="H985" s="27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11">
        <v>1206</v>
      </c>
      <c r="B986" s="4" t="s">
        <v>1058</v>
      </c>
      <c r="C986" s="4">
        <v>1</v>
      </c>
      <c r="D986" s="4" t="s">
        <v>72</v>
      </c>
      <c r="E986" s="4" t="s">
        <v>20</v>
      </c>
      <c r="F986" s="4" t="s">
        <v>21</v>
      </c>
      <c r="G986" s="4" t="s">
        <v>22</v>
      </c>
      <c r="H986" s="27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11">
        <v>1207</v>
      </c>
      <c r="B987" s="4" t="s">
        <v>1059</v>
      </c>
      <c r="C987" s="4">
        <v>1</v>
      </c>
      <c r="D987" s="4" t="s">
        <v>72</v>
      </c>
      <c r="E987" s="4" t="s">
        <v>20</v>
      </c>
      <c r="F987" s="4" t="s">
        <v>21</v>
      </c>
      <c r="G987" s="4" t="s">
        <v>22</v>
      </c>
      <c r="H987" s="27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11">
        <v>1208</v>
      </c>
      <c r="B988" s="4" t="s">
        <v>1060</v>
      </c>
      <c r="C988" s="4">
        <v>1</v>
      </c>
      <c r="D988" s="4" t="s">
        <v>72</v>
      </c>
      <c r="E988" s="4" t="s">
        <v>83</v>
      </c>
      <c r="F988" s="4" t="s">
        <v>21</v>
      </c>
      <c r="G988" s="4" t="s">
        <v>84</v>
      </c>
      <c r="H988" s="27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11">
        <v>1209</v>
      </c>
      <c r="B989" s="4" t="s">
        <v>1061</v>
      </c>
      <c r="C989" s="4">
        <v>1</v>
      </c>
      <c r="D989" s="4" t="s">
        <v>72</v>
      </c>
      <c r="E989" s="4" t="s">
        <v>83</v>
      </c>
      <c r="F989" s="4" t="s">
        <v>21</v>
      </c>
      <c r="G989" s="4" t="s">
        <v>84</v>
      </c>
      <c r="H989" s="27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11">
        <v>1210</v>
      </c>
      <c r="B990" s="4" t="s">
        <v>1062</v>
      </c>
      <c r="C990" s="4">
        <v>1</v>
      </c>
      <c r="D990" s="4" t="s">
        <v>72</v>
      </c>
      <c r="E990" s="4" t="s">
        <v>83</v>
      </c>
      <c r="F990" s="4" t="s">
        <v>21</v>
      </c>
      <c r="G990" s="4" t="s">
        <v>84</v>
      </c>
      <c r="H990" s="27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11">
        <v>1211</v>
      </c>
      <c r="B991" s="4" t="s">
        <v>1063</v>
      </c>
      <c r="C991" s="4">
        <v>2</v>
      </c>
      <c r="D991" s="4" t="s">
        <v>72</v>
      </c>
      <c r="E991" s="4" t="s">
        <v>20</v>
      </c>
      <c r="F991" s="4" t="s">
        <v>21</v>
      </c>
      <c r="G991" s="4" t="s">
        <v>22</v>
      </c>
      <c r="H991" s="27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11">
        <v>1212</v>
      </c>
      <c r="B992" s="4" t="s">
        <v>1064</v>
      </c>
      <c r="C992" s="4">
        <v>2</v>
      </c>
      <c r="D992" s="4" t="s">
        <v>72</v>
      </c>
      <c r="E992" s="4" t="s">
        <v>20</v>
      </c>
      <c r="F992" s="4" t="s">
        <v>21</v>
      </c>
      <c r="G992" s="4" t="s">
        <v>22</v>
      </c>
      <c r="H992" s="27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11">
        <v>1213</v>
      </c>
      <c r="B993" s="4" t="s">
        <v>1065</v>
      </c>
      <c r="C993" s="4">
        <v>2</v>
      </c>
      <c r="D993" s="4" t="s">
        <v>72</v>
      </c>
      <c r="E993" s="4" t="s">
        <v>20</v>
      </c>
      <c r="F993" s="4" t="s">
        <v>21</v>
      </c>
      <c r="G993" s="4" t="s">
        <v>22</v>
      </c>
      <c r="H993" s="27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11">
        <v>1214</v>
      </c>
      <c r="B994" s="4" t="s">
        <v>1066</v>
      </c>
      <c r="C994" s="4">
        <v>2</v>
      </c>
      <c r="D994" s="4" t="s">
        <v>72</v>
      </c>
      <c r="E994" s="4" t="s">
        <v>20</v>
      </c>
      <c r="F994" s="4" t="s">
        <v>21</v>
      </c>
      <c r="G994" s="4" t="s">
        <v>22</v>
      </c>
      <c r="H994" s="27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11">
        <v>1215</v>
      </c>
      <c r="B995" s="4" t="s">
        <v>1067</v>
      </c>
      <c r="C995" s="4">
        <v>2</v>
      </c>
      <c r="D995" s="4" t="s">
        <v>72</v>
      </c>
      <c r="E995" s="4" t="s">
        <v>83</v>
      </c>
      <c r="F995" s="4" t="s">
        <v>21</v>
      </c>
      <c r="G995" s="4" t="s">
        <v>84</v>
      </c>
      <c r="H995" s="27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11">
        <v>1216</v>
      </c>
      <c r="B996" s="4" t="s">
        <v>1068</v>
      </c>
      <c r="C996" s="4">
        <v>3</v>
      </c>
      <c r="D996" s="4" t="s">
        <v>72</v>
      </c>
      <c r="E996" s="4" t="s">
        <v>20</v>
      </c>
      <c r="F996" s="4" t="s">
        <v>21</v>
      </c>
      <c r="G996" s="4" t="s">
        <v>22</v>
      </c>
      <c r="H996" s="27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11">
        <v>1217</v>
      </c>
      <c r="B997" s="4" t="s">
        <v>1069</v>
      </c>
      <c r="C997" s="4">
        <v>4</v>
      </c>
      <c r="D997" s="4" t="s">
        <v>72</v>
      </c>
      <c r="E997" s="4" t="s">
        <v>20</v>
      </c>
      <c r="F997" s="4" t="s">
        <v>21</v>
      </c>
      <c r="G997" s="4" t="s">
        <v>22</v>
      </c>
      <c r="H997" s="27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11">
        <v>1218</v>
      </c>
      <c r="B998" s="4" t="s">
        <v>1070</v>
      </c>
      <c r="C998" s="4">
        <v>4</v>
      </c>
      <c r="D998" s="4" t="s">
        <v>72</v>
      </c>
      <c r="E998" s="4" t="s">
        <v>20</v>
      </c>
      <c r="F998" s="4" t="s">
        <v>21</v>
      </c>
      <c r="G998" s="4" t="s">
        <v>22</v>
      </c>
      <c r="H998" s="27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11">
        <v>1219</v>
      </c>
      <c r="B999" s="4" t="s">
        <v>1071</v>
      </c>
      <c r="C999" s="4">
        <v>4</v>
      </c>
      <c r="D999" s="4" t="s">
        <v>72</v>
      </c>
      <c r="E999" s="4" t="s">
        <v>83</v>
      </c>
      <c r="F999" s="4" t="s">
        <v>21</v>
      </c>
      <c r="G999" s="4" t="s">
        <v>84</v>
      </c>
      <c r="H999" s="27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11">
        <v>1220</v>
      </c>
      <c r="B1000" s="4" t="s">
        <v>1072</v>
      </c>
      <c r="C1000" s="4">
        <v>4</v>
      </c>
      <c r="D1000" s="4" t="s">
        <v>72</v>
      </c>
      <c r="E1000" s="4" t="s">
        <v>83</v>
      </c>
      <c r="F1000" s="4" t="s">
        <v>21</v>
      </c>
      <c r="G1000" s="4" t="s">
        <v>84</v>
      </c>
      <c r="H1000" s="27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2.75" customHeight="1">
      <c r="A1001" s="11">
        <v>1221</v>
      </c>
      <c r="B1001" s="4" t="s">
        <v>1073</v>
      </c>
      <c r="C1001" s="4">
        <v>4</v>
      </c>
      <c r="D1001" s="4" t="s">
        <v>72</v>
      </c>
      <c r="E1001" s="4" t="s">
        <v>83</v>
      </c>
      <c r="F1001" s="4" t="s">
        <v>21</v>
      </c>
      <c r="G1001" s="4" t="s">
        <v>84</v>
      </c>
      <c r="H1001" s="27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2.75" customHeight="1">
      <c r="A1002" s="11">
        <v>1222</v>
      </c>
      <c r="B1002" s="4" t="s">
        <v>1074</v>
      </c>
      <c r="C1002" s="4">
        <v>4</v>
      </c>
      <c r="D1002" s="4" t="s">
        <v>72</v>
      </c>
      <c r="E1002" s="4" t="s">
        <v>83</v>
      </c>
      <c r="F1002" s="4" t="s">
        <v>21</v>
      </c>
      <c r="G1002" s="4" t="s">
        <v>84</v>
      </c>
      <c r="H1002" s="27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2.75" customHeight="1">
      <c r="A1003" s="11">
        <v>1223</v>
      </c>
      <c r="B1003" s="4" t="s">
        <v>1075</v>
      </c>
      <c r="C1003" s="4">
        <v>5</v>
      </c>
      <c r="D1003" s="4" t="s">
        <v>72</v>
      </c>
      <c r="E1003" s="4" t="s">
        <v>83</v>
      </c>
      <c r="F1003" s="4" t="s">
        <v>116</v>
      </c>
      <c r="G1003" s="4" t="s">
        <v>136</v>
      </c>
      <c r="H1003" s="27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12.75" customHeight="1">
      <c r="A1004" s="11">
        <v>1224</v>
      </c>
      <c r="B1004" s="4" t="s">
        <v>1076</v>
      </c>
      <c r="C1004" s="4">
        <v>5</v>
      </c>
      <c r="D1004" s="4" t="s">
        <v>72</v>
      </c>
      <c r="E1004" s="4" t="s">
        <v>83</v>
      </c>
      <c r="F1004" s="4" t="s">
        <v>116</v>
      </c>
      <c r="G1004" s="4" t="s">
        <v>136</v>
      </c>
      <c r="H1004" s="27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12.75" customHeight="1">
      <c r="A1005" s="11">
        <v>1225</v>
      </c>
      <c r="B1005" s="4" t="s">
        <v>1077</v>
      </c>
      <c r="C1005" s="4">
        <v>5</v>
      </c>
      <c r="D1005" s="4" t="s">
        <v>72</v>
      </c>
      <c r="E1005" s="4" t="s">
        <v>83</v>
      </c>
      <c r="F1005" s="4" t="s">
        <v>116</v>
      </c>
      <c r="G1005" s="4" t="s">
        <v>136</v>
      </c>
      <c r="H1005" s="27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12.75" customHeight="1">
      <c r="A1006" s="11">
        <v>1226</v>
      </c>
      <c r="B1006" s="4" t="s">
        <v>1078</v>
      </c>
      <c r="C1006" s="4">
        <v>6</v>
      </c>
      <c r="D1006" s="4" t="s">
        <v>72</v>
      </c>
      <c r="E1006" s="4" t="s">
        <v>20</v>
      </c>
      <c r="F1006" s="4" t="s">
        <v>116</v>
      </c>
      <c r="G1006" s="4" t="s">
        <v>117</v>
      </c>
      <c r="H1006" s="27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12.75" customHeight="1">
      <c r="A1007" s="11">
        <v>1227</v>
      </c>
      <c r="B1007" s="4" t="s">
        <v>1079</v>
      </c>
      <c r="C1007" s="4">
        <v>6</v>
      </c>
      <c r="D1007" s="4" t="s">
        <v>72</v>
      </c>
      <c r="E1007" s="4" t="s">
        <v>20</v>
      </c>
      <c r="F1007" s="4" t="s">
        <v>116</v>
      </c>
      <c r="G1007" s="4" t="s">
        <v>117</v>
      </c>
      <c r="H1007" s="27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12.75" customHeight="1">
      <c r="A1008" s="11">
        <v>1228</v>
      </c>
      <c r="B1008" s="4" t="s">
        <v>1080</v>
      </c>
      <c r="C1008" s="4">
        <v>6</v>
      </c>
      <c r="D1008" s="4" t="s">
        <v>72</v>
      </c>
      <c r="E1008" s="4" t="s">
        <v>20</v>
      </c>
      <c r="F1008" s="4" t="s">
        <v>116</v>
      </c>
      <c r="G1008" s="4" t="s">
        <v>117</v>
      </c>
      <c r="H1008" s="27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12.75" customHeight="1">
      <c r="A1009" s="11">
        <v>1229</v>
      </c>
      <c r="B1009" s="4" t="s">
        <v>1081</v>
      </c>
      <c r="C1009" s="4">
        <v>6</v>
      </c>
      <c r="D1009" s="4" t="s">
        <v>72</v>
      </c>
      <c r="E1009" s="4" t="s">
        <v>83</v>
      </c>
      <c r="F1009" s="4" t="s">
        <v>116</v>
      </c>
      <c r="G1009" s="4" t="s">
        <v>136</v>
      </c>
      <c r="H1009" s="27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12.75" customHeight="1">
      <c r="A1010" s="11">
        <v>1230</v>
      </c>
      <c r="B1010" s="4" t="s">
        <v>1082</v>
      </c>
      <c r="C1010" s="4">
        <v>7</v>
      </c>
      <c r="D1010" s="4" t="s">
        <v>72</v>
      </c>
      <c r="E1010" s="4" t="s">
        <v>20</v>
      </c>
      <c r="F1010" s="4" t="s">
        <v>150</v>
      </c>
      <c r="G1010" s="4" t="s">
        <v>151</v>
      </c>
      <c r="H1010" s="27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ht="12.75" customHeight="1">
      <c r="A1011" s="11">
        <v>1231</v>
      </c>
      <c r="B1011" s="4" t="s">
        <v>1083</v>
      </c>
      <c r="C1011" s="4">
        <v>7</v>
      </c>
      <c r="D1011" s="4" t="s">
        <v>72</v>
      </c>
      <c r="E1011" s="4" t="s">
        <v>83</v>
      </c>
      <c r="F1011" s="4" t="s">
        <v>150</v>
      </c>
      <c r="G1011" s="4" t="s">
        <v>163</v>
      </c>
      <c r="H1011" s="27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ht="12.75" customHeight="1">
      <c r="A1012" s="11">
        <v>1232</v>
      </c>
      <c r="B1012" s="4" t="s">
        <v>1084</v>
      </c>
      <c r="C1012" s="4">
        <v>7</v>
      </c>
      <c r="D1012" s="4" t="s">
        <v>72</v>
      </c>
      <c r="E1012" s="4" t="s">
        <v>83</v>
      </c>
      <c r="F1012" s="4" t="s">
        <v>150</v>
      </c>
      <c r="G1012" s="4" t="s">
        <v>163</v>
      </c>
      <c r="H1012" s="27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ht="12.75" customHeight="1">
      <c r="A1013" s="11">
        <v>1233</v>
      </c>
      <c r="B1013" s="4" t="s">
        <v>1085</v>
      </c>
      <c r="C1013" s="4">
        <v>7</v>
      </c>
      <c r="D1013" s="4" t="s">
        <v>72</v>
      </c>
      <c r="E1013" s="4" t="s">
        <v>83</v>
      </c>
      <c r="F1013" s="4" t="s">
        <v>150</v>
      </c>
      <c r="G1013" s="4" t="s">
        <v>163</v>
      </c>
      <c r="H1013" s="27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ht="12.75" customHeight="1">
      <c r="A1014" s="11">
        <v>1234</v>
      </c>
      <c r="B1014" s="4" t="s">
        <v>1086</v>
      </c>
      <c r="C1014" s="4">
        <v>7</v>
      </c>
      <c r="D1014" s="4" t="s">
        <v>72</v>
      </c>
      <c r="E1014" s="4" t="s">
        <v>83</v>
      </c>
      <c r="F1014" s="4" t="s">
        <v>150</v>
      </c>
      <c r="G1014" s="4" t="s">
        <v>163</v>
      </c>
      <c r="H1014" s="27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12.75" customHeight="1">
      <c r="A1015" s="11">
        <v>1235</v>
      </c>
      <c r="B1015" s="4" t="s">
        <v>1087</v>
      </c>
      <c r="C1015" s="4">
        <v>8</v>
      </c>
      <c r="D1015" s="4" t="s">
        <v>72</v>
      </c>
      <c r="E1015" s="4" t="s">
        <v>20</v>
      </c>
      <c r="F1015" s="4" t="s">
        <v>150</v>
      </c>
      <c r="G1015" s="4" t="s">
        <v>151</v>
      </c>
      <c r="H1015" s="27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spans="1:26" ht="12.75" customHeight="1">
      <c r="A1016" s="11">
        <v>1236</v>
      </c>
      <c r="B1016" s="4" t="s">
        <v>1088</v>
      </c>
      <c r="C1016" s="4">
        <v>8</v>
      </c>
      <c r="D1016" s="4" t="s">
        <v>72</v>
      </c>
      <c r="E1016" s="4" t="s">
        <v>20</v>
      </c>
      <c r="F1016" s="4" t="s">
        <v>150</v>
      </c>
      <c r="G1016" s="4" t="s">
        <v>151</v>
      </c>
      <c r="H1016" s="27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spans="1:26" ht="12.75" customHeight="1">
      <c r="A1017" s="11">
        <v>1500</v>
      </c>
      <c r="B1017" s="4" t="s">
        <v>1089</v>
      </c>
      <c r="C1017" s="4"/>
      <c r="D1017" s="4"/>
      <c r="E1017" s="4" t="s">
        <v>20</v>
      </c>
      <c r="F1017" s="4" t="s">
        <v>21</v>
      </c>
      <c r="G1017" s="4" t="s">
        <v>22</v>
      </c>
      <c r="H1017" s="27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spans="1:26" ht="12.75" customHeight="1">
      <c r="A1018" s="11">
        <v>1501</v>
      </c>
      <c r="B1018" s="4" t="s">
        <v>1090</v>
      </c>
      <c r="C1018" s="4"/>
      <c r="D1018" s="4"/>
      <c r="E1018" s="4" t="s">
        <v>20</v>
      </c>
      <c r="F1018" s="4" t="s">
        <v>21</v>
      </c>
      <c r="G1018" s="4" t="s">
        <v>22</v>
      </c>
      <c r="H1018" s="27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spans="1:26" ht="12.75" customHeight="1">
      <c r="A1019" s="11">
        <v>1502</v>
      </c>
      <c r="B1019" s="4" t="s">
        <v>1091</v>
      </c>
      <c r="C1019" s="4"/>
      <c r="D1019" s="4"/>
      <c r="E1019" s="4" t="s">
        <v>20</v>
      </c>
      <c r="F1019" s="4" t="s">
        <v>21</v>
      </c>
      <c r="G1019" s="4" t="s">
        <v>22</v>
      </c>
      <c r="H1019" s="27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spans="1:26" ht="12.75" customHeight="1">
      <c r="A1020" s="11">
        <v>1503</v>
      </c>
      <c r="B1020" s="4" t="s">
        <v>1092</v>
      </c>
      <c r="C1020" s="4"/>
      <c r="D1020" s="4"/>
      <c r="E1020" s="4" t="s">
        <v>20</v>
      </c>
      <c r="F1020" s="4" t="s">
        <v>21</v>
      </c>
      <c r="G1020" s="4" t="s">
        <v>22</v>
      </c>
      <c r="H1020" s="27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spans="1:26" ht="12.75" customHeight="1">
      <c r="A1021" s="11">
        <v>1504</v>
      </c>
      <c r="B1021" s="4" t="s">
        <v>1093</v>
      </c>
      <c r="C1021" s="4"/>
      <c r="D1021" s="4"/>
      <c r="E1021" s="4" t="s">
        <v>83</v>
      </c>
      <c r="F1021" s="4" t="s">
        <v>21</v>
      </c>
      <c r="G1021" s="4" t="s">
        <v>84</v>
      </c>
      <c r="H1021" s="27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  <row r="1022" spans="1:26" ht="12.75" customHeight="1">
      <c r="A1022" s="11">
        <v>1505</v>
      </c>
      <c r="B1022" s="4" t="s">
        <v>1094</v>
      </c>
      <c r="C1022" s="4"/>
      <c r="D1022" s="4"/>
      <c r="E1022" s="4" t="s">
        <v>83</v>
      </c>
      <c r="F1022" s="4" t="s">
        <v>21</v>
      </c>
      <c r="G1022" s="4" t="s">
        <v>84</v>
      </c>
      <c r="H1022" s="27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</row>
    <row r="1023" spans="1:26" ht="12.75" customHeight="1">
      <c r="A1023" s="11">
        <v>1506</v>
      </c>
      <c r="B1023" s="4" t="s">
        <v>1095</v>
      </c>
      <c r="C1023" s="4"/>
      <c r="D1023" s="4"/>
      <c r="E1023" s="4" t="s">
        <v>83</v>
      </c>
      <c r="F1023" s="4" t="s">
        <v>21</v>
      </c>
      <c r="G1023" s="4" t="s">
        <v>84</v>
      </c>
      <c r="H1023" s="27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</row>
    <row r="1024" spans="1:26" ht="12.75" customHeight="1">
      <c r="A1024" s="11">
        <v>1507</v>
      </c>
      <c r="B1024" s="4" t="s">
        <v>1096</v>
      </c>
      <c r="C1024" s="4"/>
      <c r="D1024" s="4"/>
      <c r="E1024" s="4" t="s">
        <v>83</v>
      </c>
      <c r="F1024" s="4" t="s">
        <v>21</v>
      </c>
      <c r="G1024" s="4" t="s">
        <v>84</v>
      </c>
      <c r="H1024" s="27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</row>
    <row r="1025" spans="1:26" ht="12.75" customHeight="1">
      <c r="A1025" s="11">
        <v>1508</v>
      </c>
      <c r="B1025" s="4" t="s">
        <v>1097</v>
      </c>
      <c r="C1025" s="4"/>
      <c r="D1025" s="4"/>
      <c r="E1025" s="4" t="s">
        <v>83</v>
      </c>
      <c r="F1025" s="4" t="s">
        <v>21</v>
      </c>
      <c r="G1025" s="4" t="s">
        <v>84</v>
      </c>
      <c r="H1025" s="27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</row>
    <row r="1026" spans="1:26" ht="12.75" customHeight="1">
      <c r="A1026" s="11">
        <v>1509</v>
      </c>
      <c r="B1026" s="4" t="s">
        <v>1098</v>
      </c>
      <c r="C1026" s="4"/>
      <c r="D1026" s="4"/>
      <c r="E1026" s="4" t="s">
        <v>83</v>
      </c>
      <c r="F1026" s="4" t="s">
        <v>21</v>
      </c>
      <c r="G1026" s="4" t="s">
        <v>84</v>
      </c>
      <c r="H1026" s="27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</row>
    <row r="1027" spans="1:26" ht="12.75" customHeight="1">
      <c r="A1027" s="11">
        <v>1510</v>
      </c>
      <c r="B1027" s="4" t="s">
        <v>1099</v>
      </c>
      <c r="C1027" s="4"/>
      <c r="D1027" s="4"/>
      <c r="E1027" s="4" t="s">
        <v>83</v>
      </c>
      <c r="F1027" s="4" t="s">
        <v>21</v>
      </c>
      <c r="G1027" s="4" t="s">
        <v>84</v>
      </c>
      <c r="H1027" s="27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</row>
    <row r="1028" spans="1:26" ht="12.75" customHeight="1">
      <c r="A1028" s="11">
        <v>1511</v>
      </c>
      <c r="B1028" s="4" t="s">
        <v>1100</v>
      </c>
      <c r="C1028" s="4"/>
      <c r="D1028" s="4"/>
      <c r="E1028" s="4" t="s">
        <v>20</v>
      </c>
      <c r="F1028" s="4" t="s">
        <v>116</v>
      </c>
      <c r="G1028" s="4" t="s">
        <v>117</v>
      </c>
      <c r="H1028" s="27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</row>
    <row r="1029" spans="1:26" ht="12.75" customHeight="1">
      <c r="A1029" s="11">
        <v>1512</v>
      </c>
      <c r="B1029" s="4" t="s">
        <v>1101</v>
      </c>
      <c r="C1029" s="4"/>
      <c r="D1029" s="4"/>
      <c r="E1029" s="4" t="s">
        <v>83</v>
      </c>
      <c r="F1029" s="4" t="s">
        <v>116</v>
      </c>
      <c r="G1029" s="4" t="s">
        <v>136</v>
      </c>
      <c r="H1029" s="27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</row>
    <row r="1030" spans="1:26" ht="12.75" customHeight="1">
      <c r="A1030" s="11">
        <v>1513</v>
      </c>
      <c r="B1030" s="4" t="s">
        <v>1102</v>
      </c>
      <c r="C1030" s="4"/>
      <c r="D1030" s="4"/>
      <c r="E1030" s="4" t="s">
        <v>83</v>
      </c>
      <c r="F1030" s="4" t="s">
        <v>116</v>
      </c>
      <c r="G1030" s="4" t="s">
        <v>136</v>
      </c>
      <c r="H1030" s="27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</row>
    <row r="1031" spans="1:26" ht="12.75" customHeight="1">
      <c r="A1031" s="11">
        <v>1514</v>
      </c>
      <c r="B1031" s="4" t="s">
        <v>1103</v>
      </c>
      <c r="C1031" s="4"/>
      <c r="D1031" s="4"/>
      <c r="E1031" s="4" t="s">
        <v>83</v>
      </c>
      <c r="F1031" s="4" t="s">
        <v>116</v>
      </c>
      <c r="G1031" s="4" t="s">
        <v>136</v>
      </c>
      <c r="H1031" s="27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</row>
    <row r="1032" spans="1:26" ht="12.75" customHeight="1">
      <c r="A1032" s="11">
        <v>1515</v>
      </c>
      <c r="B1032" s="4" t="s">
        <v>247</v>
      </c>
      <c r="C1032" s="4"/>
      <c r="D1032" s="4"/>
      <c r="E1032" s="4" t="s">
        <v>83</v>
      </c>
      <c r="F1032" s="4" t="s">
        <v>116</v>
      </c>
      <c r="G1032" s="4" t="s">
        <v>136</v>
      </c>
      <c r="H1032" s="27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</row>
    <row r="1033" spans="1:26" ht="12.75" customHeight="1">
      <c r="A1033" s="11">
        <v>1516</v>
      </c>
      <c r="B1033" s="4" t="s">
        <v>1104</v>
      </c>
      <c r="C1033" s="4"/>
      <c r="D1033" s="4"/>
      <c r="E1033" s="4" t="s">
        <v>20</v>
      </c>
      <c r="F1033" s="4" t="s">
        <v>150</v>
      </c>
      <c r="G1033" s="4" t="s">
        <v>151</v>
      </c>
      <c r="H1033" s="27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</row>
    <row r="1034" spans="1:26" ht="12.75" customHeight="1">
      <c r="A1034" s="11">
        <v>1517</v>
      </c>
      <c r="B1034" s="4" t="s">
        <v>1105</v>
      </c>
      <c r="C1034" s="4"/>
      <c r="D1034" s="4"/>
      <c r="E1034" s="4" t="s">
        <v>20</v>
      </c>
      <c r="F1034" s="4" t="s">
        <v>150</v>
      </c>
      <c r="G1034" s="4" t="s">
        <v>151</v>
      </c>
      <c r="H1034" s="27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</row>
    <row r="1035" spans="1:26" ht="12.75" customHeight="1">
      <c r="A1035" s="11">
        <v>1518</v>
      </c>
      <c r="B1035" s="4" t="s">
        <v>1106</v>
      </c>
      <c r="C1035" s="4"/>
      <c r="D1035" s="4"/>
      <c r="E1035" s="4" t="s">
        <v>20</v>
      </c>
      <c r="F1035" s="4" t="s">
        <v>150</v>
      </c>
      <c r="G1035" s="4" t="s">
        <v>151</v>
      </c>
      <c r="H1035" s="27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</row>
    <row r="1036" spans="1:26" ht="12.75" customHeight="1">
      <c r="A1036" s="11">
        <v>1519</v>
      </c>
      <c r="B1036" s="4" t="s">
        <v>1107</v>
      </c>
      <c r="C1036" s="4"/>
      <c r="D1036" s="4"/>
      <c r="E1036" s="4" t="s">
        <v>20</v>
      </c>
      <c r="F1036" s="4" t="s">
        <v>150</v>
      </c>
      <c r="G1036" s="4" t="s">
        <v>151</v>
      </c>
      <c r="H1036" s="27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</row>
    <row r="1037" spans="1:26" ht="12.75" customHeight="1">
      <c r="A1037" s="11">
        <v>1520</v>
      </c>
      <c r="B1037" s="4" t="s">
        <v>1108</v>
      </c>
      <c r="C1037" s="4"/>
      <c r="D1037" s="4"/>
      <c r="E1037" s="4" t="s">
        <v>20</v>
      </c>
      <c r="F1037" s="4" t="s">
        <v>150</v>
      </c>
      <c r="G1037" s="4" t="s">
        <v>151</v>
      </c>
      <c r="H1037" s="27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</row>
    <row r="1038" spans="1:26" ht="12.75" customHeight="1">
      <c r="A1038" s="11">
        <v>1521</v>
      </c>
      <c r="B1038" s="4" t="s">
        <v>1109</v>
      </c>
      <c r="C1038" s="4"/>
      <c r="D1038" s="4"/>
      <c r="E1038" s="4" t="s">
        <v>20</v>
      </c>
      <c r="F1038" s="4" t="s">
        <v>150</v>
      </c>
      <c r="G1038" s="4" t="s">
        <v>151</v>
      </c>
      <c r="H1038" s="27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</row>
    <row r="1039" spans="1:26" ht="12.75" customHeight="1">
      <c r="A1039" s="11">
        <v>1522</v>
      </c>
      <c r="B1039" s="4" t="s">
        <v>1110</v>
      </c>
      <c r="C1039" s="4"/>
      <c r="D1039" s="4"/>
      <c r="E1039" s="4" t="s">
        <v>20</v>
      </c>
      <c r="F1039" s="4" t="s">
        <v>150</v>
      </c>
      <c r="G1039" s="4" t="s">
        <v>151</v>
      </c>
      <c r="H1039" s="27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</row>
    <row r="1040" spans="1:26" ht="12.75" customHeight="1">
      <c r="A1040" s="11">
        <v>1523</v>
      </c>
      <c r="B1040" s="4" t="s">
        <v>1111</v>
      </c>
      <c r="C1040" s="4"/>
      <c r="D1040" s="4"/>
      <c r="E1040" s="4" t="s">
        <v>20</v>
      </c>
      <c r="F1040" s="4" t="s">
        <v>150</v>
      </c>
      <c r="G1040" s="4" t="s">
        <v>151</v>
      </c>
      <c r="H1040" s="27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</row>
    <row r="1041" spans="1:26" ht="12.75" customHeight="1">
      <c r="A1041" s="11">
        <v>1524</v>
      </c>
      <c r="B1041" s="4" t="s">
        <v>1112</v>
      </c>
      <c r="C1041" s="4"/>
      <c r="D1041" s="4"/>
      <c r="E1041" s="4" t="s">
        <v>20</v>
      </c>
      <c r="F1041" s="4" t="s">
        <v>150</v>
      </c>
      <c r="G1041" s="4" t="s">
        <v>151</v>
      </c>
      <c r="H1041" s="27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</row>
    <row r="1042" spans="1:26" ht="12.75" customHeight="1">
      <c r="A1042" s="11">
        <v>1525</v>
      </c>
      <c r="B1042" s="4" t="s">
        <v>470</v>
      </c>
      <c r="C1042" s="4"/>
      <c r="D1042" s="4"/>
      <c r="E1042" s="4" t="s">
        <v>83</v>
      </c>
      <c r="F1042" s="4" t="s">
        <v>150</v>
      </c>
      <c r="G1042" s="4" t="s">
        <v>163</v>
      </c>
      <c r="H1042" s="27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</row>
    <row r="1043" spans="1:26" ht="12.75" customHeight="1">
      <c r="A1043" s="11">
        <v>1526</v>
      </c>
      <c r="B1043" s="4" t="s">
        <v>1113</v>
      </c>
      <c r="C1043" s="4"/>
      <c r="D1043" s="4"/>
      <c r="E1043" s="4" t="s">
        <v>83</v>
      </c>
      <c r="F1043" s="4" t="s">
        <v>150</v>
      </c>
      <c r="G1043" s="4" t="s">
        <v>163</v>
      </c>
      <c r="H1043" s="27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</row>
    <row r="1044" spans="1:26" ht="12.75" customHeight="1">
      <c r="A1044" s="11">
        <v>1527</v>
      </c>
      <c r="B1044" s="4" t="s">
        <v>1114</v>
      </c>
      <c r="C1044" s="4"/>
      <c r="D1044" s="4"/>
      <c r="E1044" s="4" t="s">
        <v>83</v>
      </c>
      <c r="F1044" s="4" t="s">
        <v>150</v>
      </c>
      <c r="G1044" s="4" t="s">
        <v>163</v>
      </c>
      <c r="H1044" s="27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</row>
    <row r="1045" spans="1:26" ht="12.75" customHeight="1">
      <c r="A1045" s="11">
        <v>1528</v>
      </c>
      <c r="B1045" s="4" t="s">
        <v>1115</v>
      </c>
      <c r="C1045" s="4"/>
      <c r="D1045" s="4"/>
      <c r="E1045" s="4" t="s">
        <v>83</v>
      </c>
      <c r="F1045" s="4" t="s">
        <v>150</v>
      </c>
      <c r="G1045" s="4" t="s">
        <v>163</v>
      </c>
      <c r="H1045" s="27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</row>
    <row r="1046" spans="1:26" ht="12.75" customHeight="1">
      <c r="A1046" s="11">
        <v>1529</v>
      </c>
      <c r="B1046" s="4" t="s">
        <v>1116</v>
      </c>
      <c r="C1046" s="4"/>
      <c r="D1046" s="4"/>
      <c r="E1046" s="4" t="s">
        <v>83</v>
      </c>
      <c r="F1046" s="4" t="s">
        <v>150</v>
      </c>
      <c r="G1046" s="4" t="s">
        <v>163</v>
      </c>
      <c r="H1046" s="27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</row>
    <row r="1047" spans="1:26" ht="12.75" customHeight="1">
      <c r="A1047" s="11">
        <v>1530</v>
      </c>
      <c r="B1047" s="4"/>
      <c r="C1047" s="4"/>
      <c r="D1047" s="4"/>
      <c r="E1047" s="4" t="s">
        <v>83</v>
      </c>
      <c r="F1047" s="4" t="s">
        <v>150</v>
      </c>
      <c r="G1047" s="4"/>
      <c r="H1047" s="27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</row>
    <row r="1048" spans="1:26" ht="12.75" customHeight="1">
      <c r="A1048" s="39">
        <v>1505</v>
      </c>
      <c r="B1048" s="18" t="s">
        <v>1094</v>
      </c>
      <c r="C1048" s="18"/>
      <c r="D1048" s="18"/>
      <c r="E1048" s="18" t="s">
        <v>83</v>
      </c>
      <c r="F1048" s="18" t="s">
        <v>21</v>
      </c>
      <c r="G1048" s="16" t="str">
        <f t="shared" ref="G1048:G1073" si="0">+IF(AND(C1048&lt;5,E1048="F")=TRUE,"DEV GIRLS",IF(AND(C1048&lt;5,E1048="M")=TRUE,"DEV BOYS",IF(AND(C1048&lt;7,E1048="F")=TRUE,"JV GIRLS",IF(AND(C1048&lt;7,E1048="M")=TRUE,"JV BOYS",IF(AND(C1048&lt;9,E1048="F")=TRUE,"VARSITY GIRLS",IF(AND(C1048&lt;9,E1048="M")=TRUE,"VARSITY BOYS",0))))))</f>
        <v>DEV BOYS</v>
      </c>
      <c r="H1048" s="27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</row>
    <row r="1049" spans="1:26" ht="12.75" customHeight="1">
      <c r="A1049" s="39">
        <v>1506</v>
      </c>
      <c r="B1049" s="18" t="s">
        <v>1095</v>
      </c>
      <c r="C1049" s="18"/>
      <c r="D1049" s="18"/>
      <c r="E1049" s="18" t="s">
        <v>83</v>
      </c>
      <c r="F1049" s="18" t="s">
        <v>21</v>
      </c>
      <c r="G1049" s="16" t="str">
        <f t="shared" si="0"/>
        <v>DEV BOYS</v>
      </c>
      <c r="H1049" s="27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</row>
    <row r="1050" spans="1:26" ht="12.75" customHeight="1">
      <c r="A1050" s="39">
        <v>1507</v>
      </c>
      <c r="B1050" s="18" t="s">
        <v>1096</v>
      </c>
      <c r="C1050" s="18"/>
      <c r="D1050" s="18"/>
      <c r="E1050" s="18" t="s">
        <v>83</v>
      </c>
      <c r="F1050" s="18" t="s">
        <v>21</v>
      </c>
      <c r="G1050" s="16" t="str">
        <f t="shared" si="0"/>
        <v>DEV BOYS</v>
      </c>
      <c r="H1050" s="40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</row>
    <row r="1051" spans="1:26" ht="12.75" customHeight="1">
      <c r="A1051" s="39">
        <v>1508</v>
      </c>
      <c r="B1051" s="18" t="s">
        <v>1097</v>
      </c>
      <c r="C1051" s="18"/>
      <c r="D1051" s="18"/>
      <c r="E1051" s="18" t="s">
        <v>83</v>
      </c>
      <c r="F1051" s="18" t="s">
        <v>21</v>
      </c>
      <c r="G1051" s="16" t="str">
        <f t="shared" si="0"/>
        <v>DEV BOYS</v>
      </c>
      <c r="H1051" s="40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</row>
    <row r="1052" spans="1:26" ht="12.75" customHeight="1">
      <c r="A1052" s="39">
        <v>1509</v>
      </c>
      <c r="B1052" s="18" t="s">
        <v>1098</v>
      </c>
      <c r="C1052" s="18"/>
      <c r="D1052" s="18"/>
      <c r="E1052" s="18" t="s">
        <v>83</v>
      </c>
      <c r="F1052" s="18" t="s">
        <v>21</v>
      </c>
      <c r="G1052" s="16" t="str">
        <f t="shared" si="0"/>
        <v>DEV BOYS</v>
      </c>
      <c r="H1052" s="40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</row>
    <row r="1053" spans="1:26" ht="12.75" customHeight="1">
      <c r="A1053" s="39">
        <v>1510</v>
      </c>
      <c r="B1053" s="18" t="s">
        <v>1099</v>
      </c>
      <c r="C1053" s="18"/>
      <c r="D1053" s="18"/>
      <c r="E1053" s="18" t="s">
        <v>83</v>
      </c>
      <c r="F1053" s="18" t="s">
        <v>21</v>
      </c>
      <c r="G1053" s="16" t="str">
        <f t="shared" si="0"/>
        <v>DEV BOYS</v>
      </c>
      <c r="H1053" s="40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</row>
    <row r="1054" spans="1:26" ht="12.75" customHeight="1">
      <c r="A1054" s="39">
        <v>1511</v>
      </c>
      <c r="B1054" s="18" t="s">
        <v>1100</v>
      </c>
      <c r="C1054" s="18"/>
      <c r="D1054" s="18"/>
      <c r="E1054" s="18" t="s">
        <v>20</v>
      </c>
      <c r="F1054" s="18" t="s">
        <v>116</v>
      </c>
      <c r="G1054" s="16" t="str">
        <f t="shared" si="0"/>
        <v>DEV GIRLS</v>
      </c>
      <c r="H1054" s="40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</row>
    <row r="1055" spans="1:26" ht="12.75" customHeight="1">
      <c r="A1055" s="39">
        <v>1512</v>
      </c>
      <c r="B1055" s="18" t="s">
        <v>1101</v>
      </c>
      <c r="C1055" s="18"/>
      <c r="D1055" s="18"/>
      <c r="E1055" s="18" t="s">
        <v>83</v>
      </c>
      <c r="F1055" s="18" t="s">
        <v>116</v>
      </c>
      <c r="G1055" s="16" t="str">
        <f t="shared" si="0"/>
        <v>DEV BOYS</v>
      </c>
      <c r="H1055" s="40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</row>
    <row r="1056" spans="1:26" ht="12.75" customHeight="1">
      <c r="A1056" s="39">
        <v>1513</v>
      </c>
      <c r="B1056" s="18" t="s">
        <v>1102</v>
      </c>
      <c r="C1056" s="18"/>
      <c r="D1056" s="18"/>
      <c r="E1056" s="18" t="s">
        <v>83</v>
      </c>
      <c r="F1056" s="18" t="s">
        <v>116</v>
      </c>
      <c r="G1056" s="16" t="str">
        <f t="shared" si="0"/>
        <v>DEV BOYS</v>
      </c>
      <c r="H1056" s="40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</row>
    <row r="1057" spans="1:26" ht="12.75" customHeight="1">
      <c r="A1057" s="39">
        <v>1514</v>
      </c>
      <c r="B1057" s="18" t="s">
        <v>1103</v>
      </c>
      <c r="C1057" s="18"/>
      <c r="D1057" s="18"/>
      <c r="E1057" s="18" t="s">
        <v>83</v>
      </c>
      <c r="F1057" s="18" t="s">
        <v>116</v>
      </c>
      <c r="G1057" s="16" t="str">
        <f t="shared" si="0"/>
        <v>DEV BOYS</v>
      </c>
      <c r="H1057" s="40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</row>
    <row r="1058" spans="1:26" ht="12.75" customHeight="1">
      <c r="A1058" s="39">
        <v>1515</v>
      </c>
      <c r="B1058" s="18" t="s">
        <v>247</v>
      </c>
      <c r="C1058" s="18"/>
      <c r="D1058" s="18"/>
      <c r="E1058" s="18" t="s">
        <v>83</v>
      </c>
      <c r="F1058" s="18" t="s">
        <v>116</v>
      </c>
      <c r="G1058" s="16" t="str">
        <f t="shared" si="0"/>
        <v>DEV BOYS</v>
      </c>
      <c r="H1058" s="40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</row>
    <row r="1059" spans="1:26" ht="12.75" customHeight="1">
      <c r="A1059" s="39">
        <v>1516</v>
      </c>
      <c r="B1059" s="18" t="s">
        <v>1104</v>
      </c>
      <c r="C1059" s="18"/>
      <c r="D1059" s="18"/>
      <c r="E1059" s="18" t="s">
        <v>20</v>
      </c>
      <c r="F1059" s="18" t="s">
        <v>150</v>
      </c>
      <c r="G1059" s="16" t="str">
        <f t="shared" si="0"/>
        <v>DEV GIRLS</v>
      </c>
      <c r="H1059" s="40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</row>
    <row r="1060" spans="1:26" ht="12.75" customHeight="1">
      <c r="A1060" s="39">
        <v>1517</v>
      </c>
      <c r="B1060" s="18" t="s">
        <v>1105</v>
      </c>
      <c r="C1060" s="18"/>
      <c r="D1060" s="18"/>
      <c r="E1060" s="18" t="s">
        <v>20</v>
      </c>
      <c r="F1060" s="18" t="s">
        <v>150</v>
      </c>
      <c r="G1060" s="16" t="str">
        <f t="shared" si="0"/>
        <v>DEV GIRLS</v>
      </c>
      <c r="H1060" s="40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</row>
    <row r="1061" spans="1:26" ht="12.75" customHeight="1">
      <c r="A1061" s="39">
        <v>1518</v>
      </c>
      <c r="B1061" s="18" t="s">
        <v>1106</v>
      </c>
      <c r="C1061" s="18"/>
      <c r="D1061" s="18"/>
      <c r="E1061" s="18" t="s">
        <v>20</v>
      </c>
      <c r="F1061" s="18" t="s">
        <v>150</v>
      </c>
      <c r="G1061" s="16" t="str">
        <f t="shared" si="0"/>
        <v>DEV GIRLS</v>
      </c>
      <c r="H1061" s="40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</row>
    <row r="1062" spans="1:26" ht="12.75" customHeight="1">
      <c r="A1062" s="39">
        <v>1519</v>
      </c>
      <c r="B1062" s="18" t="s">
        <v>1107</v>
      </c>
      <c r="C1062" s="18"/>
      <c r="D1062" s="18"/>
      <c r="E1062" s="18" t="s">
        <v>20</v>
      </c>
      <c r="F1062" s="18" t="s">
        <v>150</v>
      </c>
      <c r="G1062" s="16" t="str">
        <f t="shared" si="0"/>
        <v>DEV GIRLS</v>
      </c>
      <c r="H1062" s="40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</row>
    <row r="1063" spans="1:26" ht="12.75" customHeight="1">
      <c r="A1063" s="39">
        <v>1520</v>
      </c>
      <c r="B1063" s="18" t="s">
        <v>1108</v>
      </c>
      <c r="C1063" s="18"/>
      <c r="D1063" s="18"/>
      <c r="E1063" s="18" t="s">
        <v>20</v>
      </c>
      <c r="F1063" s="18" t="s">
        <v>150</v>
      </c>
      <c r="G1063" s="16" t="str">
        <f t="shared" si="0"/>
        <v>DEV GIRLS</v>
      </c>
      <c r="H1063" s="40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</row>
    <row r="1064" spans="1:26" ht="12.75" customHeight="1">
      <c r="A1064" s="39">
        <v>1521</v>
      </c>
      <c r="B1064" s="18" t="s">
        <v>1109</v>
      </c>
      <c r="C1064" s="18"/>
      <c r="D1064" s="18"/>
      <c r="E1064" s="18" t="s">
        <v>20</v>
      </c>
      <c r="F1064" s="18" t="s">
        <v>150</v>
      </c>
      <c r="G1064" s="16" t="str">
        <f t="shared" si="0"/>
        <v>DEV GIRLS</v>
      </c>
      <c r="H1064" s="40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</row>
    <row r="1065" spans="1:26" ht="12.75" customHeight="1">
      <c r="A1065" s="39">
        <v>1522</v>
      </c>
      <c r="B1065" s="18" t="s">
        <v>1110</v>
      </c>
      <c r="C1065" s="18"/>
      <c r="D1065" s="18"/>
      <c r="E1065" s="18" t="s">
        <v>20</v>
      </c>
      <c r="F1065" s="18" t="s">
        <v>150</v>
      </c>
      <c r="G1065" s="16" t="str">
        <f t="shared" si="0"/>
        <v>DEV GIRLS</v>
      </c>
      <c r="H1065" s="40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</row>
    <row r="1066" spans="1:26" ht="12.75" customHeight="1">
      <c r="A1066" s="39">
        <v>1523</v>
      </c>
      <c r="B1066" s="18" t="s">
        <v>1111</v>
      </c>
      <c r="C1066" s="18"/>
      <c r="D1066" s="18"/>
      <c r="E1066" s="18" t="s">
        <v>20</v>
      </c>
      <c r="F1066" s="18" t="s">
        <v>150</v>
      </c>
      <c r="G1066" s="16" t="str">
        <f t="shared" si="0"/>
        <v>DEV GIRLS</v>
      </c>
      <c r="H1066" s="40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</row>
    <row r="1067" spans="1:26" ht="12.75" customHeight="1">
      <c r="A1067" s="39">
        <v>1524</v>
      </c>
      <c r="B1067" s="18" t="s">
        <v>1112</v>
      </c>
      <c r="C1067" s="18"/>
      <c r="D1067" s="18"/>
      <c r="E1067" s="18" t="s">
        <v>20</v>
      </c>
      <c r="F1067" s="18" t="s">
        <v>150</v>
      </c>
      <c r="G1067" s="16" t="str">
        <f t="shared" si="0"/>
        <v>DEV GIRLS</v>
      </c>
      <c r="H1067" s="40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</row>
    <row r="1068" spans="1:26" ht="12.75" customHeight="1">
      <c r="A1068" s="39">
        <v>1525</v>
      </c>
      <c r="B1068" s="18" t="s">
        <v>470</v>
      </c>
      <c r="C1068" s="18"/>
      <c r="D1068" s="18"/>
      <c r="E1068" s="18" t="s">
        <v>83</v>
      </c>
      <c r="F1068" s="18" t="s">
        <v>150</v>
      </c>
      <c r="G1068" s="16" t="str">
        <f t="shared" si="0"/>
        <v>DEV BOYS</v>
      </c>
      <c r="H1068" s="40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</row>
    <row r="1069" spans="1:26" ht="12.75" customHeight="1">
      <c r="A1069" s="39">
        <v>1526</v>
      </c>
      <c r="B1069" s="18" t="s">
        <v>1113</v>
      </c>
      <c r="C1069" s="18"/>
      <c r="D1069" s="18"/>
      <c r="E1069" s="18" t="s">
        <v>83</v>
      </c>
      <c r="F1069" s="18" t="s">
        <v>150</v>
      </c>
      <c r="G1069" s="16" t="str">
        <f t="shared" si="0"/>
        <v>DEV BOYS</v>
      </c>
      <c r="H1069" s="40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</row>
    <row r="1070" spans="1:26" ht="12.75" customHeight="1">
      <c r="A1070" s="39">
        <v>1527</v>
      </c>
      <c r="B1070" s="18" t="s">
        <v>1114</v>
      </c>
      <c r="C1070" s="18"/>
      <c r="D1070" s="18"/>
      <c r="E1070" s="18" t="s">
        <v>83</v>
      </c>
      <c r="F1070" s="18" t="s">
        <v>150</v>
      </c>
      <c r="G1070" s="16" t="str">
        <f t="shared" si="0"/>
        <v>DEV BOYS</v>
      </c>
      <c r="H1070" s="40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</row>
    <row r="1071" spans="1:26" ht="12.75" customHeight="1">
      <c r="A1071" s="39">
        <v>1528</v>
      </c>
      <c r="B1071" s="18" t="s">
        <v>1115</v>
      </c>
      <c r="C1071" s="18"/>
      <c r="D1071" s="18"/>
      <c r="E1071" s="18" t="s">
        <v>83</v>
      </c>
      <c r="F1071" s="18" t="s">
        <v>150</v>
      </c>
      <c r="G1071" s="16" t="str">
        <f t="shared" si="0"/>
        <v>DEV BOYS</v>
      </c>
      <c r="H1071" s="40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</row>
    <row r="1072" spans="1:26" ht="12.75" customHeight="1">
      <c r="A1072" s="39">
        <v>1529</v>
      </c>
      <c r="B1072" s="18" t="s">
        <v>1116</v>
      </c>
      <c r="C1072" s="18"/>
      <c r="D1072" s="18"/>
      <c r="E1072" s="18" t="s">
        <v>83</v>
      </c>
      <c r="F1072" s="18" t="s">
        <v>150</v>
      </c>
      <c r="G1072" s="16" t="str">
        <f t="shared" si="0"/>
        <v>DEV BOYS</v>
      </c>
      <c r="H1072" s="40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</row>
    <row r="1073" spans="1:26" ht="12.75" customHeight="1">
      <c r="A1073" s="39">
        <v>1530</v>
      </c>
      <c r="B1073" s="18"/>
      <c r="C1073" s="18"/>
      <c r="D1073" s="18"/>
      <c r="E1073" s="18" t="s">
        <v>83</v>
      </c>
      <c r="F1073" s="18" t="s">
        <v>150</v>
      </c>
      <c r="G1073" s="16" t="str">
        <f t="shared" si="0"/>
        <v>DEV BOYS</v>
      </c>
      <c r="H1073" s="40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</row>
    <row r="1074" spans="1:26" ht="12.75" customHeight="1">
      <c r="A1074" s="41"/>
      <c r="B1074" s="41"/>
      <c r="C1074" s="41"/>
      <c r="D1074" s="41"/>
      <c r="E1074" s="41"/>
      <c r="F1074" s="41"/>
      <c r="G1074" s="40"/>
      <c r="H1074" s="40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workbookViewId="0">
      <pane ySplit="1" topLeftCell="A57" activePane="bottomLeft" state="frozen"/>
      <selection pane="bottomLeft" activeCell="G62" sqref="G62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5703125" customWidth="1"/>
    <col min="10" max="10" width="9.85546875" customWidth="1"/>
    <col min="11" max="27" width="8.5703125" customWidth="1"/>
  </cols>
  <sheetData>
    <row r="1" spans="1:27" ht="18.75">
      <c r="A1" s="3" t="s">
        <v>1</v>
      </c>
      <c r="B1" s="5" t="s">
        <v>9</v>
      </c>
      <c r="C1" s="7" t="s">
        <v>12</v>
      </c>
      <c r="D1" s="3" t="s">
        <v>13</v>
      </c>
      <c r="E1" s="3" t="s">
        <v>14</v>
      </c>
      <c r="F1" s="3" t="s">
        <v>2</v>
      </c>
      <c r="G1" s="3" t="s">
        <v>4</v>
      </c>
      <c r="H1" s="3" t="s">
        <v>5</v>
      </c>
      <c r="I1" s="3" t="s">
        <v>3</v>
      </c>
      <c r="J1" s="3" t="s">
        <v>7</v>
      </c>
      <c r="K1" s="3" t="s">
        <v>15</v>
      </c>
      <c r="L1" s="3" t="s">
        <v>16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18.75">
      <c r="A2" s="12" t="s">
        <v>1</v>
      </c>
      <c r="B2" s="148">
        <v>12</v>
      </c>
      <c r="C2" s="148">
        <v>7.83</v>
      </c>
      <c r="D2" s="188">
        <v>2</v>
      </c>
      <c r="E2" s="116">
        <v>610</v>
      </c>
      <c r="F2" s="115" t="str">
        <f>+VLOOKUP(E2,Participants!$A$1:$F$1503,2,FALSE)</f>
        <v>Jonah Burchill</v>
      </c>
      <c r="G2" s="115" t="str">
        <f>+VLOOKUP(E2,Participants!$A$1:$F$1503,4,FALSE)</f>
        <v>AAC</v>
      </c>
      <c r="H2" s="115" t="str">
        <f>+VLOOKUP(E2,Participants!$A$1:$F$1503,5,FALSE)</f>
        <v>M</v>
      </c>
      <c r="I2" s="115">
        <f>+VLOOKUP(E2,Participants!$A$1:$F$1503,3,FALSE)</f>
        <v>4</v>
      </c>
      <c r="J2" s="115" t="str">
        <f>+VLOOKUP(E2,Participants!$A$1:$G$1503,7,FALSE)</f>
        <v>DEV BOYS</v>
      </c>
      <c r="K2" s="115">
        <v>1</v>
      </c>
      <c r="L2" s="115">
        <v>10</v>
      </c>
    </row>
    <row r="3" spans="1:27" ht="18.75">
      <c r="A3" s="12" t="s">
        <v>1</v>
      </c>
      <c r="B3" s="286">
        <v>13</v>
      </c>
      <c r="C3" s="286">
        <v>7.99</v>
      </c>
      <c r="D3" s="186">
        <v>4</v>
      </c>
      <c r="E3" s="116">
        <v>1050</v>
      </c>
      <c r="F3" s="115" t="str">
        <f>+VLOOKUP(E3,Participants!$A$1:$F$1503,2,FALSE)</f>
        <v>Christian Williams</v>
      </c>
      <c r="G3" s="115" t="str">
        <f>+VLOOKUP(E3,Participants!$A$1:$F$1503,4,FALSE)</f>
        <v>HTS</v>
      </c>
      <c r="H3" s="115" t="str">
        <f>+VLOOKUP(E3,Participants!$A$1:$F$1503,5,FALSE)</f>
        <v>M</v>
      </c>
      <c r="I3" s="115">
        <f>+VLOOKUP(E3,Participants!$A$1:$F$1503,3,FALSE)</f>
        <v>4</v>
      </c>
      <c r="J3" s="115" t="str">
        <f>+VLOOKUP(E3,Participants!$A$1:$G$1503,7,FALSE)</f>
        <v>DEV BOYS</v>
      </c>
      <c r="K3" s="115">
        <v>2</v>
      </c>
      <c r="L3" s="115">
        <v>8</v>
      </c>
    </row>
    <row r="4" spans="1:27" ht="18.75">
      <c r="A4" s="12" t="s">
        <v>1</v>
      </c>
      <c r="B4" s="286">
        <v>9</v>
      </c>
      <c r="C4" s="286">
        <v>8.16</v>
      </c>
      <c r="D4" s="186">
        <v>7</v>
      </c>
      <c r="E4" s="116">
        <v>29</v>
      </c>
      <c r="F4" s="115" t="str">
        <f>+VLOOKUP(E4,Participants!$A$1:$F$1503,2,FALSE)</f>
        <v>Max Radzvin</v>
      </c>
      <c r="G4" s="115" t="str">
        <f>+VLOOKUP(E4,Participants!$A$1:$F$1503,4,FALSE)</f>
        <v>BFS</v>
      </c>
      <c r="H4" s="115" t="str">
        <f>+VLOOKUP(E4,Participants!$A$1:$F$1503,5,FALSE)</f>
        <v>M</v>
      </c>
      <c r="I4" s="115">
        <f>+VLOOKUP(E4,Participants!$A$1:$F$1503,3,FALSE)</f>
        <v>2</v>
      </c>
      <c r="J4" s="115" t="str">
        <f>+VLOOKUP(E4,Participants!$A$1:$G$1503,7,FALSE)</f>
        <v>DEV BOYS</v>
      </c>
      <c r="K4" s="115">
        <v>3</v>
      </c>
      <c r="L4" s="115">
        <v>6</v>
      </c>
    </row>
    <row r="5" spans="1:27" ht="18.75">
      <c r="A5" s="12" t="s">
        <v>1</v>
      </c>
      <c r="B5" s="148">
        <v>12</v>
      </c>
      <c r="C5" s="148">
        <v>8.31</v>
      </c>
      <c r="D5" s="188">
        <v>6</v>
      </c>
      <c r="E5" s="116">
        <v>426</v>
      </c>
      <c r="F5" s="115" t="str">
        <f>+VLOOKUP(E5,Participants!$A$1:$F$1503,2,FALSE)</f>
        <v>Ryan Snyder</v>
      </c>
      <c r="G5" s="115" t="str">
        <f>+VLOOKUP(E5,Participants!$A$1:$F$1503,4,FALSE)</f>
        <v>PHA</v>
      </c>
      <c r="H5" s="115" t="str">
        <f>+VLOOKUP(E5,Participants!$A$1:$F$1503,5,FALSE)</f>
        <v>M</v>
      </c>
      <c r="I5" s="115">
        <f>+VLOOKUP(E5,Participants!$A$1:$F$1503,3,FALSE)</f>
        <v>3</v>
      </c>
      <c r="J5" s="115" t="str">
        <f>+VLOOKUP(E5,Participants!$A$1:$G$1503,7,FALSE)</f>
        <v>DEV BOYS</v>
      </c>
      <c r="K5" s="115">
        <v>4</v>
      </c>
      <c r="L5" s="115">
        <v>5</v>
      </c>
    </row>
    <row r="6" spans="1:27" ht="18.75">
      <c r="A6" s="12" t="s">
        <v>1</v>
      </c>
      <c r="B6" s="286">
        <v>13</v>
      </c>
      <c r="C6" s="286">
        <v>8.35</v>
      </c>
      <c r="D6" s="186">
        <v>6</v>
      </c>
      <c r="E6" s="116">
        <v>44</v>
      </c>
      <c r="F6" s="115" t="str">
        <f>+VLOOKUP(E6,Participants!$A$1:$F$1503,2,FALSE)</f>
        <v>Justin Peoples</v>
      </c>
      <c r="G6" s="115" t="str">
        <f>+VLOOKUP(E6,Participants!$A$1:$F$1503,4,FALSE)</f>
        <v>BFS</v>
      </c>
      <c r="H6" s="115" t="str">
        <f>+VLOOKUP(E6,Participants!$A$1:$F$1503,5,FALSE)</f>
        <v>M</v>
      </c>
      <c r="I6" s="115">
        <f>+VLOOKUP(E6,Participants!$A$1:$F$1503,3,FALSE)</f>
        <v>4</v>
      </c>
      <c r="J6" s="115" t="str">
        <f>+VLOOKUP(E6,Participants!$A$1:$G$1503,7,FALSE)</f>
        <v>DEV BOYS</v>
      </c>
      <c r="K6" s="115">
        <v>5</v>
      </c>
      <c r="L6" s="115">
        <v>4</v>
      </c>
    </row>
    <row r="7" spans="1:27" ht="18.75">
      <c r="A7" s="12" t="s">
        <v>1</v>
      </c>
      <c r="B7" s="148">
        <v>12</v>
      </c>
      <c r="C7" s="148">
        <v>8.36</v>
      </c>
      <c r="D7" s="188">
        <v>5</v>
      </c>
      <c r="E7" s="116">
        <v>1051</v>
      </c>
      <c r="F7" s="115" t="str">
        <f>+VLOOKUP(E7,Participants!$A$1:$F$1503,2,FALSE)</f>
        <v>Elias Latouf</v>
      </c>
      <c r="G7" s="115" t="str">
        <f>+VLOOKUP(E7,Participants!$A$1:$F$1503,4,FALSE)</f>
        <v>HTS</v>
      </c>
      <c r="H7" s="115" t="str">
        <f>+VLOOKUP(E7,Participants!$A$1:$F$1503,5,FALSE)</f>
        <v>M</v>
      </c>
      <c r="I7" s="115">
        <f>+VLOOKUP(E7,Participants!$A$1:$F$1503,3,FALSE)</f>
        <v>4</v>
      </c>
      <c r="J7" s="115" t="str">
        <f>+VLOOKUP(E7,Participants!$A$1:$G$1503,7,FALSE)</f>
        <v>DEV BOYS</v>
      </c>
      <c r="K7" s="115">
        <v>6</v>
      </c>
      <c r="L7" s="115">
        <v>3</v>
      </c>
    </row>
    <row r="8" spans="1:27" ht="18.75">
      <c r="A8" s="12" t="s">
        <v>1</v>
      </c>
      <c r="B8" s="286">
        <v>13</v>
      </c>
      <c r="C8" s="286">
        <v>8.4</v>
      </c>
      <c r="D8" s="186">
        <v>1</v>
      </c>
      <c r="E8" s="116">
        <v>46</v>
      </c>
      <c r="F8" s="115" t="str">
        <f>+VLOOKUP(E8,Participants!$A$1:$F$1503,2,FALSE)</f>
        <v>Will Gronsky</v>
      </c>
      <c r="G8" s="115" t="str">
        <f>+VLOOKUP(E8,Participants!$A$1:$F$1503,4,FALSE)</f>
        <v>BFS</v>
      </c>
      <c r="H8" s="115" t="str">
        <f>+VLOOKUP(E8,Participants!$A$1:$F$1503,5,FALSE)</f>
        <v>M</v>
      </c>
      <c r="I8" s="115">
        <f>+VLOOKUP(E8,Participants!$A$1:$F$1503,3,FALSE)</f>
        <v>4</v>
      </c>
      <c r="J8" s="115" t="str">
        <f>+VLOOKUP(E8,Participants!$A$1:$G$1503,7,FALSE)</f>
        <v>DEV BOYS</v>
      </c>
      <c r="K8" s="115">
        <v>7</v>
      </c>
      <c r="L8" s="115">
        <v>2</v>
      </c>
    </row>
    <row r="9" spans="1:27" ht="18.75">
      <c r="A9" s="12" t="s">
        <v>1</v>
      </c>
      <c r="B9" s="286">
        <v>13</v>
      </c>
      <c r="C9" s="286">
        <v>8.48</v>
      </c>
      <c r="D9" s="186">
        <v>7</v>
      </c>
      <c r="E9" s="116">
        <v>710</v>
      </c>
      <c r="F9" s="115" t="str">
        <f>+VLOOKUP(E9,Participants!$A$1:$F$1503,2,FALSE)</f>
        <v>Santino Slaboda</v>
      </c>
      <c r="G9" s="115" t="str">
        <f>+VLOOKUP(E9,Participants!$A$1:$F$1503,4,FALSE)</f>
        <v>BCS</v>
      </c>
      <c r="H9" s="115" t="str">
        <f>+VLOOKUP(E9,Participants!$A$1:$F$1503,5,FALSE)</f>
        <v>M</v>
      </c>
      <c r="I9" s="115">
        <f>+VLOOKUP(E9,Participants!$A$1:$F$1503,3,FALSE)</f>
        <v>4</v>
      </c>
      <c r="J9" s="115" t="str">
        <f>+VLOOKUP(E9,Participants!$A$1:$G$1503,7,FALSE)</f>
        <v>DEV BOYS</v>
      </c>
      <c r="K9" s="115">
        <v>8</v>
      </c>
      <c r="L9" s="115">
        <v>1</v>
      </c>
    </row>
    <row r="10" spans="1:27" ht="18.75">
      <c r="A10" s="12" t="s">
        <v>1</v>
      </c>
      <c r="B10" s="286">
        <v>11</v>
      </c>
      <c r="C10" s="286">
        <v>8.58</v>
      </c>
      <c r="D10" s="186">
        <v>6</v>
      </c>
      <c r="E10" s="116">
        <v>609</v>
      </c>
      <c r="F10" s="115" t="str">
        <f>+VLOOKUP(E10,Participants!$A$1:$F$1503,2,FALSE)</f>
        <v>Ryan Kerr</v>
      </c>
      <c r="G10" s="115" t="str">
        <f>+VLOOKUP(E10,Participants!$A$1:$F$1503,4,FALSE)</f>
        <v>AAC</v>
      </c>
      <c r="H10" s="115" t="str">
        <f>+VLOOKUP(E10,Participants!$A$1:$F$1503,5,FALSE)</f>
        <v>M</v>
      </c>
      <c r="I10" s="115">
        <f>+VLOOKUP(E10,Participants!$A$1:$F$1503,3,FALSE)</f>
        <v>3</v>
      </c>
      <c r="J10" s="115" t="str">
        <f>+VLOOKUP(E10,Participants!$A$1:$G$1503,7,FALSE)</f>
        <v>DEV BOYS</v>
      </c>
      <c r="K10" s="115"/>
      <c r="L10" s="115"/>
    </row>
    <row r="11" spans="1:27" ht="18.75">
      <c r="A11" s="12" t="s">
        <v>1</v>
      </c>
      <c r="B11" s="286">
        <v>9</v>
      </c>
      <c r="C11" s="286">
        <v>8.6199999999999992</v>
      </c>
      <c r="D11" s="186">
        <v>3</v>
      </c>
      <c r="E11" s="116">
        <v>595</v>
      </c>
      <c r="F11" s="115" t="str">
        <f>+VLOOKUP(E11,Participants!$A$1:$F$1503,2,FALSE)</f>
        <v>Andrew Spalvieri</v>
      </c>
      <c r="G11" s="115" t="str">
        <f>+VLOOKUP(E11,Participants!$A$1:$F$1503,4,FALSE)</f>
        <v>KIL</v>
      </c>
      <c r="H11" s="115" t="str">
        <f>+VLOOKUP(E11,Participants!$A$1:$F$1503,5,FALSE)</f>
        <v>M</v>
      </c>
      <c r="I11" s="115">
        <f>+VLOOKUP(E11,Participants!$A$1:$F$1503,3,FALSE)</f>
        <v>1</v>
      </c>
      <c r="J11" s="115" t="str">
        <f>+VLOOKUP(E11,Participants!$A$1:$G$1503,7,FALSE)</f>
        <v>DEV BOYS</v>
      </c>
      <c r="K11" s="115"/>
      <c r="L11" s="115"/>
    </row>
    <row r="12" spans="1:27" ht="18.75">
      <c r="A12" s="12" t="s">
        <v>1</v>
      </c>
      <c r="B12" s="286">
        <v>13</v>
      </c>
      <c r="C12" s="286">
        <v>8.69</v>
      </c>
      <c r="D12" s="186">
        <v>3</v>
      </c>
      <c r="E12" s="116">
        <v>692</v>
      </c>
      <c r="F12" s="115" t="str">
        <f>+VLOOKUP(E12,Participants!$A$1:$F$1503,2,FALSE)</f>
        <v>Mateo Saspe</v>
      </c>
      <c r="G12" s="115" t="str">
        <f>+VLOOKUP(E12,Participants!$A$1:$F$1503,4,FALSE)</f>
        <v>BCS</v>
      </c>
      <c r="H12" s="115" t="str">
        <f>+VLOOKUP(E12,Participants!$A$1:$F$1503,5,FALSE)</f>
        <v>M</v>
      </c>
      <c r="I12" s="115">
        <f>+VLOOKUP(E12,Participants!$A$1:$F$1503,3,FALSE)</f>
        <v>3</v>
      </c>
      <c r="J12" s="115" t="str">
        <f>+VLOOKUP(E12,Participants!$A$1:$G$1503,7,FALSE)</f>
        <v>DEV BOYS</v>
      </c>
      <c r="K12" s="115"/>
      <c r="L12" s="115"/>
    </row>
    <row r="13" spans="1:27" ht="18.75">
      <c r="A13" s="12" t="s">
        <v>1</v>
      </c>
      <c r="B13" s="286">
        <v>11</v>
      </c>
      <c r="C13" s="286">
        <v>8.6999999999999993</v>
      </c>
      <c r="D13" s="186">
        <v>1</v>
      </c>
      <c r="E13" s="116">
        <v>613</v>
      </c>
      <c r="F13" s="115" t="str">
        <f>+VLOOKUP(E13,Participants!$A$1:$F$1503,2,FALSE)</f>
        <v>Patrick Richthammer</v>
      </c>
      <c r="G13" s="115" t="str">
        <f>+VLOOKUP(E13,Participants!$A$1:$F$1503,4,FALSE)</f>
        <v>AAC</v>
      </c>
      <c r="H13" s="115" t="str">
        <f>+VLOOKUP(E13,Participants!$A$1:$F$1503,5,FALSE)</f>
        <v>M</v>
      </c>
      <c r="I13" s="115">
        <f>+VLOOKUP(E13,Participants!$A$1:$F$1503,3,FALSE)</f>
        <v>4</v>
      </c>
      <c r="J13" s="115" t="str">
        <f>+VLOOKUP(E13,Participants!$A$1:$G$1503,7,FALSE)</f>
        <v>DEV BOYS</v>
      </c>
      <c r="K13" s="115"/>
      <c r="L13" s="115"/>
    </row>
    <row r="14" spans="1:27" ht="18.75">
      <c r="A14" s="12" t="s">
        <v>1</v>
      </c>
      <c r="B14" s="286">
        <v>11</v>
      </c>
      <c r="C14" s="286">
        <v>8.7899999999999991</v>
      </c>
      <c r="D14" s="186">
        <v>5</v>
      </c>
      <c r="E14" s="116">
        <v>1046</v>
      </c>
      <c r="F14" s="115" t="str">
        <f>+VLOOKUP(E14,Participants!$A$1:$F$1503,2,FALSE)</f>
        <v>Dominic Michnowicz</v>
      </c>
      <c r="G14" s="115" t="str">
        <f>+VLOOKUP(E14,Participants!$A$1:$F$1503,4,FALSE)</f>
        <v>HTS</v>
      </c>
      <c r="H14" s="115" t="str">
        <f>+VLOOKUP(E14,Participants!$A$1:$F$1503,5,FALSE)</f>
        <v>M</v>
      </c>
      <c r="I14" s="115">
        <f>+VLOOKUP(E14,Participants!$A$1:$F$1503,3,FALSE)</f>
        <v>3</v>
      </c>
      <c r="J14" s="115" t="str">
        <f>+VLOOKUP(E14,Participants!$A$1:$G$1503,7,FALSE)</f>
        <v>DEV BOYS</v>
      </c>
      <c r="K14" s="115"/>
      <c r="L14" s="115"/>
    </row>
    <row r="15" spans="1:27" ht="18.75">
      <c r="A15" s="12" t="s">
        <v>1</v>
      </c>
      <c r="B15" s="286">
        <v>11</v>
      </c>
      <c r="C15" s="286">
        <v>8.9600000000000009</v>
      </c>
      <c r="D15" s="186">
        <v>4</v>
      </c>
      <c r="E15" s="116">
        <v>42</v>
      </c>
      <c r="F15" s="115" t="str">
        <f>+VLOOKUP(E15,Participants!$A$1:$F$1503,2,FALSE)</f>
        <v>James McElroy</v>
      </c>
      <c r="G15" s="115" t="str">
        <f>+VLOOKUP(E15,Participants!$A$1:$F$1503,4,FALSE)</f>
        <v>BFS</v>
      </c>
      <c r="H15" s="115" t="str">
        <f>+VLOOKUP(E15,Participants!$A$1:$F$1503,5,FALSE)</f>
        <v>M</v>
      </c>
      <c r="I15" s="115">
        <f>+VLOOKUP(E15,Participants!$A$1:$F$1503,3,FALSE)</f>
        <v>4</v>
      </c>
      <c r="J15" s="115" t="str">
        <f>+VLOOKUP(E15,Participants!$A$1:$G$1503,7,FALSE)</f>
        <v>DEV BOYS</v>
      </c>
      <c r="K15" s="115"/>
      <c r="L15" s="115"/>
    </row>
    <row r="16" spans="1:27" ht="18.75">
      <c r="A16" s="12" t="s">
        <v>1</v>
      </c>
      <c r="B16" s="148">
        <v>10</v>
      </c>
      <c r="C16" s="148">
        <v>9.07</v>
      </c>
      <c r="D16" s="188">
        <v>6</v>
      </c>
      <c r="E16" s="116">
        <v>608</v>
      </c>
      <c r="F16" s="115" t="str">
        <f>+VLOOKUP(E16,Participants!$A$1:$F$1503,2,FALSE)</f>
        <v>Matthew McGrath</v>
      </c>
      <c r="G16" s="115" t="str">
        <f>+VLOOKUP(E16,Participants!$A$1:$F$1503,4,FALSE)</f>
        <v>AAC</v>
      </c>
      <c r="H16" s="115" t="str">
        <f>+VLOOKUP(E16,Participants!$A$1:$F$1503,5,FALSE)</f>
        <v>M</v>
      </c>
      <c r="I16" s="115">
        <f>+VLOOKUP(E16,Participants!$A$1:$F$1503,3,FALSE)</f>
        <v>3</v>
      </c>
      <c r="J16" s="115" t="str">
        <f>+VLOOKUP(E16,Participants!$A$1:$G$1503,7,FALSE)</f>
        <v>DEV BOYS</v>
      </c>
      <c r="K16" s="115"/>
      <c r="L16" s="115"/>
    </row>
    <row r="17" spans="1:12" ht="18.75">
      <c r="A17" s="12" t="s">
        <v>1</v>
      </c>
      <c r="B17" s="148">
        <v>10</v>
      </c>
      <c r="C17" s="148">
        <v>9.1199999999999992</v>
      </c>
      <c r="D17" s="188">
        <v>4</v>
      </c>
      <c r="E17" s="116">
        <v>301</v>
      </c>
      <c r="F17" s="115" t="str">
        <f>+VLOOKUP(E17,Participants!$A$1:$F$1503,2,FALSE)</f>
        <v>Henrik Wright</v>
      </c>
      <c r="G17" s="115" t="str">
        <f>+VLOOKUP(E17,Participants!$A$1:$F$1503,4,FALSE)</f>
        <v>JAM</v>
      </c>
      <c r="H17" s="115" t="str">
        <f>+VLOOKUP(E17,Participants!$A$1:$F$1503,5,FALSE)</f>
        <v>M</v>
      </c>
      <c r="I17" s="115">
        <f>+VLOOKUP(E17,Participants!$A$1:$F$1503,3,FALSE)</f>
        <v>3</v>
      </c>
      <c r="J17" s="115" t="str">
        <f>+VLOOKUP(E17,Participants!$A$1:$G$1503,7,FALSE)</f>
        <v>DEV BOYS</v>
      </c>
      <c r="K17" s="115"/>
      <c r="L17" s="115"/>
    </row>
    <row r="18" spans="1:12" ht="18.75">
      <c r="A18" s="12" t="s">
        <v>1</v>
      </c>
      <c r="B18" s="286">
        <v>13</v>
      </c>
      <c r="C18" s="286">
        <v>9.16</v>
      </c>
      <c r="D18" s="186">
        <v>2</v>
      </c>
      <c r="E18" s="116">
        <v>535</v>
      </c>
      <c r="F18" s="115" t="str">
        <f>+VLOOKUP(E18,Participants!$A$1:$F$1503,2,FALSE)</f>
        <v>Anthony Cardosi</v>
      </c>
      <c r="G18" s="115" t="str">
        <f>+VLOOKUP(E18,Participants!$A$1:$F$1503,4,FALSE)</f>
        <v>KIL</v>
      </c>
      <c r="H18" s="115" t="str">
        <f>+VLOOKUP(E18,Participants!$A$1:$F$1503,5,FALSE)</f>
        <v>M</v>
      </c>
      <c r="I18" s="115">
        <f>+VLOOKUP(E18,Participants!$A$1:$F$1503,3,FALSE)</f>
        <v>4</v>
      </c>
      <c r="J18" s="115" t="str">
        <f>+VLOOKUP(E18,Participants!$A$1:$G$1503,7,FALSE)</f>
        <v>DEV BOYS</v>
      </c>
      <c r="K18" s="115"/>
      <c r="L18" s="115"/>
    </row>
    <row r="19" spans="1:12" ht="18.75">
      <c r="A19" s="12" t="s">
        <v>1</v>
      </c>
      <c r="B19" s="148">
        <v>12</v>
      </c>
      <c r="C19" s="148">
        <v>9.18</v>
      </c>
      <c r="D19" s="188">
        <v>1</v>
      </c>
      <c r="E19" s="116">
        <v>392</v>
      </c>
      <c r="F19" s="115" t="str">
        <f>+VLOOKUP(E19,Participants!$A$1:$F$1503,2,FALSE)</f>
        <v>Dashiell Sargent</v>
      </c>
      <c r="G19" s="115" t="str">
        <f>+VLOOKUP(E19,Participants!$A$1:$F$1503,4,FALSE)</f>
        <v>PHL</v>
      </c>
      <c r="H19" s="115" t="str">
        <f>+VLOOKUP(E19,Participants!$A$1:$F$1503,5,FALSE)</f>
        <v>M</v>
      </c>
      <c r="I19" s="115">
        <f>+VLOOKUP(E19,Participants!$A$1:$F$1503,3,FALSE)</f>
        <v>3</v>
      </c>
      <c r="J19" s="115" t="str">
        <f>+VLOOKUP(E19,Participants!$A$1:$G$1503,7,FALSE)</f>
        <v>DEV BOYS</v>
      </c>
      <c r="K19" s="115"/>
      <c r="L19" s="115"/>
    </row>
    <row r="20" spans="1:12" ht="18.75">
      <c r="A20" s="12" t="s">
        <v>1</v>
      </c>
      <c r="B20" s="148">
        <v>12</v>
      </c>
      <c r="C20" s="148">
        <v>9.2799999999999994</v>
      </c>
      <c r="D20" s="188">
        <v>3</v>
      </c>
      <c r="E20" s="116">
        <v>540</v>
      </c>
      <c r="F20" s="115" t="str">
        <f>+VLOOKUP(E20,Participants!$A$1:$F$1503,2,FALSE)</f>
        <v>Owen McKernan</v>
      </c>
      <c r="G20" s="115" t="str">
        <f>+VLOOKUP(E20,Participants!$A$1:$F$1503,4,FALSE)</f>
        <v>KIL</v>
      </c>
      <c r="H20" s="115" t="str">
        <f>+VLOOKUP(E20,Participants!$A$1:$F$1503,5,FALSE)</f>
        <v>M</v>
      </c>
      <c r="I20" s="115">
        <f>+VLOOKUP(E20,Participants!$A$1:$F$1503,3,FALSE)</f>
        <v>4</v>
      </c>
      <c r="J20" s="115" t="str">
        <f>+VLOOKUP(E20,Participants!$A$1:$G$1503,7,FALSE)</f>
        <v>DEV BOYS</v>
      </c>
      <c r="K20" s="115"/>
      <c r="L20" s="115"/>
    </row>
    <row r="21" spans="1:12" ht="15.75" customHeight="1">
      <c r="A21" s="12" t="s">
        <v>1</v>
      </c>
      <c r="B21" s="286">
        <v>9</v>
      </c>
      <c r="C21" s="286">
        <v>9.49</v>
      </c>
      <c r="D21" s="186">
        <v>4</v>
      </c>
      <c r="E21" s="116">
        <v>425</v>
      </c>
      <c r="F21" s="115" t="str">
        <f>+VLOOKUP(E21,Participants!$A$1:$F$1503,2,FALSE)</f>
        <v>Liam Jones</v>
      </c>
      <c r="G21" s="115" t="str">
        <f>+VLOOKUP(E21,Participants!$A$1:$F$1503,4,FALSE)</f>
        <v>PHA</v>
      </c>
      <c r="H21" s="115" t="str">
        <f>+VLOOKUP(E21,Participants!$A$1:$F$1503,5,FALSE)</f>
        <v>M</v>
      </c>
      <c r="I21" s="115">
        <f>+VLOOKUP(E21,Participants!$A$1:$F$1503,3,FALSE)</f>
        <v>2</v>
      </c>
      <c r="J21" s="115" t="str">
        <f>+VLOOKUP(E21,Participants!$A$1:$G$1503,7,FALSE)</f>
        <v>DEV BOYS</v>
      </c>
      <c r="K21" s="115"/>
      <c r="L21" s="115"/>
    </row>
    <row r="22" spans="1:12" ht="15.75" customHeight="1">
      <c r="A22" s="12" t="s">
        <v>1</v>
      </c>
      <c r="B22" s="286">
        <v>9</v>
      </c>
      <c r="C22" s="286">
        <v>9.5299999999999994</v>
      </c>
      <c r="D22" s="186">
        <v>6</v>
      </c>
      <c r="E22" s="116">
        <v>1204</v>
      </c>
      <c r="F22" s="115" t="str">
        <f>+VLOOKUP(E22,Participants!$A$1:$F$1503,2,FALSE)</f>
        <v>Nico DeCaria</v>
      </c>
      <c r="G22" s="115" t="str">
        <f>+VLOOKUP(E22,Participants!$A$1:$F$1503,4,FALSE)</f>
        <v>GRE</v>
      </c>
      <c r="H22" s="115" t="str">
        <f>+VLOOKUP(E22,Participants!$A$1:$F$1503,5,FALSE)</f>
        <v>M</v>
      </c>
      <c r="I22" s="115">
        <f>+VLOOKUP(E22,Participants!$A$1:$F$1503,3,FALSE)</f>
        <v>0</v>
      </c>
      <c r="J22" s="115" t="str">
        <f>+VLOOKUP(E22,Participants!$A$1:$G$1503,7,FALSE)</f>
        <v>DEV BOYS</v>
      </c>
      <c r="K22" s="115"/>
      <c r="L22" s="115"/>
    </row>
    <row r="23" spans="1:12" ht="15.75" customHeight="1">
      <c r="A23" s="12" t="s">
        <v>1</v>
      </c>
      <c r="B23" s="286">
        <v>11</v>
      </c>
      <c r="C23" s="286">
        <v>9.59</v>
      </c>
      <c r="D23" s="186">
        <v>7</v>
      </c>
      <c r="E23" s="116">
        <v>532</v>
      </c>
      <c r="F23" s="115" t="str">
        <f>+VLOOKUP(E23,Participants!$A$1:$F$1503,2,FALSE)</f>
        <v>Jimmy Kalis</v>
      </c>
      <c r="G23" s="115" t="str">
        <f>+VLOOKUP(E23,Participants!$A$1:$F$1503,4,FALSE)</f>
        <v>KIL</v>
      </c>
      <c r="H23" s="115" t="str">
        <f>+VLOOKUP(E23,Participants!$A$1:$F$1503,5,FALSE)</f>
        <v>M</v>
      </c>
      <c r="I23" s="115">
        <f>+VLOOKUP(E23,Participants!$A$1:$F$1503,3,FALSE)</f>
        <v>3</v>
      </c>
      <c r="J23" s="115" t="str">
        <f>+VLOOKUP(E23,Participants!$A$1:$G$1503,7,FALSE)</f>
        <v>DEV BOYS</v>
      </c>
      <c r="K23" s="115"/>
      <c r="L23" s="115"/>
    </row>
    <row r="24" spans="1:12" ht="15.75" customHeight="1">
      <c r="A24" s="12" t="s">
        <v>1</v>
      </c>
      <c r="B24" s="286">
        <v>9</v>
      </c>
      <c r="C24" s="286">
        <v>9.65</v>
      </c>
      <c r="D24" s="186">
        <v>5</v>
      </c>
      <c r="E24" s="116">
        <v>31</v>
      </c>
      <c r="F24" s="115" t="str">
        <f>+VLOOKUP(E24,Participants!$A$1:$F$1503,2,FALSE)</f>
        <v>Rylan Greene</v>
      </c>
      <c r="G24" s="115" t="str">
        <f>+VLOOKUP(E24,Participants!$A$1:$F$1503,4,FALSE)</f>
        <v>BFS</v>
      </c>
      <c r="H24" s="115" t="str">
        <f>+VLOOKUP(E24,Participants!$A$1:$F$1503,5,FALSE)</f>
        <v>M</v>
      </c>
      <c r="I24" s="115">
        <f>+VLOOKUP(E24,Participants!$A$1:$F$1503,3,FALSE)</f>
        <v>2</v>
      </c>
      <c r="J24" s="115" t="str">
        <f>+VLOOKUP(E24,Participants!$A$1:$G$1503,7,FALSE)</f>
        <v>DEV BOYS</v>
      </c>
      <c r="K24" s="115"/>
      <c r="L24" s="115"/>
    </row>
    <row r="25" spans="1:12" ht="15.75" customHeight="1">
      <c r="A25" s="12" t="s">
        <v>1</v>
      </c>
      <c r="B25" s="286">
        <v>13</v>
      </c>
      <c r="C25" s="286">
        <v>9.69</v>
      </c>
      <c r="D25" s="186">
        <v>5</v>
      </c>
      <c r="E25" s="116">
        <v>691</v>
      </c>
      <c r="F25" s="115" t="str">
        <f>+VLOOKUP(E25,Participants!$A$1:$F$1503,2,FALSE)</f>
        <v>Gianni Karnes</v>
      </c>
      <c r="G25" s="115" t="str">
        <f>+VLOOKUP(E25,Participants!$A$1:$F$1503,4,FALSE)</f>
        <v>BCS</v>
      </c>
      <c r="H25" s="115" t="str">
        <f>+VLOOKUP(E25,Participants!$A$1:$F$1503,5,FALSE)</f>
        <v>M</v>
      </c>
      <c r="I25" s="115">
        <f>+VLOOKUP(E25,Participants!$A$1:$F$1503,3,FALSE)</f>
        <v>3</v>
      </c>
      <c r="J25" s="115" t="str">
        <f>+VLOOKUP(E25,Participants!$A$1:$G$1503,7,FALSE)</f>
        <v>DEV BOYS</v>
      </c>
      <c r="K25" s="115"/>
      <c r="L25" s="115"/>
    </row>
    <row r="26" spans="1:12" ht="15.75" customHeight="1">
      <c r="A26" s="12" t="s">
        <v>1</v>
      </c>
      <c r="B26" s="148">
        <v>12</v>
      </c>
      <c r="C26" s="148">
        <v>9.89</v>
      </c>
      <c r="D26" s="188">
        <v>7</v>
      </c>
      <c r="E26" s="116">
        <v>792</v>
      </c>
      <c r="F26" s="115" t="str">
        <f>+VLOOKUP(E26,Participants!$A$1:$F$1503,2,FALSE)</f>
        <v>Sam Dumblosky</v>
      </c>
      <c r="G26" s="115" t="str">
        <f>+VLOOKUP(E26,Participants!$A$1:$F$1503,4,FALSE)</f>
        <v>SRT</v>
      </c>
      <c r="H26" s="115" t="str">
        <f>+VLOOKUP(E26,Participants!$A$1:$F$1503,5,FALSE)</f>
        <v>M</v>
      </c>
      <c r="I26" s="115">
        <f>+VLOOKUP(E26,Participants!$A$1:$F$1503,3,FALSE)</f>
        <v>1</v>
      </c>
      <c r="J26" s="115" t="str">
        <f>+VLOOKUP(E26,Participants!$A$1:$G$1503,7,FALSE)</f>
        <v>DEV BOYS</v>
      </c>
      <c r="K26" s="115"/>
      <c r="L26" s="115"/>
    </row>
    <row r="27" spans="1:12" ht="15.75" customHeight="1">
      <c r="A27" s="12" t="s">
        <v>1</v>
      </c>
      <c r="B27" s="148">
        <v>10</v>
      </c>
      <c r="C27" s="148">
        <v>10.01</v>
      </c>
      <c r="D27" s="188">
        <v>5</v>
      </c>
      <c r="E27" s="116">
        <v>35</v>
      </c>
      <c r="F27" s="115" t="str">
        <f>+VLOOKUP(E27,Participants!$A$1:$F$1503,2,FALSE)</f>
        <v>Joshua White</v>
      </c>
      <c r="G27" s="115" t="str">
        <f>+VLOOKUP(E27,Participants!$A$1:$F$1503,4,FALSE)</f>
        <v>BFS</v>
      </c>
      <c r="H27" s="115" t="str">
        <f>+VLOOKUP(E27,Participants!$A$1:$F$1503,5,FALSE)</f>
        <v>M</v>
      </c>
      <c r="I27" s="115">
        <f>+VLOOKUP(E27,Participants!$A$1:$F$1503,3,FALSE)</f>
        <v>3</v>
      </c>
      <c r="J27" s="115" t="str">
        <f>+VLOOKUP(E27,Participants!$A$1:$G$1503,7,FALSE)</f>
        <v>DEV BOYS</v>
      </c>
      <c r="K27" s="115"/>
      <c r="L27" s="115"/>
    </row>
    <row r="28" spans="1:12" ht="15.75" customHeight="1">
      <c r="A28" s="12" t="s">
        <v>1</v>
      </c>
      <c r="B28" s="148">
        <v>12</v>
      </c>
      <c r="C28" s="148">
        <v>10.1</v>
      </c>
      <c r="D28" s="188">
        <v>4</v>
      </c>
      <c r="E28" s="116">
        <v>39</v>
      </c>
      <c r="F28" s="115" t="str">
        <f>+VLOOKUP(E28,Participants!$A$1:$F$1503,2,FALSE)</f>
        <v>Christopher Ramaley</v>
      </c>
      <c r="G28" s="115" t="str">
        <f>+VLOOKUP(E28,Participants!$A$1:$F$1503,4,FALSE)</f>
        <v>BFS</v>
      </c>
      <c r="H28" s="115" t="str">
        <f>+VLOOKUP(E28,Participants!$A$1:$F$1503,5,FALSE)</f>
        <v>M</v>
      </c>
      <c r="I28" s="115">
        <f>+VLOOKUP(E28,Participants!$A$1:$F$1503,3,FALSE)</f>
        <v>4</v>
      </c>
      <c r="J28" s="115" t="str">
        <f>+VLOOKUP(E28,Participants!$A$1:$G$1503,7,FALSE)</f>
        <v>DEV BOYS</v>
      </c>
      <c r="K28" s="115"/>
      <c r="L28" s="115"/>
    </row>
    <row r="29" spans="1:12" ht="15.75" customHeight="1">
      <c r="A29" s="12" t="s">
        <v>1</v>
      </c>
      <c r="B29" s="148">
        <v>10</v>
      </c>
      <c r="C29" s="148">
        <v>10.24</v>
      </c>
      <c r="D29" s="188">
        <v>7</v>
      </c>
      <c r="E29" s="116">
        <v>43</v>
      </c>
      <c r="F29" s="115" t="str">
        <f>+VLOOKUP(E29,Participants!$A$1:$F$1503,2,FALSE)</f>
        <v>Joshua Carr</v>
      </c>
      <c r="G29" s="115" t="str">
        <f>+VLOOKUP(E29,Participants!$A$1:$F$1503,4,FALSE)</f>
        <v>BFS</v>
      </c>
      <c r="H29" s="115" t="str">
        <f>+VLOOKUP(E29,Participants!$A$1:$F$1503,5,FALSE)</f>
        <v>M</v>
      </c>
      <c r="I29" s="115">
        <f>+VLOOKUP(E29,Participants!$A$1:$F$1503,3,FALSE)</f>
        <v>4</v>
      </c>
      <c r="J29" s="115" t="str">
        <f>+VLOOKUP(E29,Participants!$A$1:$G$1503,7,FALSE)</f>
        <v>DEV BOYS</v>
      </c>
      <c r="K29" s="115"/>
      <c r="L29" s="115"/>
    </row>
    <row r="30" spans="1:12" ht="15.75" customHeight="1">
      <c r="A30" s="12" t="s">
        <v>1</v>
      </c>
      <c r="B30" s="286">
        <v>11</v>
      </c>
      <c r="C30" s="286">
        <v>10.45</v>
      </c>
      <c r="D30" s="186">
        <v>2</v>
      </c>
      <c r="E30" s="116">
        <v>738</v>
      </c>
      <c r="F30" s="115" t="str">
        <f>+VLOOKUP(E30,Participants!$A$1:$F$1503,2,FALSE)</f>
        <v>Jack Hoerster</v>
      </c>
      <c r="G30" s="115" t="str">
        <f>+VLOOKUP(E30,Participants!$A$1:$F$1503,4,FALSE)</f>
        <v>HCA</v>
      </c>
      <c r="H30" s="115" t="str">
        <f>+VLOOKUP(E30,Participants!$A$1:$F$1503,5,FALSE)</f>
        <v>M</v>
      </c>
      <c r="I30" s="115">
        <f>+VLOOKUP(E30,Participants!$A$1:$F$1503,3,FALSE)</f>
        <v>4</v>
      </c>
      <c r="J30" s="115" t="str">
        <f>+VLOOKUP(E30,Participants!$A$1:$G$1503,7,FALSE)</f>
        <v>DEV BOYS</v>
      </c>
      <c r="K30" s="115"/>
      <c r="L30" s="115"/>
    </row>
    <row r="31" spans="1:12" ht="15.75" customHeight="1">
      <c r="A31" s="12" t="s">
        <v>1</v>
      </c>
      <c r="B31" s="148">
        <v>10</v>
      </c>
      <c r="C31" s="148">
        <v>10.68</v>
      </c>
      <c r="D31" s="188">
        <v>3</v>
      </c>
      <c r="E31" s="116">
        <v>795</v>
      </c>
      <c r="F31" s="115" t="str">
        <f>+VLOOKUP(E31,Participants!$A$1:$F$1503,2,FALSE)</f>
        <v>John Haller</v>
      </c>
      <c r="G31" s="115" t="str">
        <f>+VLOOKUP(E31,Participants!$A$1:$F$1503,4,FALSE)</f>
        <v>SRT</v>
      </c>
      <c r="H31" s="115" t="str">
        <f>+VLOOKUP(E31,Participants!$A$1:$F$1503,5,FALSE)</f>
        <v>M</v>
      </c>
      <c r="I31" s="115">
        <f>+VLOOKUP(E31,Participants!$A$1:$F$1503,3,FALSE)</f>
        <v>2</v>
      </c>
      <c r="J31" s="115" t="str">
        <f>+VLOOKUP(E31,Participants!$A$1:$G$1503,7,FALSE)</f>
        <v>DEV BOYS</v>
      </c>
      <c r="K31" s="115"/>
      <c r="L31" s="115"/>
    </row>
    <row r="32" spans="1:12" ht="15.75" customHeight="1">
      <c r="A32" s="12" t="s">
        <v>1</v>
      </c>
      <c r="B32" s="148">
        <v>10</v>
      </c>
      <c r="C32" s="148">
        <v>10.7</v>
      </c>
      <c r="D32" s="188">
        <v>2</v>
      </c>
      <c r="E32" s="116">
        <v>797</v>
      </c>
      <c r="F32" s="115" t="str">
        <f>+VLOOKUP(E32,Participants!$A$1:$F$1503,2,FALSE)</f>
        <v>Logan Sevin</v>
      </c>
      <c r="G32" s="115" t="str">
        <f>+VLOOKUP(E32,Participants!$A$1:$F$1503,4,FALSE)</f>
        <v>SRT</v>
      </c>
      <c r="H32" s="115" t="str">
        <f>+VLOOKUP(E32,Participants!$A$1:$F$1503,5,FALSE)</f>
        <v>M</v>
      </c>
      <c r="I32" s="115">
        <f>+VLOOKUP(E32,Participants!$A$1:$F$1503,3,FALSE)</f>
        <v>2</v>
      </c>
      <c r="J32" s="115" t="str">
        <f>+VLOOKUP(E32,Participants!$A$1:$G$1503,7,FALSE)</f>
        <v>DEV BOYS</v>
      </c>
      <c r="K32" s="115"/>
      <c r="L32" s="115"/>
    </row>
    <row r="33" spans="1:12" ht="15.75" customHeight="1">
      <c r="A33" s="12" t="s">
        <v>1</v>
      </c>
      <c r="B33" s="148">
        <v>10</v>
      </c>
      <c r="C33" s="148">
        <v>10.86</v>
      </c>
      <c r="D33" s="188">
        <v>1</v>
      </c>
      <c r="E33" s="116">
        <v>791</v>
      </c>
      <c r="F33" s="115" t="str">
        <f>+VLOOKUP(E33,Participants!$A$1:$F$1503,2,FALSE)</f>
        <v>Evan Tulenko</v>
      </c>
      <c r="G33" s="115" t="str">
        <f>+VLOOKUP(E33,Participants!$A$1:$F$1503,4,FALSE)</f>
        <v>SRT</v>
      </c>
      <c r="H33" s="115" t="str">
        <f>+VLOOKUP(E33,Participants!$A$1:$F$1503,5,FALSE)</f>
        <v>M</v>
      </c>
      <c r="I33" s="115">
        <f>+VLOOKUP(E33,Participants!$A$1:$F$1503,3,FALSE)</f>
        <v>1</v>
      </c>
      <c r="J33" s="115" t="str">
        <f>+VLOOKUP(E33,Participants!$A$1:$G$1503,7,FALSE)</f>
        <v>DEV BOYS</v>
      </c>
      <c r="K33" s="115"/>
      <c r="L33" s="115"/>
    </row>
    <row r="34" spans="1:12" ht="15.75" customHeight="1">
      <c r="A34" s="12" t="s">
        <v>1</v>
      </c>
      <c r="B34" s="286">
        <v>9</v>
      </c>
      <c r="C34" s="286">
        <v>10.91</v>
      </c>
      <c r="D34" s="186">
        <v>1</v>
      </c>
      <c r="E34" s="116">
        <v>1208</v>
      </c>
      <c r="F34" s="115" t="str">
        <f>+VLOOKUP(E34,Participants!$A$1:$F$1503,2,FALSE)</f>
        <v>Dante Decaria</v>
      </c>
      <c r="G34" s="115" t="str">
        <f>+VLOOKUP(E34,Participants!$A$1:$F$1503,4,FALSE)</f>
        <v>GRE</v>
      </c>
      <c r="H34" s="115" t="str">
        <f>+VLOOKUP(E34,Participants!$A$1:$F$1503,5,FALSE)</f>
        <v>M</v>
      </c>
      <c r="I34" s="115">
        <f>+VLOOKUP(E34,Participants!$A$1:$F$1503,3,FALSE)</f>
        <v>1</v>
      </c>
      <c r="J34" s="115" t="str">
        <f>+VLOOKUP(E34,Participants!$A$1:$G$1503,7,FALSE)</f>
        <v>DEV BOYS</v>
      </c>
      <c r="K34" s="115"/>
      <c r="L34" s="115"/>
    </row>
    <row r="35" spans="1:12" ht="15.75" customHeight="1">
      <c r="A35" s="12" t="s">
        <v>1</v>
      </c>
      <c r="B35" s="286">
        <v>11</v>
      </c>
      <c r="C35" s="286">
        <v>11.14</v>
      </c>
      <c r="D35" s="186">
        <v>3</v>
      </c>
      <c r="E35" s="116">
        <v>533</v>
      </c>
      <c r="F35" s="115" t="str">
        <f>+VLOOKUP(E35,Participants!$A$1:$F$1503,2,FALSE)</f>
        <v>Lincoln Chips</v>
      </c>
      <c r="G35" s="115" t="str">
        <f>+VLOOKUP(E35,Participants!$A$1:$F$1503,4,FALSE)</f>
        <v>KIL</v>
      </c>
      <c r="H35" s="115" t="str">
        <f>+VLOOKUP(E35,Participants!$A$1:$F$1503,5,FALSE)</f>
        <v>M</v>
      </c>
      <c r="I35" s="115">
        <f>+VLOOKUP(E35,Participants!$A$1:$F$1503,3,FALSE)</f>
        <v>3</v>
      </c>
      <c r="J35" s="115" t="str">
        <f>+VLOOKUP(E35,Participants!$A$1:$G$1503,7,FALSE)</f>
        <v>DEV BOYS</v>
      </c>
      <c r="K35" s="115"/>
      <c r="L35" s="115"/>
    </row>
    <row r="36" spans="1:12" ht="15.75" customHeight="1">
      <c r="A36" s="12" t="s">
        <v>1</v>
      </c>
      <c r="B36" s="286">
        <v>9</v>
      </c>
      <c r="C36" s="286">
        <v>13.6</v>
      </c>
      <c r="D36" s="186">
        <v>2</v>
      </c>
      <c r="E36" s="116">
        <v>406</v>
      </c>
      <c r="F36" s="115" t="str">
        <f>+VLOOKUP(E36,Participants!$A$1:$F$1503,2,FALSE)</f>
        <v>Wilder Sargent</v>
      </c>
      <c r="G36" s="115" t="str">
        <f>+VLOOKUP(E36,Participants!$A$1:$F$1503,4,FALSE)</f>
        <v>PHL</v>
      </c>
      <c r="H36" s="115" t="str">
        <f>+VLOOKUP(E36,Participants!$A$1:$F$1503,5,FALSE)</f>
        <v>M</v>
      </c>
      <c r="I36" s="115">
        <f>+VLOOKUP(E36,Participants!$A$1:$F$1503,3,FALSE)</f>
        <v>0</v>
      </c>
      <c r="J36" s="115" t="str">
        <f>+VLOOKUP(E36,Participants!$A$1:$G$1503,7,FALSE)</f>
        <v>DEV BOYS</v>
      </c>
      <c r="K36" s="115"/>
      <c r="L36" s="115"/>
    </row>
    <row r="37" spans="1:12" ht="15.75" customHeight="1">
      <c r="A37" s="12" t="s">
        <v>1</v>
      </c>
      <c r="B37" s="272">
        <v>7</v>
      </c>
      <c r="C37" s="272">
        <v>8.18</v>
      </c>
      <c r="D37" s="197">
        <v>5</v>
      </c>
      <c r="E37" s="124">
        <v>15</v>
      </c>
      <c r="F37" s="125" t="str">
        <f>+VLOOKUP(E37,Participants!$A$1:$F$1503,2,FALSE)</f>
        <v>Audra Lazzara</v>
      </c>
      <c r="G37" s="125" t="str">
        <f>+VLOOKUP(E37,Participants!$A$1:$F$1503,4,FALSE)</f>
        <v>BFS</v>
      </c>
      <c r="H37" s="125" t="str">
        <f>+VLOOKUP(E37,Participants!$A$1:$F$1503,5,FALSE)</f>
        <v>F</v>
      </c>
      <c r="I37" s="125">
        <f>+VLOOKUP(E37,Participants!$A$1:$F$1503,3,FALSE)</f>
        <v>3</v>
      </c>
      <c r="J37" s="125" t="str">
        <f>+VLOOKUP(E37,Participants!$A$1:$G$1503,7,FALSE)</f>
        <v>DEV GIRLS</v>
      </c>
      <c r="K37" s="125">
        <v>1</v>
      </c>
      <c r="L37" s="125">
        <v>10</v>
      </c>
    </row>
    <row r="38" spans="1:12" ht="15.75" customHeight="1">
      <c r="A38" s="12" t="s">
        <v>1</v>
      </c>
      <c r="B38" s="272">
        <v>7</v>
      </c>
      <c r="C38" s="272">
        <v>8.33</v>
      </c>
      <c r="D38" s="197">
        <v>4</v>
      </c>
      <c r="E38" s="124">
        <v>1039</v>
      </c>
      <c r="F38" s="125" t="str">
        <f>+VLOOKUP(E38,Participants!$A$1:$F$1503,2,FALSE)</f>
        <v>Leah Parker</v>
      </c>
      <c r="G38" s="125" t="str">
        <f>+VLOOKUP(E38,Participants!$A$1:$F$1503,4,FALSE)</f>
        <v>HTS</v>
      </c>
      <c r="H38" s="125" t="str">
        <f>+VLOOKUP(E38,Participants!$A$1:$F$1503,5,FALSE)</f>
        <v>F</v>
      </c>
      <c r="I38" s="125">
        <f>+VLOOKUP(E38,Participants!$A$1:$F$1503,3,FALSE)</f>
        <v>4</v>
      </c>
      <c r="J38" s="125" t="str">
        <f>+VLOOKUP(E38,Participants!$A$1:$G$1503,7,FALSE)</f>
        <v>DEV GIRLS</v>
      </c>
      <c r="K38" s="125">
        <v>2</v>
      </c>
      <c r="L38" s="125">
        <v>8</v>
      </c>
    </row>
    <row r="39" spans="1:12" ht="15.75" customHeight="1">
      <c r="A39" s="12" t="s">
        <v>1</v>
      </c>
      <c r="B39" s="155">
        <v>4</v>
      </c>
      <c r="C39" s="155">
        <v>8.44</v>
      </c>
      <c r="D39" s="155">
        <v>2</v>
      </c>
      <c r="E39" s="124">
        <v>1217</v>
      </c>
      <c r="F39" s="125" t="str">
        <f>+VLOOKUP(E39,Participants!$A$1:$F$1503,2,FALSE)</f>
        <v>Isabella Dudash</v>
      </c>
      <c r="G39" s="125" t="str">
        <f>+VLOOKUP(E39,Participants!$A$1:$F$1503,4,FALSE)</f>
        <v>GRE</v>
      </c>
      <c r="H39" s="125" t="str">
        <f>+VLOOKUP(E39,Participants!$A$1:$F$1503,5,FALSE)</f>
        <v>F</v>
      </c>
      <c r="I39" s="125">
        <f>+VLOOKUP(E39,Participants!$A$1:$F$1503,3,FALSE)</f>
        <v>4</v>
      </c>
      <c r="J39" s="125" t="str">
        <f>+VLOOKUP(E39,Participants!$A$1:$G$1503,7,FALSE)</f>
        <v>DEV GIRLS</v>
      </c>
      <c r="K39" s="125">
        <v>3</v>
      </c>
      <c r="L39" s="125">
        <v>6</v>
      </c>
    </row>
    <row r="40" spans="1:12" ht="15.75" customHeight="1">
      <c r="A40" s="12" t="s">
        <v>1</v>
      </c>
      <c r="B40" s="155">
        <v>6</v>
      </c>
      <c r="C40" s="155">
        <v>8.5500000000000007</v>
      </c>
      <c r="D40" s="198">
        <v>4</v>
      </c>
      <c r="E40" s="124">
        <v>1043</v>
      </c>
      <c r="F40" s="125" t="str">
        <f>+VLOOKUP(E40,Participants!$A$1:$F$1503,2,FALSE)</f>
        <v>Zoe Woessnner</v>
      </c>
      <c r="G40" s="125" t="str">
        <f>+VLOOKUP(E40,Participants!$A$1:$F$1503,4,FALSE)</f>
        <v>HTS</v>
      </c>
      <c r="H40" s="125" t="str">
        <f>+VLOOKUP(E40,Participants!$A$1:$F$1503,5,FALSE)</f>
        <v>F</v>
      </c>
      <c r="I40" s="125">
        <f>+VLOOKUP(E40,Participants!$A$1:$F$1503,3,FALSE)</f>
        <v>4</v>
      </c>
      <c r="J40" s="125" t="str">
        <f>+VLOOKUP(E40,Participants!$A$1:$G$1503,7,FALSE)</f>
        <v>DEV GIRLS</v>
      </c>
      <c r="K40" s="125">
        <v>4</v>
      </c>
      <c r="L40" s="125">
        <v>5</v>
      </c>
    </row>
    <row r="41" spans="1:12" ht="15.75" customHeight="1">
      <c r="A41" s="12" t="s">
        <v>1</v>
      </c>
      <c r="B41" s="272">
        <v>7</v>
      </c>
      <c r="C41" s="272">
        <v>8.7899999999999991</v>
      </c>
      <c r="D41" s="197">
        <v>1</v>
      </c>
      <c r="E41" s="124">
        <v>607</v>
      </c>
      <c r="F41" s="125" t="str">
        <f>+VLOOKUP(E41,Participants!$A$1:$F$1503,2,FALSE)</f>
        <v>Sarah Rhodes</v>
      </c>
      <c r="G41" s="125" t="str">
        <f>+VLOOKUP(E41,Participants!$A$1:$F$1503,4,FALSE)</f>
        <v>AAC</v>
      </c>
      <c r="H41" s="125" t="str">
        <f>+VLOOKUP(E41,Participants!$A$1:$F$1503,5,FALSE)</f>
        <v>F</v>
      </c>
      <c r="I41" s="125">
        <f>+VLOOKUP(E41,Participants!$A$1:$F$1503,3,FALSE)</f>
        <v>4</v>
      </c>
      <c r="J41" s="125" t="str">
        <f>+VLOOKUP(E41,Participants!$A$1:$G$1503,7,FALSE)</f>
        <v>DEV GIRLS</v>
      </c>
      <c r="K41" s="125">
        <v>5</v>
      </c>
      <c r="L41" s="125">
        <v>4</v>
      </c>
    </row>
    <row r="42" spans="1:12" ht="15.75" customHeight="1">
      <c r="A42" s="12" t="s">
        <v>1</v>
      </c>
      <c r="B42" s="155">
        <v>6</v>
      </c>
      <c r="C42" s="155">
        <v>8.85</v>
      </c>
      <c r="D42" s="198">
        <v>3</v>
      </c>
      <c r="E42" s="124">
        <v>788</v>
      </c>
      <c r="F42" s="125" t="str">
        <f>+VLOOKUP(E42,Participants!$A$1:$F$1503,2,FALSE)</f>
        <v>Clara Lopresti</v>
      </c>
      <c r="G42" s="125" t="str">
        <f>+VLOOKUP(E42,Participants!$A$1:$F$1503,4,FALSE)</f>
        <v>SRT</v>
      </c>
      <c r="H42" s="125" t="str">
        <f>+VLOOKUP(E42,Participants!$A$1:$F$1503,5,FALSE)</f>
        <v>F</v>
      </c>
      <c r="I42" s="125">
        <f>+VLOOKUP(E42,Participants!$A$1:$F$1503,3,FALSE)</f>
        <v>4</v>
      </c>
      <c r="J42" s="125" t="str">
        <f>+VLOOKUP(E42,Participants!$A$1:$G$1503,7,FALSE)</f>
        <v>DEV GIRLS</v>
      </c>
      <c r="K42" s="125">
        <v>6</v>
      </c>
      <c r="L42" s="125">
        <v>3</v>
      </c>
    </row>
    <row r="43" spans="1:12" ht="15.75" customHeight="1">
      <c r="A43" s="12" t="s">
        <v>1</v>
      </c>
      <c r="B43" s="197">
        <v>5</v>
      </c>
      <c r="C43" s="197">
        <v>8.94</v>
      </c>
      <c r="D43" s="197">
        <v>4</v>
      </c>
      <c r="E43" s="124">
        <v>1038</v>
      </c>
      <c r="F43" s="125" t="str">
        <f>+VLOOKUP(E43,Participants!$A$1:$F$1503,2,FALSE)</f>
        <v>Elise Hornyak</v>
      </c>
      <c r="G43" s="125" t="str">
        <f>+VLOOKUP(E43,Participants!$A$1:$F$1503,4,FALSE)</f>
        <v>HTS</v>
      </c>
      <c r="H43" s="125" t="str">
        <f>+VLOOKUP(E43,Participants!$A$1:$F$1503,5,FALSE)</f>
        <v>F</v>
      </c>
      <c r="I43" s="125">
        <f>+VLOOKUP(E43,Participants!$A$1:$F$1503,3,FALSE)</f>
        <v>4</v>
      </c>
      <c r="J43" s="125" t="str">
        <f>+VLOOKUP(E43,Participants!$A$1:$G$1503,7,FALSE)</f>
        <v>DEV GIRLS</v>
      </c>
      <c r="K43" s="125">
        <v>7</v>
      </c>
      <c r="L43" s="125">
        <v>2</v>
      </c>
    </row>
    <row r="44" spans="1:12" ht="15.75" customHeight="1">
      <c r="A44" s="12" t="s">
        <v>1</v>
      </c>
      <c r="B44" s="155">
        <v>4</v>
      </c>
      <c r="C44" s="155">
        <v>9.09</v>
      </c>
      <c r="D44" s="155">
        <v>5</v>
      </c>
      <c r="E44" s="124">
        <v>421</v>
      </c>
      <c r="F44" s="125" t="str">
        <f>+VLOOKUP(E44,Participants!$A$1:$F$1503,2,FALSE)</f>
        <v>Alexa Stoltz</v>
      </c>
      <c r="G44" s="125" t="str">
        <f>+VLOOKUP(E44,Participants!$A$1:$F$1503,4,FALSE)</f>
        <v>PHA</v>
      </c>
      <c r="H44" s="125" t="str">
        <f>+VLOOKUP(E44,Participants!$A$1:$F$1503,5,FALSE)</f>
        <v>F</v>
      </c>
      <c r="I44" s="125">
        <f>+VLOOKUP(E44,Participants!$A$1:$F$1503,3,FALSE)</f>
        <v>3</v>
      </c>
      <c r="J44" s="125" t="str">
        <f>+VLOOKUP(E44,Participants!$A$1:$G$1503,7,FALSE)</f>
        <v>DEV GIRLS</v>
      </c>
      <c r="K44" s="125">
        <v>8</v>
      </c>
      <c r="L44" s="125">
        <v>1</v>
      </c>
    </row>
    <row r="45" spans="1:12" ht="15.75" customHeight="1">
      <c r="A45" s="12" t="s">
        <v>1</v>
      </c>
      <c r="B45" s="155">
        <v>6</v>
      </c>
      <c r="C45" s="155">
        <v>9.09</v>
      </c>
      <c r="D45" s="198">
        <v>2</v>
      </c>
      <c r="E45" s="124">
        <v>525</v>
      </c>
      <c r="F45" s="125" t="str">
        <f>+VLOOKUP(E45,Participants!$A$1:$F$1503,2,FALSE)</f>
        <v>Elaina Donahue</v>
      </c>
      <c r="G45" s="125" t="str">
        <f>+VLOOKUP(E45,Participants!$A$1:$F$1503,4,FALSE)</f>
        <v>KIL</v>
      </c>
      <c r="H45" s="125" t="str">
        <f>+VLOOKUP(E45,Participants!$A$1:$F$1503,5,FALSE)</f>
        <v>F</v>
      </c>
      <c r="I45" s="125">
        <f>+VLOOKUP(E45,Participants!$A$1:$F$1503,3,FALSE)</f>
        <v>4</v>
      </c>
      <c r="J45" s="125" t="str">
        <f>+VLOOKUP(E45,Participants!$A$1:$G$1503,7,FALSE)</f>
        <v>DEV GIRLS</v>
      </c>
      <c r="K45" s="125"/>
      <c r="L45" s="125"/>
    </row>
    <row r="46" spans="1:12" ht="15.75" customHeight="1">
      <c r="A46" s="12" t="s">
        <v>1</v>
      </c>
      <c r="B46" s="272">
        <v>7</v>
      </c>
      <c r="C46" s="272">
        <v>9.09</v>
      </c>
      <c r="D46" s="197">
        <v>2</v>
      </c>
      <c r="E46" s="124">
        <v>530</v>
      </c>
      <c r="F46" s="125" t="str">
        <f>+VLOOKUP(E46,Participants!$A$1:$F$1503,2,FALSE)</f>
        <v>Tessa Driehorst</v>
      </c>
      <c r="G46" s="125" t="str">
        <f>+VLOOKUP(E46,Participants!$A$1:$F$1503,4,FALSE)</f>
        <v>KIL</v>
      </c>
      <c r="H46" s="125" t="str">
        <f>+VLOOKUP(E46,Participants!$A$1:$F$1503,5,FALSE)</f>
        <v>F</v>
      </c>
      <c r="I46" s="125">
        <f>+VLOOKUP(E46,Participants!$A$1:$F$1503,3,FALSE)</f>
        <v>4</v>
      </c>
      <c r="J46" s="125" t="str">
        <f>+VLOOKUP(E46,Participants!$A$1:$G$1503,7,FALSE)</f>
        <v>DEV GIRLS</v>
      </c>
      <c r="K46" s="125"/>
      <c r="L46" s="125"/>
    </row>
    <row r="47" spans="1:12" ht="15.75" customHeight="1">
      <c r="A47" s="12" t="s">
        <v>1</v>
      </c>
      <c r="B47" s="155">
        <v>8</v>
      </c>
      <c r="C47" s="155">
        <v>9.14</v>
      </c>
      <c r="D47" s="198">
        <v>4</v>
      </c>
      <c r="E47" s="124">
        <v>521</v>
      </c>
      <c r="F47" s="125" t="str">
        <f>+VLOOKUP(E47,Participants!$A$1:$F$1503,2,FALSE)</f>
        <v>Gianna Floyd</v>
      </c>
      <c r="G47" s="125" t="str">
        <f>+VLOOKUP(E47,Participants!$A$1:$F$1503,4,FALSE)</f>
        <v>KIL</v>
      </c>
      <c r="H47" s="125" t="str">
        <f>+VLOOKUP(E47,Participants!$A$1:$F$1503,5,FALSE)</f>
        <v>F</v>
      </c>
      <c r="I47" s="125">
        <f>+VLOOKUP(E47,Participants!$A$1:$F$1503,3,FALSE)</f>
        <v>3</v>
      </c>
      <c r="J47" s="125" t="str">
        <f>+VLOOKUP(E47,Participants!$A$1:$G$1503,7,FALSE)</f>
        <v>DEV GIRLS</v>
      </c>
      <c r="K47" s="125"/>
      <c r="L47" s="125"/>
    </row>
    <row r="48" spans="1:12" ht="15.75" customHeight="1">
      <c r="A48" s="12" t="s">
        <v>1</v>
      </c>
      <c r="B48" s="155">
        <v>4</v>
      </c>
      <c r="C48" s="155">
        <v>9.16</v>
      </c>
      <c r="D48" s="155">
        <v>6</v>
      </c>
      <c r="E48" s="124">
        <v>17</v>
      </c>
      <c r="F48" s="125" t="str">
        <f>+VLOOKUP(E48,Participants!$A$1:$F$1503,2,FALSE)</f>
        <v>Grace Chrobak</v>
      </c>
      <c r="G48" s="125" t="str">
        <f>+VLOOKUP(E48,Participants!$A$1:$F$1503,4,FALSE)</f>
        <v>BFS</v>
      </c>
      <c r="H48" s="125" t="str">
        <f>+VLOOKUP(E48,Participants!$A$1:$F$1503,5,FALSE)</f>
        <v>F</v>
      </c>
      <c r="I48" s="125">
        <f>+VLOOKUP(E48,Participants!$A$1:$F$1503,3,FALSE)</f>
        <v>3</v>
      </c>
      <c r="J48" s="125" t="str">
        <f>+VLOOKUP(E48,Participants!$A$1:$G$1503,7,FALSE)</f>
        <v>DEV GIRLS</v>
      </c>
      <c r="K48" s="125"/>
      <c r="L48" s="125"/>
    </row>
    <row r="49" spans="1:12" ht="15.75" customHeight="1">
      <c r="A49" s="12" t="s">
        <v>1</v>
      </c>
      <c r="B49" s="197">
        <v>5</v>
      </c>
      <c r="C49" s="197">
        <v>9.17</v>
      </c>
      <c r="D49" s="197">
        <v>2</v>
      </c>
      <c r="E49" s="124">
        <v>520</v>
      </c>
      <c r="F49" s="125" t="str">
        <f>+VLOOKUP(E49,Participants!$A$1:$F$1503,2,FALSE)</f>
        <v>Elizabeth Long</v>
      </c>
      <c r="G49" s="125" t="str">
        <f>+VLOOKUP(E49,Participants!$A$1:$F$1503,4,FALSE)</f>
        <v>KIL</v>
      </c>
      <c r="H49" s="125" t="str">
        <f>+VLOOKUP(E49,Participants!$A$1:$F$1503,5,FALSE)</f>
        <v>F</v>
      </c>
      <c r="I49" s="125">
        <f>+VLOOKUP(E49,Participants!$A$1:$F$1503,3,FALSE)</f>
        <v>3</v>
      </c>
      <c r="J49" s="125" t="str">
        <f>+VLOOKUP(E49,Participants!$A$1:$G$1503,7,FALSE)</f>
        <v>DEV GIRLS</v>
      </c>
      <c r="K49" s="125"/>
      <c r="L49" s="125"/>
    </row>
    <row r="50" spans="1:12" ht="15.75" customHeight="1">
      <c r="A50" s="12" t="s">
        <v>1</v>
      </c>
      <c r="B50" s="155">
        <v>8</v>
      </c>
      <c r="C50" s="155">
        <v>9.2200000000000006</v>
      </c>
      <c r="D50" s="198">
        <v>2</v>
      </c>
      <c r="E50" s="124">
        <v>523</v>
      </c>
      <c r="F50" s="125" t="str">
        <f>+VLOOKUP(E50,Participants!$A$1:$F$1503,2,FALSE)</f>
        <v>Audrey Wolfe</v>
      </c>
      <c r="G50" s="125" t="str">
        <f>+VLOOKUP(E50,Participants!$A$1:$F$1503,4,FALSE)</f>
        <v>KIL</v>
      </c>
      <c r="H50" s="125" t="str">
        <f>+VLOOKUP(E50,Participants!$A$1:$F$1503,5,FALSE)</f>
        <v>F</v>
      </c>
      <c r="I50" s="125">
        <f>+VLOOKUP(E50,Participants!$A$1:$F$1503,3,FALSE)</f>
        <v>4</v>
      </c>
      <c r="J50" s="125" t="str">
        <f>+VLOOKUP(E50,Participants!$A$1:$G$1503,7,FALSE)</f>
        <v>DEV GIRLS</v>
      </c>
      <c r="K50" s="125"/>
      <c r="L50" s="125"/>
    </row>
    <row r="51" spans="1:12" ht="15.75" customHeight="1">
      <c r="A51" s="12" t="s">
        <v>1</v>
      </c>
      <c r="B51" s="155">
        <v>2</v>
      </c>
      <c r="C51" s="155">
        <v>9.27</v>
      </c>
      <c r="D51" s="155">
        <v>4</v>
      </c>
      <c r="E51" s="124">
        <v>11</v>
      </c>
      <c r="F51" s="125" t="str">
        <f>+VLOOKUP(E51,Participants!$A$1:$F$1503,2,FALSE)</f>
        <v>Madeline Sell</v>
      </c>
      <c r="G51" s="125" t="str">
        <f>+VLOOKUP(E51,Participants!$A$1:$F$1503,4,FALSE)</f>
        <v>BFS</v>
      </c>
      <c r="H51" s="125" t="str">
        <f>+VLOOKUP(E51,Participants!$A$1:$F$1503,5,FALSE)</f>
        <v>F</v>
      </c>
      <c r="I51" s="125">
        <f>+VLOOKUP(E51,Participants!$A$1:$F$1503,3,FALSE)</f>
        <v>2</v>
      </c>
      <c r="J51" s="125" t="str">
        <f>+VLOOKUP(E51,Participants!$A$1:$G$1503,7,FALSE)</f>
        <v>DEV GIRLS</v>
      </c>
      <c r="K51" s="125"/>
      <c r="L51" s="125"/>
    </row>
    <row r="52" spans="1:12" ht="15.75" customHeight="1">
      <c r="A52" s="12" t="s">
        <v>1</v>
      </c>
      <c r="B52" s="272">
        <v>7</v>
      </c>
      <c r="C52" s="272">
        <v>9.27</v>
      </c>
      <c r="D52" s="197">
        <v>3</v>
      </c>
      <c r="E52" s="124">
        <v>783</v>
      </c>
      <c r="F52" s="125" t="str">
        <f>+VLOOKUP(E52,Participants!$A$1:$F$1503,2,FALSE)</f>
        <v>Kaelyn Kelley</v>
      </c>
      <c r="G52" s="125" t="str">
        <f>+VLOOKUP(E52,Participants!$A$1:$F$1503,4,FALSE)</f>
        <v>SRT</v>
      </c>
      <c r="H52" s="125" t="str">
        <f>+VLOOKUP(E52,Participants!$A$1:$F$1503,5,FALSE)</f>
        <v>F</v>
      </c>
      <c r="I52" s="125">
        <f>+VLOOKUP(E52,Participants!$A$1:$F$1503,3,FALSE)</f>
        <v>3</v>
      </c>
      <c r="J52" s="125" t="str">
        <f>+VLOOKUP(E52,Participants!$A$1:$G$1503,7,FALSE)</f>
        <v>DEV GIRLS</v>
      </c>
      <c r="K52" s="125"/>
      <c r="L52" s="125"/>
    </row>
    <row r="53" spans="1:12" ht="15.75" customHeight="1">
      <c r="A53" s="12" t="s">
        <v>1</v>
      </c>
      <c r="B53" s="197">
        <v>5</v>
      </c>
      <c r="C53" s="197">
        <v>9.3800000000000008</v>
      </c>
      <c r="D53" s="197">
        <v>1</v>
      </c>
      <c r="E53" s="124">
        <v>605</v>
      </c>
      <c r="F53" s="125" t="str">
        <f>+VLOOKUP(E53,Participants!$A$1:$F$1503,2,FALSE)</f>
        <v>Maria Repasky</v>
      </c>
      <c r="G53" s="125" t="str">
        <f>+VLOOKUP(E53,Participants!$A$1:$F$1503,4,FALSE)</f>
        <v>AAC</v>
      </c>
      <c r="H53" s="125" t="str">
        <f>+VLOOKUP(E53,Participants!$A$1:$F$1503,5,FALSE)</f>
        <v>F</v>
      </c>
      <c r="I53" s="125">
        <f>+VLOOKUP(E53,Participants!$A$1:$F$1503,3,FALSE)</f>
        <v>3</v>
      </c>
      <c r="J53" s="125" t="str">
        <f>+VLOOKUP(E53,Participants!$A$1:$G$1503,7,FALSE)</f>
        <v>DEV GIRLS</v>
      </c>
      <c r="K53" s="125"/>
      <c r="L53" s="125"/>
    </row>
    <row r="54" spans="1:12" ht="15.75" customHeight="1">
      <c r="A54" s="12" t="s">
        <v>1</v>
      </c>
      <c r="B54" s="272">
        <v>3</v>
      </c>
      <c r="C54" s="272">
        <v>9.42</v>
      </c>
      <c r="D54" s="272">
        <v>5</v>
      </c>
      <c r="E54" s="124">
        <v>601</v>
      </c>
      <c r="F54" s="125" t="str">
        <f>+VLOOKUP(E54,Participants!$A$1:$F$1503,2,FALSE)</f>
        <v>Ava Repasky</v>
      </c>
      <c r="G54" s="125" t="str">
        <f>+VLOOKUP(E54,Participants!$A$1:$F$1503,4,FALSE)</f>
        <v>AAC</v>
      </c>
      <c r="H54" s="125" t="str">
        <f>+VLOOKUP(E54,Participants!$A$1:$F$1503,5,FALSE)</f>
        <v>F</v>
      </c>
      <c r="I54" s="125">
        <f>+VLOOKUP(E54,Participants!$A$1:$F$1503,3,FALSE)</f>
        <v>3</v>
      </c>
      <c r="J54" s="125" t="str">
        <f>+VLOOKUP(E54,Participants!$A$1:$G$1503,7,FALSE)</f>
        <v>DEV GIRLS</v>
      </c>
      <c r="K54" s="125"/>
      <c r="L54" s="125"/>
    </row>
    <row r="55" spans="1:12" ht="15.75" customHeight="1">
      <c r="A55" s="12" t="s">
        <v>1</v>
      </c>
      <c r="B55" s="155">
        <v>4</v>
      </c>
      <c r="C55" s="155">
        <v>9.43</v>
      </c>
      <c r="D55" s="155">
        <v>7</v>
      </c>
      <c r="E55" s="124">
        <v>606</v>
      </c>
      <c r="F55" s="125" t="str">
        <f>+VLOOKUP(E55,Participants!$A$1:$F$1503,2,FALSE)</f>
        <v>Tess Austin</v>
      </c>
      <c r="G55" s="125" t="str">
        <f>+VLOOKUP(E55,Participants!$A$1:$F$1503,4,FALSE)</f>
        <v>AAC</v>
      </c>
      <c r="H55" s="125" t="str">
        <f>+VLOOKUP(E55,Participants!$A$1:$F$1503,5,FALSE)</f>
        <v>F</v>
      </c>
      <c r="I55" s="125">
        <f>+VLOOKUP(E55,Participants!$A$1:$F$1503,3,FALSE)</f>
        <v>3</v>
      </c>
      <c r="J55" s="125" t="str">
        <f>+VLOOKUP(E55,Participants!$A$1:$G$1503,7,FALSE)</f>
        <v>DEV GIRLS</v>
      </c>
      <c r="K55" s="125"/>
      <c r="L55" s="125"/>
    </row>
    <row r="56" spans="1:12" ht="15.75" customHeight="1">
      <c r="A56" s="12" t="s">
        <v>1</v>
      </c>
      <c r="B56" s="272">
        <v>3</v>
      </c>
      <c r="C56" s="272">
        <v>9.5399999999999991</v>
      </c>
      <c r="D56" s="272">
        <v>7</v>
      </c>
      <c r="E56" s="124">
        <v>432</v>
      </c>
      <c r="F56" s="125" t="str">
        <f>+VLOOKUP(E56,Participants!$A$1:$F$1503,2,FALSE)</f>
        <v>Olivia Liberati</v>
      </c>
      <c r="G56" s="125" t="str">
        <f>+VLOOKUP(E56,Participants!$A$1:$F$1503,4,FALSE)</f>
        <v>PHA</v>
      </c>
      <c r="H56" s="125" t="str">
        <f>+VLOOKUP(E56,Participants!$A$1:$F$1503,5,FALSE)</f>
        <v>F</v>
      </c>
      <c r="I56" s="125">
        <f>+VLOOKUP(E56,Participants!$A$1:$F$1503,3,FALSE)</f>
        <v>3</v>
      </c>
      <c r="J56" s="125" t="str">
        <f>+VLOOKUP(E56,Participants!$A$1:$G$1503,7,FALSE)</f>
        <v>DEV GIRLS</v>
      </c>
      <c r="K56" s="125"/>
      <c r="L56" s="125"/>
    </row>
    <row r="57" spans="1:12" ht="15.75" customHeight="1">
      <c r="A57" s="12" t="s">
        <v>1</v>
      </c>
      <c r="B57" s="155">
        <v>6</v>
      </c>
      <c r="C57" s="155">
        <v>9.5399999999999991</v>
      </c>
      <c r="D57" s="198">
        <v>1</v>
      </c>
      <c r="E57" s="124">
        <v>604</v>
      </c>
      <c r="F57" s="125" t="str">
        <f>+VLOOKUP(E57,Participants!$A$1:$F$1503,2,FALSE)</f>
        <v>Juliana Farah</v>
      </c>
      <c r="G57" s="125" t="str">
        <f>+VLOOKUP(E57,Participants!$A$1:$F$1503,4,FALSE)</f>
        <v>AAC</v>
      </c>
      <c r="H57" s="125" t="str">
        <f>+VLOOKUP(E57,Participants!$A$1:$F$1503,5,FALSE)</f>
        <v>F</v>
      </c>
      <c r="I57" s="125">
        <f>+VLOOKUP(E57,Participants!$A$1:$F$1503,3,FALSE)</f>
        <v>3</v>
      </c>
      <c r="J57" s="125" t="str">
        <f>+VLOOKUP(E57,Participants!$A$1:$G$1503,7,FALSE)</f>
        <v>DEV GIRLS</v>
      </c>
      <c r="K57" s="125"/>
      <c r="L57" s="125"/>
    </row>
    <row r="58" spans="1:12" ht="15.75" customHeight="1">
      <c r="A58" s="12" t="s">
        <v>1</v>
      </c>
      <c r="B58" s="155">
        <v>4</v>
      </c>
      <c r="C58" s="155">
        <v>9.61</v>
      </c>
      <c r="D58" s="155">
        <v>4</v>
      </c>
      <c r="E58" s="124">
        <v>1036</v>
      </c>
      <c r="F58" s="125" t="str">
        <f>+VLOOKUP(E58,Participants!$A$1:$F$1503,2,FALSE)</f>
        <v>Lindsay Bressler</v>
      </c>
      <c r="G58" s="125" t="str">
        <f>+VLOOKUP(E58,Participants!$A$1:$F$1503,4,FALSE)</f>
        <v>HTS</v>
      </c>
      <c r="H58" s="125" t="str">
        <f>+VLOOKUP(E58,Participants!$A$1:$F$1503,5,FALSE)</f>
        <v>F</v>
      </c>
      <c r="I58" s="125">
        <f>+VLOOKUP(E58,Participants!$A$1:$F$1503,3,FALSE)</f>
        <v>3</v>
      </c>
      <c r="J58" s="125" t="str">
        <f>+VLOOKUP(E58,Participants!$A$1:$G$1503,7,FALSE)</f>
        <v>DEV GIRLS</v>
      </c>
      <c r="K58" s="125"/>
      <c r="L58" s="125"/>
    </row>
    <row r="59" spans="1:12" ht="15.75" customHeight="1">
      <c r="A59" s="12" t="s">
        <v>1</v>
      </c>
      <c r="B59" s="197">
        <v>5</v>
      </c>
      <c r="C59" s="197">
        <v>9.61</v>
      </c>
      <c r="D59" s="197">
        <v>6</v>
      </c>
      <c r="E59" s="124">
        <v>12</v>
      </c>
      <c r="F59" s="125" t="str">
        <f>+VLOOKUP(E59,Participants!$A$1:$F$1503,2,FALSE)</f>
        <v>Amelia Aiello</v>
      </c>
      <c r="G59" s="125" t="str">
        <f>+VLOOKUP(E59,Participants!$A$1:$F$1503,4,FALSE)</f>
        <v>BFS</v>
      </c>
      <c r="H59" s="125" t="str">
        <f>+VLOOKUP(E59,Participants!$A$1:$F$1503,5,FALSE)</f>
        <v>F</v>
      </c>
      <c r="I59" s="125">
        <f>+VLOOKUP(E59,Participants!$A$1:$F$1503,3,FALSE)</f>
        <v>3</v>
      </c>
      <c r="J59" s="125" t="str">
        <f>+VLOOKUP(E59,Participants!$A$1:$G$1503,7,FALSE)</f>
        <v>DEV GIRLS</v>
      </c>
      <c r="K59" s="125"/>
      <c r="L59" s="125"/>
    </row>
    <row r="60" spans="1:12" ht="15.75" customHeight="1">
      <c r="A60" s="12" t="s">
        <v>1</v>
      </c>
      <c r="B60" s="272">
        <v>3</v>
      </c>
      <c r="C60" s="272">
        <v>9.6199999999999992</v>
      </c>
      <c r="D60" s="272">
        <v>4</v>
      </c>
      <c r="E60" s="124">
        <v>1216</v>
      </c>
      <c r="F60" s="125" t="str">
        <f>+VLOOKUP(E60,Participants!$A$1:$F$1503,2,FALSE)</f>
        <v>Maria Haggart</v>
      </c>
      <c r="G60" s="125" t="str">
        <f>+VLOOKUP(E60,Participants!$A$1:$F$1503,4,FALSE)</f>
        <v>GRE</v>
      </c>
      <c r="H60" s="125" t="str">
        <f>+VLOOKUP(E60,Participants!$A$1:$F$1503,5,FALSE)</f>
        <v>F</v>
      </c>
      <c r="I60" s="125">
        <f>+VLOOKUP(E60,Participants!$A$1:$F$1503,3,FALSE)</f>
        <v>3</v>
      </c>
      <c r="J60" s="125" t="str">
        <f>+VLOOKUP(E60,Participants!$A$1:$G$1503,7,FALSE)</f>
        <v>DEV GIRLS</v>
      </c>
      <c r="K60" s="125"/>
      <c r="L60" s="125"/>
    </row>
    <row r="61" spans="1:12" ht="15.75" customHeight="1">
      <c r="A61" s="12" t="s">
        <v>1</v>
      </c>
      <c r="B61" s="155">
        <v>2</v>
      </c>
      <c r="C61" s="155">
        <v>9.68</v>
      </c>
      <c r="D61" s="155">
        <v>3</v>
      </c>
      <c r="E61" s="124">
        <v>1214</v>
      </c>
      <c r="F61" s="125" t="str">
        <f>+VLOOKUP(E61,Participants!$A$1:$F$1503,2,FALSE)</f>
        <v>Veronica Homison</v>
      </c>
      <c r="G61" s="125" t="str">
        <f>+VLOOKUP(E61,Participants!$A$1:$F$1503,4,FALSE)</f>
        <v>GRE</v>
      </c>
      <c r="H61" s="125" t="str">
        <f>+VLOOKUP(E61,Participants!$A$1:$F$1503,5,FALSE)</f>
        <v>F</v>
      </c>
      <c r="I61" s="125">
        <f>+VLOOKUP(E61,Participants!$A$1:$F$1503,3,FALSE)</f>
        <v>2</v>
      </c>
      <c r="J61" s="125" t="str">
        <f>+VLOOKUP(E61,Participants!$A$1:$G$1503,7,FALSE)</f>
        <v>DEV GIRLS</v>
      </c>
      <c r="K61" s="125"/>
      <c r="L61" s="125"/>
    </row>
    <row r="62" spans="1:12" ht="15.75" customHeight="1">
      <c r="A62" s="12" t="s">
        <v>1</v>
      </c>
      <c r="B62" s="155">
        <v>8</v>
      </c>
      <c r="C62" s="155">
        <v>9.73</v>
      </c>
      <c r="D62" s="198">
        <v>1</v>
      </c>
      <c r="E62" s="124">
        <v>721</v>
      </c>
      <c r="F62" s="125" t="str">
        <f>+VLOOKUP(E62,Participants!$A$1:$F$1503,2,FALSE)</f>
        <v>Katherine Tarquinio</v>
      </c>
      <c r="G62" s="125" t="str">
        <f>+VLOOKUP(E62,Participants!$A$1:$F$1503,4,FALSE)</f>
        <v>HCA</v>
      </c>
      <c r="H62" s="125" t="str">
        <f>+VLOOKUP(E62,Participants!$A$1:$F$1503,5,FALSE)</f>
        <v>F</v>
      </c>
      <c r="I62" s="125">
        <f>+VLOOKUP(E62,Participants!$A$1:$F$1503,3,FALSE)</f>
        <v>3</v>
      </c>
      <c r="J62" s="125" t="str">
        <f>+VLOOKUP(E62,Participants!$A$1:$G$1503,7,FALSE)</f>
        <v>DEV GIRLS</v>
      </c>
      <c r="K62" s="125"/>
      <c r="L62" s="125"/>
    </row>
    <row r="63" spans="1:12" ht="15.75" customHeight="1">
      <c r="A63" s="12" t="s">
        <v>1</v>
      </c>
      <c r="B63" s="155">
        <v>2</v>
      </c>
      <c r="C63" s="155">
        <v>9.8000000000000007</v>
      </c>
      <c r="D63" s="155">
        <v>5</v>
      </c>
      <c r="E63" s="124">
        <v>9</v>
      </c>
      <c r="F63" s="125" t="str">
        <f>+VLOOKUP(E63,Participants!$A$1:$F$1503,2,FALSE)</f>
        <v>Gina Talarico</v>
      </c>
      <c r="G63" s="125" t="str">
        <f>+VLOOKUP(E63,Participants!$A$1:$F$1503,4,FALSE)</f>
        <v>BFS</v>
      </c>
      <c r="H63" s="125" t="str">
        <f>+VLOOKUP(E63,Participants!$A$1:$F$1503,5,FALSE)</f>
        <v>F</v>
      </c>
      <c r="I63" s="125">
        <f>+VLOOKUP(E63,Participants!$A$1:$F$1503,3,FALSE)</f>
        <v>2</v>
      </c>
      <c r="J63" s="125" t="str">
        <f>+VLOOKUP(E63,Participants!$A$1:$G$1503,7,FALSE)</f>
        <v>DEV GIRLS</v>
      </c>
      <c r="K63" s="125"/>
      <c r="L63" s="125"/>
    </row>
    <row r="64" spans="1:12" ht="15.75" customHeight="1">
      <c r="A64" s="12" t="s">
        <v>1</v>
      </c>
      <c r="B64" s="272">
        <v>3</v>
      </c>
      <c r="C64" s="272">
        <v>9.8000000000000007</v>
      </c>
      <c r="D64" s="272">
        <v>2</v>
      </c>
      <c r="E64" s="124">
        <v>387</v>
      </c>
      <c r="F64" s="125" t="str">
        <f>+VLOOKUP(E64,Participants!$A$1:$F$1503,2,FALSE)</f>
        <v>Mia Mazza</v>
      </c>
      <c r="G64" s="125" t="str">
        <f>+VLOOKUP(E64,Participants!$A$1:$F$1503,4,FALSE)</f>
        <v>PHL</v>
      </c>
      <c r="H64" s="125" t="str">
        <f>+VLOOKUP(E64,Participants!$A$1:$F$1503,5,FALSE)</f>
        <v>F</v>
      </c>
      <c r="I64" s="125">
        <f>+VLOOKUP(E64,Participants!$A$1:$F$1503,3,FALSE)</f>
        <v>2</v>
      </c>
      <c r="J64" s="125" t="str">
        <f>+VLOOKUP(E64,Participants!$A$1:$G$1503,7,FALSE)</f>
        <v>DEV GIRLS</v>
      </c>
      <c r="K64" s="125"/>
      <c r="L64" s="125"/>
    </row>
    <row r="65" spans="1:12" ht="15.75" customHeight="1">
      <c r="A65" s="12" t="s">
        <v>1</v>
      </c>
      <c r="B65" s="272">
        <v>3</v>
      </c>
      <c r="C65" s="272">
        <v>9.89</v>
      </c>
      <c r="D65" s="272">
        <v>6</v>
      </c>
      <c r="E65" s="124">
        <v>300</v>
      </c>
      <c r="F65" s="125" t="str">
        <f>+VLOOKUP(E65,Participants!$A$1:$F$1503,2,FALSE)</f>
        <v>Faith Williamson</v>
      </c>
      <c r="G65" s="125" t="str">
        <f>+VLOOKUP(E65,Participants!$A$1:$F$1503,4,FALSE)</f>
        <v>JAM</v>
      </c>
      <c r="H65" s="125" t="str">
        <f>+VLOOKUP(E65,Participants!$A$1:$F$1503,5,FALSE)</f>
        <v>F</v>
      </c>
      <c r="I65" s="125">
        <f>+VLOOKUP(E65,Participants!$A$1:$F$1503,3,FALSE)</f>
        <v>3</v>
      </c>
      <c r="J65" s="125" t="str">
        <f>+VLOOKUP(E65,Participants!$A$1:$G$1503,7,FALSE)</f>
        <v>DEV GIRLS</v>
      </c>
      <c r="K65" s="125"/>
      <c r="L65" s="125"/>
    </row>
    <row r="66" spans="1:12" ht="15.75" customHeight="1">
      <c r="A66" s="12" t="s">
        <v>1</v>
      </c>
      <c r="B66" s="155">
        <v>8</v>
      </c>
      <c r="C66" s="155">
        <v>9.92</v>
      </c>
      <c r="D66" s="198">
        <v>3</v>
      </c>
      <c r="E66" s="124">
        <v>720</v>
      </c>
      <c r="F66" s="125" t="str">
        <f>+VLOOKUP(E66,Participants!$A$1:$F$1503,2,FALSE)</f>
        <v>Anna Hoerster</v>
      </c>
      <c r="G66" s="125" t="str">
        <f>+VLOOKUP(E66,Participants!$A$1:$F$1503,4,FALSE)</f>
        <v>HCA</v>
      </c>
      <c r="H66" s="125" t="str">
        <f>+VLOOKUP(E66,Participants!$A$1:$F$1503,5,FALSE)</f>
        <v>F</v>
      </c>
      <c r="I66" s="125">
        <f>+VLOOKUP(E66,Participants!$A$1:$F$1503,3,FALSE)</f>
        <v>3</v>
      </c>
      <c r="J66" s="125" t="str">
        <f>+VLOOKUP(E66,Participants!$A$1:$G$1503,7,FALSE)</f>
        <v>DEV GIRLS</v>
      </c>
      <c r="K66" s="125"/>
      <c r="L66" s="125"/>
    </row>
    <row r="67" spans="1:12" ht="15.75" customHeight="1">
      <c r="A67" s="12" t="s">
        <v>1</v>
      </c>
      <c r="B67" s="272">
        <v>1</v>
      </c>
      <c r="C67" s="272">
        <v>9.9499999999999993</v>
      </c>
      <c r="D67" s="272">
        <v>7</v>
      </c>
      <c r="E67" s="124">
        <v>417</v>
      </c>
      <c r="F67" s="125" t="str">
        <f>+VLOOKUP(E67,Participants!$A$1:$F$1503,2,FALSE)</f>
        <v>Morgan Kane</v>
      </c>
      <c r="G67" s="125" t="str">
        <f>+VLOOKUP(E67,Participants!$A$1:$F$1503,4,FALSE)</f>
        <v>PHA</v>
      </c>
      <c r="H67" s="125" t="str">
        <f>+VLOOKUP(E67,Participants!$A$1:$F$1503,5,FALSE)</f>
        <v>F</v>
      </c>
      <c r="I67" s="125">
        <f>+VLOOKUP(E67,Participants!$A$1:$F$1503,3,FALSE)</f>
        <v>1</v>
      </c>
      <c r="J67" s="125" t="str">
        <f>+VLOOKUP(E67,Participants!$A$1:$G$1503,7,FALSE)</f>
        <v>DEV GIRLS</v>
      </c>
      <c r="K67" s="125"/>
      <c r="L67" s="125"/>
    </row>
    <row r="68" spans="1:12" ht="15.75" customHeight="1">
      <c r="A68" s="12" t="s">
        <v>1</v>
      </c>
      <c r="B68" s="155">
        <v>2</v>
      </c>
      <c r="C68" s="155">
        <v>9.9499999999999993</v>
      </c>
      <c r="D68" s="155">
        <v>2</v>
      </c>
      <c r="E68" s="124">
        <v>2</v>
      </c>
      <c r="F68" s="125" t="str">
        <f>+VLOOKUP(E68,Participants!$A$1:$F$1503,2,FALSE)</f>
        <v>Annaliese Duchi</v>
      </c>
      <c r="G68" s="125" t="str">
        <f>+VLOOKUP(E68,Participants!$A$1:$F$1503,4,FALSE)</f>
        <v>BFS</v>
      </c>
      <c r="H68" s="125" t="str">
        <f>+VLOOKUP(E68,Participants!$A$1:$F$1503,5,FALSE)</f>
        <v>F</v>
      </c>
      <c r="I68" s="125">
        <f>+VLOOKUP(E68,Participants!$A$1:$F$1503,3,FALSE)</f>
        <v>1</v>
      </c>
      <c r="J68" s="125" t="str">
        <f>+VLOOKUP(E68,Participants!$A$1:$G$1503,7,FALSE)</f>
        <v>DEV GIRLS</v>
      </c>
      <c r="K68" s="125"/>
      <c r="L68" s="125"/>
    </row>
    <row r="69" spans="1:12" ht="15.75" customHeight="1">
      <c r="A69" s="12" t="s">
        <v>1</v>
      </c>
      <c r="B69" s="272">
        <v>7</v>
      </c>
      <c r="C69" s="272">
        <v>10.08</v>
      </c>
      <c r="D69" s="197">
        <v>6</v>
      </c>
      <c r="E69" s="124">
        <v>687</v>
      </c>
      <c r="F69" s="125" t="str">
        <f>+VLOOKUP(E69,Participants!$A$1:$F$1503,2,FALSE)</f>
        <v>Addison Johns</v>
      </c>
      <c r="G69" s="125" t="str">
        <f>+VLOOKUP(E69,Participants!$A$1:$F$1503,4,FALSE)</f>
        <v>BCS</v>
      </c>
      <c r="H69" s="125" t="str">
        <f>+VLOOKUP(E69,Participants!$A$1:$F$1503,5,FALSE)</f>
        <v>F</v>
      </c>
      <c r="I69" s="125">
        <f>+VLOOKUP(E69,Participants!$A$1:$F$1503,3,FALSE)</f>
        <v>4</v>
      </c>
      <c r="J69" s="125" t="str">
        <f>+VLOOKUP(E69,Participants!$A$1:$G$1503,7,FALSE)</f>
        <v>DEV GIRLS</v>
      </c>
      <c r="K69" s="125"/>
      <c r="L69" s="125"/>
    </row>
    <row r="70" spans="1:12" ht="15.75" customHeight="1">
      <c r="A70" s="12" t="s">
        <v>1</v>
      </c>
      <c r="B70" s="272">
        <v>1</v>
      </c>
      <c r="C70" s="272">
        <v>10.17</v>
      </c>
      <c r="D70" s="272">
        <v>4</v>
      </c>
      <c r="E70" s="124">
        <v>416</v>
      </c>
      <c r="F70" s="125" t="str">
        <f>+VLOOKUP(E70,Participants!$A$1:$F$1503,2,FALSE)</f>
        <v>Kate Mulzet</v>
      </c>
      <c r="G70" s="125" t="str">
        <f>+VLOOKUP(E70,Participants!$A$1:$F$1503,4,FALSE)</f>
        <v>PHA</v>
      </c>
      <c r="H70" s="125" t="str">
        <f>+VLOOKUP(E70,Participants!$A$1:$F$1503,5,FALSE)</f>
        <v>F</v>
      </c>
      <c r="I70" s="125">
        <f>+VLOOKUP(E70,Participants!$A$1:$F$1503,3,FALSE)</f>
        <v>1</v>
      </c>
      <c r="J70" s="125" t="str">
        <f>+VLOOKUP(E70,Participants!$A$1:$G$1503,7,FALSE)</f>
        <v>DEV GIRLS</v>
      </c>
      <c r="K70" s="125"/>
      <c r="L70" s="125"/>
    </row>
    <row r="71" spans="1:12" ht="15.75" customHeight="1">
      <c r="A71" s="12" t="s">
        <v>1</v>
      </c>
      <c r="B71" s="155">
        <v>6</v>
      </c>
      <c r="C71" s="155">
        <v>10.220000000000001</v>
      </c>
      <c r="D71" s="198">
        <v>6</v>
      </c>
      <c r="E71" s="124">
        <v>13</v>
      </c>
      <c r="F71" s="125" t="str">
        <f>+VLOOKUP(E71,Participants!$A$1:$F$1503,2,FALSE)</f>
        <v>Anna Lapinsky</v>
      </c>
      <c r="G71" s="125" t="str">
        <f>+VLOOKUP(E71,Participants!$A$1:$F$1503,4,FALSE)</f>
        <v>BFS</v>
      </c>
      <c r="H71" s="125" t="str">
        <f>+VLOOKUP(E71,Participants!$A$1:$F$1503,5,FALSE)</f>
        <v>F</v>
      </c>
      <c r="I71" s="125">
        <f>+VLOOKUP(E71,Participants!$A$1:$F$1503,3,FALSE)</f>
        <v>3</v>
      </c>
      <c r="J71" s="125" t="str">
        <f>+VLOOKUP(E71,Participants!$A$1:$G$1503,7,FALSE)</f>
        <v>DEV GIRLS</v>
      </c>
      <c r="K71" s="125"/>
      <c r="L71" s="125"/>
    </row>
    <row r="72" spans="1:12" ht="15.75" customHeight="1">
      <c r="A72" s="12" t="s">
        <v>1</v>
      </c>
      <c r="B72" s="155">
        <v>2</v>
      </c>
      <c r="C72" s="155">
        <v>10.23</v>
      </c>
      <c r="D72" s="155">
        <v>1</v>
      </c>
      <c r="E72" s="124">
        <v>1205</v>
      </c>
      <c r="F72" s="125" t="str">
        <f>+VLOOKUP(E72,Participants!$A$1:$F$1503,2,FALSE)</f>
        <v>Olivia Clauss</v>
      </c>
      <c r="G72" s="125" t="str">
        <f>+VLOOKUP(E72,Participants!$A$1:$F$1503,4,FALSE)</f>
        <v>GRE</v>
      </c>
      <c r="H72" s="125" t="str">
        <f>+VLOOKUP(E72,Participants!$A$1:$F$1503,5,FALSE)</f>
        <v>F</v>
      </c>
      <c r="I72" s="125">
        <f>+VLOOKUP(E72,Participants!$A$1:$F$1503,3,FALSE)</f>
        <v>1</v>
      </c>
      <c r="J72" s="125" t="str">
        <f>+VLOOKUP(E72,Participants!$A$1:$G$1503,7,FALSE)</f>
        <v>DEV GIRLS</v>
      </c>
      <c r="K72" s="125"/>
      <c r="L72" s="125"/>
    </row>
    <row r="73" spans="1:12" ht="15.75" customHeight="1">
      <c r="A73" s="12" t="s">
        <v>1</v>
      </c>
      <c r="B73" s="272">
        <v>3</v>
      </c>
      <c r="C73" s="272">
        <v>10.23</v>
      </c>
      <c r="D73" s="272">
        <v>3</v>
      </c>
      <c r="E73" s="124">
        <v>636</v>
      </c>
      <c r="F73" s="125" t="str">
        <f>+VLOOKUP(E73,Participants!$A$1:$F$1503,2,FALSE)</f>
        <v>Ava Vangura</v>
      </c>
      <c r="G73" s="125" t="str">
        <f>+VLOOKUP(E73,Participants!$A$1:$F$1503,4,FALSE)</f>
        <v>AAC</v>
      </c>
      <c r="H73" s="125" t="str">
        <f>+VLOOKUP(E73,Participants!$A$1:$F$1503,5,FALSE)</f>
        <v>F</v>
      </c>
      <c r="I73" s="125">
        <f>+VLOOKUP(E73,Participants!$A$1:$F$1503,3,FALSE)</f>
        <v>3</v>
      </c>
      <c r="J73" s="125" t="str">
        <f>+VLOOKUP(E73,Participants!$A$1:$G$1503,7,FALSE)</f>
        <v>DEV GIRLS</v>
      </c>
      <c r="K73" s="125"/>
      <c r="L73" s="125"/>
    </row>
    <row r="74" spans="1:12" ht="15.75" customHeight="1">
      <c r="A74" s="12" t="s">
        <v>1</v>
      </c>
      <c r="B74" s="155">
        <v>6</v>
      </c>
      <c r="C74" s="155">
        <v>10.35</v>
      </c>
      <c r="D74" s="198">
        <v>5</v>
      </c>
      <c r="E74" s="124">
        <v>386</v>
      </c>
      <c r="F74" s="125" t="str">
        <f>+VLOOKUP(E74,Participants!$A$1:$F$1503,2,FALSE)</f>
        <v>Lilly Price</v>
      </c>
      <c r="G74" s="125" t="str">
        <f>+VLOOKUP(E74,Participants!$A$1:$F$1503,4,FALSE)</f>
        <v>PHL</v>
      </c>
      <c r="H74" s="125" t="str">
        <f>+VLOOKUP(E74,Participants!$A$1:$F$1503,5,FALSE)</f>
        <v>F</v>
      </c>
      <c r="I74" s="125">
        <f>+VLOOKUP(E74,Participants!$A$1:$F$1503,3,FALSE)</f>
        <v>2</v>
      </c>
      <c r="J74" s="125" t="str">
        <f>+VLOOKUP(E74,Participants!$A$1:$G$1503,7,FALSE)</f>
        <v>DEV GIRLS</v>
      </c>
      <c r="K74" s="125"/>
      <c r="L74" s="125"/>
    </row>
    <row r="75" spans="1:12" ht="15.75" customHeight="1">
      <c r="A75" s="12" t="s">
        <v>1</v>
      </c>
      <c r="B75" s="272">
        <v>3</v>
      </c>
      <c r="C75" s="272">
        <v>10.36</v>
      </c>
      <c r="D75" s="272">
        <v>1</v>
      </c>
      <c r="E75" s="124">
        <v>419</v>
      </c>
      <c r="F75" s="125" t="str">
        <f>+VLOOKUP(E75,Participants!$A$1:$F$1503,2,FALSE)</f>
        <v>Tess Liberati</v>
      </c>
      <c r="G75" s="125" t="str">
        <f>+VLOOKUP(E75,Participants!$A$1:$F$1503,4,FALSE)</f>
        <v>PHA</v>
      </c>
      <c r="H75" s="125" t="str">
        <f>+VLOOKUP(E75,Participants!$A$1:$F$1503,5,FALSE)</f>
        <v>F</v>
      </c>
      <c r="I75" s="125">
        <f>+VLOOKUP(E75,Participants!$A$1:$F$1503,3,FALSE)</f>
        <v>1</v>
      </c>
      <c r="J75" s="125" t="str">
        <f>+VLOOKUP(E75,Participants!$A$1:$G$1503,7,FALSE)</f>
        <v>DEV GIRLS</v>
      </c>
      <c r="K75" s="125"/>
      <c r="L75" s="125"/>
    </row>
    <row r="76" spans="1:12" ht="15.75" customHeight="1">
      <c r="A76" s="12" t="s">
        <v>1</v>
      </c>
      <c r="B76" s="197">
        <v>5</v>
      </c>
      <c r="C76" s="197">
        <v>10.37</v>
      </c>
      <c r="D76" s="197">
        <v>5</v>
      </c>
      <c r="E76" s="124">
        <v>389</v>
      </c>
      <c r="F76" s="125" t="str">
        <f>+VLOOKUP(E76,Participants!$A$1:$F$1503,2,FALSE)</f>
        <v>Cate Ravenstahl</v>
      </c>
      <c r="G76" s="125" t="str">
        <f>+VLOOKUP(E76,Participants!$A$1:$F$1503,4,FALSE)</f>
        <v>PHL</v>
      </c>
      <c r="H76" s="125" t="str">
        <f>+VLOOKUP(E76,Participants!$A$1:$F$1503,5,FALSE)</f>
        <v>F</v>
      </c>
      <c r="I76" s="125">
        <f>+VLOOKUP(E76,Participants!$A$1:$F$1503,3,FALSE)</f>
        <v>3</v>
      </c>
      <c r="J76" s="125" t="str">
        <f>+VLOOKUP(E76,Participants!$A$1:$G$1503,7,FALSE)</f>
        <v>DEV GIRLS</v>
      </c>
      <c r="K76" s="125"/>
      <c r="L76" s="125"/>
    </row>
    <row r="77" spans="1:12" ht="15.75" customHeight="1">
      <c r="A77" s="12" t="s">
        <v>1</v>
      </c>
      <c r="B77" s="272">
        <v>1</v>
      </c>
      <c r="C77" s="272">
        <v>10.44</v>
      </c>
      <c r="D77" s="272">
        <v>5</v>
      </c>
      <c r="E77" s="124">
        <v>1</v>
      </c>
      <c r="F77" s="125" t="str">
        <f>+VLOOKUP(E77,Participants!$A$1:$F$1503,2,FALSE)</f>
        <v>Alexandra Wagner</v>
      </c>
      <c r="G77" s="125" t="str">
        <f>+VLOOKUP(E77,Participants!$A$1:$F$1503,4,FALSE)</f>
        <v>BFS</v>
      </c>
      <c r="H77" s="125" t="str">
        <f>+VLOOKUP(E77,Participants!$A$1:$F$1503,5,FALSE)</f>
        <v>F</v>
      </c>
      <c r="I77" s="125">
        <f>+VLOOKUP(E77,Participants!$A$1:$F$1503,3,FALSE)</f>
        <v>1</v>
      </c>
      <c r="J77" s="125" t="str">
        <f>+VLOOKUP(E77,Participants!$A$1:$G$1503,7,FALSE)</f>
        <v>DEV GIRLS</v>
      </c>
      <c r="K77" s="125"/>
      <c r="L77" s="125"/>
    </row>
    <row r="78" spans="1:12" ht="15.75" customHeight="1">
      <c r="A78" s="12" t="s">
        <v>1</v>
      </c>
      <c r="B78" s="272">
        <v>1</v>
      </c>
      <c r="C78" s="272">
        <v>10.46</v>
      </c>
      <c r="D78" s="272">
        <v>3</v>
      </c>
      <c r="E78" s="124">
        <v>1206</v>
      </c>
      <c r="F78" s="125" t="str">
        <f>+VLOOKUP(E78,Participants!$A$1:$F$1503,2,FALSE)</f>
        <v>Emma Dudash</v>
      </c>
      <c r="G78" s="125" t="str">
        <f>+VLOOKUP(E78,Participants!$A$1:$F$1503,4,FALSE)</f>
        <v>GRE</v>
      </c>
      <c r="H78" s="125" t="str">
        <f>+VLOOKUP(E78,Participants!$A$1:$F$1503,5,FALSE)</f>
        <v>F</v>
      </c>
      <c r="I78" s="125">
        <f>+VLOOKUP(E78,Participants!$A$1:$F$1503,3,FALSE)</f>
        <v>1</v>
      </c>
      <c r="J78" s="125" t="str">
        <f>+VLOOKUP(E78,Participants!$A$1:$G$1503,7,FALSE)</f>
        <v>DEV GIRLS</v>
      </c>
      <c r="K78" s="125"/>
      <c r="L78" s="125"/>
    </row>
    <row r="79" spans="1:12" ht="15.75" customHeight="1">
      <c r="A79" s="12" t="s">
        <v>1</v>
      </c>
      <c r="B79" s="155">
        <v>4</v>
      </c>
      <c r="C79" s="155">
        <v>10.57</v>
      </c>
      <c r="D79" s="155">
        <v>1</v>
      </c>
      <c r="E79" s="124">
        <v>602</v>
      </c>
      <c r="F79" s="125" t="str">
        <f>+VLOOKUP(E79,Participants!$A$1:$F$1503,2,FALSE)</f>
        <v>Brigid Mercer</v>
      </c>
      <c r="G79" s="125" t="str">
        <f>+VLOOKUP(E79,Participants!$A$1:$F$1503,4,FALSE)</f>
        <v>AAC</v>
      </c>
      <c r="H79" s="125" t="str">
        <f>+VLOOKUP(E79,Participants!$A$1:$F$1503,5,FALSE)</f>
        <v>F</v>
      </c>
      <c r="I79" s="125">
        <f>+VLOOKUP(E79,Participants!$A$1:$F$1503,3,FALSE)</f>
        <v>3</v>
      </c>
      <c r="J79" s="125" t="str">
        <f>+VLOOKUP(E79,Participants!$A$1:$G$1503,7,FALSE)</f>
        <v>DEV GIRLS</v>
      </c>
      <c r="K79" s="125"/>
      <c r="L79" s="125"/>
    </row>
    <row r="80" spans="1:12" ht="15.75" customHeight="1">
      <c r="A80" s="12" t="s">
        <v>1</v>
      </c>
      <c r="B80" s="155">
        <v>4</v>
      </c>
      <c r="C80" s="155">
        <v>10.66</v>
      </c>
      <c r="D80" s="155">
        <v>3</v>
      </c>
      <c r="E80" s="124">
        <v>786</v>
      </c>
      <c r="F80" s="125" t="str">
        <f>+VLOOKUP(E80,Participants!$A$1:$F$1503,2,FALSE)</f>
        <v>Taylor Smolinski</v>
      </c>
      <c r="G80" s="125" t="str">
        <f>+VLOOKUP(E80,Participants!$A$1:$F$1503,4,FALSE)</f>
        <v>SRT</v>
      </c>
      <c r="H80" s="125" t="str">
        <f>+VLOOKUP(E80,Participants!$A$1:$F$1503,5,FALSE)</f>
        <v>F</v>
      </c>
      <c r="I80" s="125">
        <f>+VLOOKUP(E80,Participants!$A$1:$F$1503,3,FALSE)</f>
        <v>3</v>
      </c>
      <c r="J80" s="125" t="str">
        <f>+VLOOKUP(E80,Participants!$A$1:$G$1503,7,FALSE)</f>
        <v>DEV GIRLS</v>
      </c>
      <c r="K80" s="125"/>
      <c r="L80" s="125"/>
    </row>
    <row r="81" spans="1:13" ht="15.75" customHeight="1">
      <c r="A81" s="12" t="s">
        <v>1</v>
      </c>
      <c r="B81" s="197">
        <v>5</v>
      </c>
      <c r="C81" s="197">
        <v>10.68</v>
      </c>
      <c r="D81" s="197">
        <v>3</v>
      </c>
      <c r="E81" s="124">
        <v>784</v>
      </c>
      <c r="F81" s="125" t="str">
        <f>+VLOOKUP(E81,Participants!$A$1:$F$1503,2,FALSE)</f>
        <v>Paige Yura</v>
      </c>
      <c r="G81" s="125" t="str">
        <f>+VLOOKUP(E81,Participants!$A$1:$F$1503,4,FALSE)</f>
        <v>SRT</v>
      </c>
      <c r="H81" s="125" t="str">
        <f>+VLOOKUP(E81,Participants!$A$1:$F$1503,5,FALSE)</f>
        <v>F</v>
      </c>
      <c r="I81" s="125">
        <f>+VLOOKUP(E81,Participants!$A$1:$F$1503,3,FALSE)</f>
        <v>3</v>
      </c>
      <c r="J81" s="125" t="str">
        <f>+VLOOKUP(E81,Participants!$A$1:$G$1503,7,FALSE)</f>
        <v>DEV GIRLS</v>
      </c>
      <c r="K81" s="125"/>
      <c r="L81" s="125"/>
    </row>
    <row r="82" spans="1:13" ht="15.75" customHeight="1">
      <c r="A82" s="12" t="s">
        <v>1</v>
      </c>
      <c r="B82" s="272">
        <v>1</v>
      </c>
      <c r="C82" s="272">
        <v>10.73</v>
      </c>
      <c r="D82" s="272">
        <v>2</v>
      </c>
      <c r="E82" s="124">
        <v>5</v>
      </c>
      <c r="F82" s="125" t="str">
        <f>+VLOOKUP(E82,Participants!$A$1:$F$1503,2,FALSE)</f>
        <v>Riley Simmons</v>
      </c>
      <c r="G82" s="125" t="str">
        <f>+VLOOKUP(E82,Participants!$A$1:$F$1503,4,FALSE)</f>
        <v>BFS</v>
      </c>
      <c r="H82" s="125" t="str">
        <f>+VLOOKUP(E82,Participants!$A$1:$F$1503,5,FALSE)</f>
        <v>F</v>
      </c>
      <c r="I82" s="125">
        <f>+VLOOKUP(E82,Participants!$A$1:$F$1503,3,FALSE)</f>
        <v>1</v>
      </c>
      <c r="J82" s="125" t="str">
        <f>+VLOOKUP(E82,Participants!$A$1:$G$1503,7,FALSE)</f>
        <v>DEV GIRLS</v>
      </c>
      <c r="K82" s="125"/>
      <c r="L82" s="125"/>
    </row>
    <row r="83" spans="1:13" ht="15.75" customHeight="1">
      <c r="A83" s="12" t="s">
        <v>1</v>
      </c>
      <c r="B83" s="272">
        <v>1</v>
      </c>
      <c r="C83" s="272">
        <v>11.16</v>
      </c>
      <c r="D83" s="272">
        <v>6</v>
      </c>
      <c r="E83" s="124">
        <v>1207</v>
      </c>
      <c r="F83" s="125" t="str">
        <f>+VLOOKUP(E83,Participants!$A$1:$F$1503,2,FALSE)</f>
        <v>Alicia Haggart</v>
      </c>
      <c r="G83" s="125" t="str">
        <f>+VLOOKUP(E83,Participants!$A$1:$F$1503,4,FALSE)</f>
        <v>GRE</v>
      </c>
      <c r="H83" s="125" t="str">
        <f>+VLOOKUP(E83,Participants!$A$1:$F$1503,5,FALSE)</f>
        <v>F</v>
      </c>
      <c r="I83" s="125">
        <f>+VLOOKUP(E83,Participants!$A$1:$F$1503,3,FALSE)</f>
        <v>1</v>
      </c>
      <c r="J83" s="125" t="str">
        <f>+VLOOKUP(E83,Participants!$A$1:$G$1503,7,FALSE)</f>
        <v>DEV GIRLS</v>
      </c>
      <c r="K83" s="125"/>
      <c r="L83" s="125"/>
    </row>
    <row r="84" spans="1:13" ht="15.75" customHeight="1">
      <c r="A84" s="12" t="s">
        <v>1</v>
      </c>
      <c r="B84" s="155">
        <v>8</v>
      </c>
      <c r="C84" s="155">
        <v>11.48</v>
      </c>
      <c r="D84" s="198">
        <v>5</v>
      </c>
      <c r="E84" s="124">
        <v>21</v>
      </c>
      <c r="F84" s="125" t="str">
        <f>+VLOOKUP(E84,Participants!$A$1:$F$1503,2,FALSE)</f>
        <v>Calli Rajasenan</v>
      </c>
      <c r="G84" s="125" t="str">
        <f>+VLOOKUP(E84,Participants!$A$1:$F$1503,4,FALSE)</f>
        <v>BFS</v>
      </c>
      <c r="H84" s="125" t="str">
        <f>+VLOOKUP(E84,Participants!$A$1:$F$1503,5,FALSE)</f>
        <v>F</v>
      </c>
      <c r="I84" s="125">
        <f>+VLOOKUP(E84,Participants!$A$1:$F$1503,3,FALSE)</f>
        <v>4</v>
      </c>
      <c r="J84" s="125" t="str">
        <f>+VLOOKUP(E84,Participants!$A$1:$G$1503,7,FALSE)</f>
        <v>DEV GIRLS</v>
      </c>
      <c r="K84" s="125"/>
      <c r="L84" s="125"/>
    </row>
    <row r="85" spans="1:13" ht="15.75" customHeight="1">
      <c r="A85" s="12" t="s">
        <v>1</v>
      </c>
      <c r="B85" s="100">
        <v>2</v>
      </c>
      <c r="C85" s="100">
        <v>11.55</v>
      </c>
      <c r="D85" s="100">
        <v>7</v>
      </c>
      <c r="E85" s="101">
        <v>415</v>
      </c>
      <c r="F85" s="102" t="str">
        <f>+VLOOKUP(E85,Participants!$A$1:$F$1503,2,FALSE)</f>
        <v>Amelia Tedesco</v>
      </c>
      <c r="G85" s="102" t="str">
        <f>+VLOOKUP(E85,Participants!$A$1:$F$1503,4,FALSE)</f>
        <v>PHA</v>
      </c>
      <c r="H85" s="102" t="str">
        <f>+VLOOKUP(E85,Participants!$A$1:$F$1503,5,FALSE)</f>
        <v>F</v>
      </c>
      <c r="I85" s="102">
        <f>+VLOOKUP(E85,Participants!$A$1:$F$1503,3,FALSE)</f>
        <v>1</v>
      </c>
      <c r="J85" s="102" t="str">
        <f>+VLOOKUP(E85,Participants!$A$1:$G$1503,7,FALSE)</f>
        <v>DEV GIRLS</v>
      </c>
      <c r="K85" s="102"/>
      <c r="L85" s="102"/>
      <c r="M85" t="s">
        <v>1229</v>
      </c>
    </row>
    <row r="86" spans="1:13" ht="15.75" customHeight="1">
      <c r="A86" s="12" t="s">
        <v>1</v>
      </c>
      <c r="B86" s="29">
        <v>2</v>
      </c>
      <c r="C86" s="29">
        <v>11.56</v>
      </c>
      <c r="D86" s="29">
        <v>6</v>
      </c>
      <c r="E86" s="15">
        <v>6</v>
      </c>
      <c r="F86" s="18" t="str">
        <f>+VLOOKUP(E86,Participants!$A$1:$F$1503,2,FALSE)</f>
        <v>Sarah Mlecko</v>
      </c>
      <c r="G86" s="18" t="str">
        <f>+VLOOKUP(E86,Participants!$A$1:$F$1503,4,FALSE)</f>
        <v>BFS</v>
      </c>
      <c r="H86" s="18" t="str">
        <f>+VLOOKUP(E86,Participants!$A$1:$F$1503,5,FALSE)</f>
        <v>F</v>
      </c>
      <c r="I86" s="18">
        <f>+VLOOKUP(E86,Participants!$A$1:$F$1503,3,FALSE)</f>
        <v>1</v>
      </c>
      <c r="J86" s="18" t="str">
        <f>+VLOOKUP(E86,Participants!$A$1:$G$1503,7,FALSE)</f>
        <v>DEV GIRLS</v>
      </c>
      <c r="K86" s="18"/>
      <c r="L86" s="18"/>
    </row>
    <row r="87" spans="1:13" ht="15.75" customHeight="1">
      <c r="A87" s="12" t="s">
        <v>1</v>
      </c>
      <c r="B87" s="103">
        <v>1</v>
      </c>
      <c r="C87" s="103">
        <v>15.17</v>
      </c>
      <c r="D87" s="103">
        <v>1</v>
      </c>
      <c r="E87" s="101">
        <v>777</v>
      </c>
      <c r="F87" s="102" t="str">
        <f>+VLOOKUP(E87,Participants!$A$1:$F$1503,2,FALSE)</f>
        <v>Mollie Fenk</v>
      </c>
      <c r="G87" s="102" t="str">
        <f>+VLOOKUP(E87,Participants!$A$1:$F$1503,4,FALSE)</f>
        <v>SRT</v>
      </c>
      <c r="H87" s="102" t="str">
        <f>+VLOOKUP(E87,Participants!$A$1:$F$1503,5,FALSE)</f>
        <v>F</v>
      </c>
      <c r="I87" s="102">
        <f>+VLOOKUP(E87,Participants!$A$1:$F$1503,3,FALSE)</f>
        <v>0</v>
      </c>
      <c r="J87" s="102" t="str">
        <f>+VLOOKUP(E87,Participants!$A$1:$G$1503,7,FALSE)</f>
        <v>DEV GIRLS</v>
      </c>
      <c r="K87" s="102"/>
      <c r="L87" s="102"/>
    </row>
    <row r="88" spans="1:13" ht="15.75" customHeight="1">
      <c r="A88" s="12" t="s">
        <v>1</v>
      </c>
      <c r="B88" s="33">
        <v>5</v>
      </c>
      <c r="C88" s="104">
        <v>9.6300000000000008</v>
      </c>
      <c r="D88" s="104">
        <v>7</v>
      </c>
      <c r="E88" s="101"/>
      <c r="F88" s="102" t="e">
        <f>+VLOOKUP(E88,Participants!$A$1:$F$1503,2,FALSE)</f>
        <v>#N/A</v>
      </c>
      <c r="G88" s="102" t="e">
        <f>+VLOOKUP(E88,Participants!$A$1:$F$1503,4,FALSE)</f>
        <v>#N/A</v>
      </c>
      <c r="H88" s="102" t="e">
        <f>+VLOOKUP(E88,Participants!$A$1:$F$1503,5,FALSE)</f>
        <v>#N/A</v>
      </c>
      <c r="I88" s="102" t="e">
        <f>+VLOOKUP(E88,Participants!$A$1:$F$1503,3,FALSE)</f>
        <v>#N/A</v>
      </c>
      <c r="J88" s="102" t="e">
        <f>+VLOOKUP(E88,Participants!$A$1:$G$1503,7,FALSE)</f>
        <v>#N/A</v>
      </c>
      <c r="K88" s="102"/>
      <c r="L88" s="102"/>
      <c r="M88" t="s">
        <v>1230</v>
      </c>
    </row>
    <row r="89" spans="1:13" ht="15.75" customHeight="1">
      <c r="A89" s="12" t="s">
        <v>1</v>
      </c>
      <c r="B89" s="29">
        <v>6</v>
      </c>
      <c r="C89" s="29"/>
      <c r="D89" s="36">
        <v>7</v>
      </c>
      <c r="E89" s="15"/>
      <c r="F89" s="18" t="e">
        <f>+VLOOKUP(E89,Participants!$A$1:$F$1503,2,FALSE)</f>
        <v>#N/A</v>
      </c>
      <c r="G89" s="18" t="e">
        <f>+VLOOKUP(E89,Participants!$A$1:$F$1503,4,FALSE)</f>
        <v>#N/A</v>
      </c>
      <c r="H89" s="18" t="e">
        <f>+VLOOKUP(E89,Participants!$A$1:$F$1503,5,FALSE)</f>
        <v>#N/A</v>
      </c>
      <c r="I89" s="18" t="e">
        <f>+VLOOKUP(E89,Participants!$A$1:$F$1503,3,FALSE)</f>
        <v>#N/A</v>
      </c>
      <c r="J89" s="18" t="e">
        <f>+VLOOKUP(E89,Participants!$A$1:$G$1503,7,FALSE)</f>
        <v>#N/A</v>
      </c>
      <c r="K89" s="18"/>
      <c r="L89" s="18"/>
    </row>
    <row r="90" spans="1:13" ht="15.75" customHeight="1">
      <c r="A90" s="12" t="s">
        <v>1</v>
      </c>
      <c r="B90" s="13">
        <v>7</v>
      </c>
      <c r="C90" s="13"/>
      <c r="D90" s="33">
        <v>7</v>
      </c>
      <c r="E90" s="15"/>
      <c r="F90" s="18" t="e">
        <f>+VLOOKUP(E90,Participants!$A$1:$F$1503,2,FALSE)</f>
        <v>#N/A</v>
      </c>
      <c r="G90" s="18" t="e">
        <f>+VLOOKUP(E90,Participants!$A$1:$F$1503,4,FALSE)</f>
        <v>#N/A</v>
      </c>
      <c r="H90" s="18" t="e">
        <f>+VLOOKUP(E90,Participants!$A$1:$F$1503,5,FALSE)</f>
        <v>#N/A</v>
      </c>
      <c r="I90" s="18" t="e">
        <f>+VLOOKUP(E90,Participants!$A$1:$F$1503,3,FALSE)</f>
        <v>#N/A</v>
      </c>
      <c r="J90" s="18" t="e">
        <f>+VLOOKUP(E90,Participants!$A$1:$G$1503,7,FALSE)</f>
        <v>#N/A</v>
      </c>
      <c r="K90" s="18"/>
      <c r="L90" s="18"/>
    </row>
    <row r="91" spans="1:13" ht="15.75" customHeight="1">
      <c r="A91" s="12" t="s">
        <v>1</v>
      </c>
      <c r="B91" s="29">
        <v>8</v>
      </c>
      <c r="C91" s="29"/>
      <c r="D91" s="36">
        <v>6</v>
      </c>
      <c r="E91" s="15"/>
      <c r="F91" s="18" t="e">
        <f>+VLOOKUP(E91,Participants!$A$1:$F$1503,2,FALSE)</f>
        <v>#N/A</v>
      </c>
      <c r="G91" s="18" t="e">
        <f>+VLOOKUP(E91,Participants!$A$1:$F$1503,4,FALSE)</f>
        <v>#N/A</v>
      </c>
      <c r="H91" s="18" t="e">
        <f>+VLOOKUP(E91,Participants!$A$1:$F$1503,5,FALSE)</f>
        <v>#N/A</v>
      </c>
      <c r="I91" s="18" t="e">
        <f>+VLOOKUP(E91,Participants!$A$1:$F$1503,3,FALSE)</f>
        <v>#N/A</v>
      </c>
      <c r="J91" s="18" t="e">
        <f>+VLOOKUP(E91,Participants!$A$1:$G$1503,7,FALSE)</f>
        <v>#N/A</v>
      </c>
      <c r="K91" s="18"/>
      <c r="L91" s="18"/>
    </row>
    <row r="92" spans="1:13" ht="15.75" customHeight="1">
      <c r="A92" s="12" t="s">
        <v>1</v>
      </c>
      <c r="B92" s="29">
        <v>8</v>
      </c>
      <c r="C92" s="29"/>
      <c r="D92" s="36">
        <v>7</v>
      </c>
      <c r="E92" s="15"/>
      <c r="F92" s="18" t="e">
        <f>+VLOOKUP(E92,Participants!$A$1:$F$1503,2,FALSE)</f>
        <v>#N/A</v>
      </c>
      <c r="G92" s="18" t="e">
        <f>+VLOOKUP(E92,Participants!$A$1:$F$1503,4,FALSE)</f>
        <v>#N/A</v>
      </c>
      <c r="H92" s="18" t="e">
        <f>+VLOOKUP(E92,Participants!$A$1:$F$1503,5,FALSE)</f>
        <v>#N/A</v>
      </c>
      <c r="I92" s="18" t="e">
        <f>+VLOOKUP(E92,Participants!$A$1:$F$1503,3,FALSE)</f>
        <v>#N/A</v>
      </c>
      <c r="J92" s="18" t="e">
        <f>+VLOOKUP(E92,Participants!$A$1:$G$1503,7,FALSE)</f>
        <v>#N/A</v>
      </c>
      <c r="K92" s="18"/>
      <c r="L92" s="18"/>
    </row>
    <row r="93" spans="1:13" ht="15.75" customHeight="1">
      <c r="A93" s="12" t="s">
        <v>1</v>
      </c>
      <c r="B93" s="29">
        <v>14</v>
      </c>
      <c r="C93" s="29"/>
      <c r="D93" s="36">
        <v>1</v>
      </c>
      <c r="E93" s="35"/>
      <c r="F93" s="18" t="e">
        <f>+VLOOKUP(E93,Participants!$A$1:$F$1503,2,FALSE)</f>
        <v>#N/A</v>
      </c>
      <c r="G93" s="18" t="e">
        <f>+VLOOKUP(E93,Participants!$A$1:$F$1503,4,FALSE)</f>
        <v>#N/A</v>
      </c>
      <c r="H93" s="18" t="e">
        <f>+VLOOKUP(E93,Participants!$A$1:$F$1503,5,FALSE)</f>
        <v>#N/A</v>
      </c>
      <c r="I93" s="18" t="e">
        <f>+VLOOKUP(E93,Participants!$A$1:$F$1503,3,FALSE)</f>
        <v>#N/A</v>
      </c>
      <c r="J93" s="18" t="e">
        <f>+VLOOKUP(E93,Participants!$A$1:$G$1503,7,FALSE)</f>
        <v>#N/A</v>
      </c>
      <c r="K93" s="18"/>
      <c r="L93" s="18"/>
    </row>
    <row r="94" spans="1:13" ht="15.75" customHeight="1">
      <c r="A94" s="12" t="s">
        <v>1</v>
      </c>
      <c r="B94" s="29">
        <v>14</v>
      </c>
      <c r="C94" s="29"/>
      <c r="D94" s="36">
        <v>2</v>
      </c>
      <c r="E94" s="35"/>
      <c r="F94" s="18" t="e">
        <f>+VLOOKUP(E94,Participants!$A$1:$F$1503,2,FALSE)</f>
        <v>#N/A</v>
      </c>
      <c r="G94" s="18" t="e">
        <f>+VLOOKUP(E94,Participants!$A$1:$F$1503,4,FALSE)</f>
        <v>#N/A</v>
      </c>
      <c r="H94" s="18" t="e">
        <f>+VLOOKUP(E94,Participants!$A$1:$F$1503,5,FALSE)</f>
        <v>#N/A</v>
      </c>
      <c r="I94" s="18" t="e">
        <f>+VLOOKUP(E94,Participants!$A$1:$F$1503,3,FALSE)</f>
        <v>#N/A</v>
      </c>
      <c r="J94" s="18" t="e">
        <f>+VLOOKUP(E94,Participants!$A$1:$G$1503,7,FALSE)</f>
        <v>#N/A</v>
      </c>
      <c r="K94" s="18"/>
      <c r="L94" s="18"/>
    </row>
    <row r="95" spans="1:13" ht="15.75" customHeight="1">
      <c r="A95" s="12" t="s">
        <v>1</v>
      </c>
      <c r="B95" s="29">
        <v>14</v>
      </c>
      <c r="C95" s="29"/>
      <c r="D95" s="36">
        <v>3</v>
      </c>
      <c r="E95" s="35"/>
      <c r="F95" s="18" t="e">
        <f>+VLOOKUP(E95,Participants!$A$1:$F$1503,2,FALSE)</f>
        <v>#N/A</v>
      </c>
      <c r="G95" s="18" t="e">
        <f>+VLOOKUP(E95,Participants!$A$1:$F$1503,4,FALSE)</f>
        <v>#N/A</v>
      </c>
      <c r="H95" s="18" t="e">
        <f>+VLOOKUP(E95,Participants!$A$1:$F$1503,5,FALSE)</f>
        <v>#N/A</v>
      </c>
      <c r="I95" s="18" t="e">
        <f>+VLOOKUP(E95,Participants!$A$1:$F$1503,3,FALSE)</f>
        <v>#N/A</v>
      </c>
      <c r="J95" s="18" t="e">
        <f>+VLOOKUP(E95,Participants!$A$1:$G$1503,7,FALSE)</f>
        <v>#N/A</v>
      </c>
      <c r="K95" s="18"/>
      <c r="L95" s="18"/>
    </row>
    <row r="96" spans="1:13" ht="15.75" customHeight="1">
      <c r="A96" s="12" t="s">
        <v>1</v>
      </c>
      <c r="B96" s="29">
        <v>14</v>
      </c>
      <c r="C96" s="29"/>
      <c r="D96" s="36">
        <v>4</v>
      </c>
      <c r="E96" s="35"/>
      <c r="F96" s="18" t="e">
        <f>+VLOOKUP(E96,Participants!$A$1:$F$1503,2,FALSE)</f>
        <v>#N/A</v>
      </c>
      <c r="G96" s="18" t="e">
        <f>+VLOOKUP(E96,Participants!$A$1:$F$1503,4,FALSE)</f>
        <v>#N/A</v>
      </c>
      <c r="H96" s="18" t="e">
        <f>+VLOOKUP(E96,Participants!$A$1:$F$1503,5,FALSE)</f>
        <v>#N/A</v>
      </c>
      <c r="I96" s="18" t="e">
        <f>+VLOOKUP(E96,Participants!$A$1:$F$1503,3,FALSE)</f>
        <v>#N/A</v>
      </c>
      <c r="J96" s="18" t="e">
        <f>+VLOOKUP(E96,Participants!$A$1:$G$1503,7,FALSE)</f>
        <v>#N/A</v>
      </c>
      <c r="K96" s="18"/>
      <c r="L96" s="18"/>
    </row>
    <row r="97" spans="1:12" ht="15.75" customHeight="1">
      <c r="A97" s="12" t="s">
        <v>1</v>
      </c>
      <c r="B97" s="29">
        <v>14</v>
      </c>
      <c r="C97" s="29"/>
      <c r="D97" s="36">
        <v>5</v>
      </c>
      <c r="E97" s="35"/>
      <c r="F97" s="18" t="e">
        <f>+VLOOKUP(E97,Participants!$A$1:$F$1503,2,FALSE)</f>
        <v>#N/A</v>
      </c>
      <c r="G97" s="18" t="e">
        <f>+VLOOKUP(E97,Participants!$A$1:$F$1503,4,FALSE)</f>
        <v>#N/A</v>
      </c>
      <c r="H97" s="18" t="e">
        <f>+VLOOKUP(E97,Participants!$A$1:$F$1503,5,FALSE)</f>
        <v>#N/A</v>
      </c>
      <c r="I97" s="18" t="e">
        <f>+VLOOKUP(E97,Participants!$A$1:$F$1503,3,FALSE)</f>
        <v>#N/A</v>
      </c>
      <c r="J97" s="18" t="e">
        <f>+VLOOKUP(E97,Participants!$A$1:$G$1503,7,FALSE)</f>
        <v>#N/A</v>
      </c>
      <c r="K97" s="18"/>
      <c r="L97" s="18"/>
    </row>
    <row r="98" spans="1:12" ht="15.75" customHeight="1">
      <c r="A98" s="12" t="s">
        <v>1</v>
      </c>
      <c r="B98" s="29">
        <v>14</v>
      </c>
      <c r="C98" s="29"/>
      <c r="D98" s="36">
        <v>6</v>
      </c>
      <c r="E98" s="35"/>
      <c r="F98" s="18" t="e">
        <f>+VLOOKUP(E98,Participants!$A$1:$F$1503,2,FALSE)</f>
        <v>#N/A</v>
      </c>
      <c r="G98" s="18" t="e">
        <f>+VLOOKUP(E98,Participants!$A$1:$F$1503,4,FALSE)</f>
        <v>#N/A</v>
      </c>
      <c r="H98" s="18" t="e">
        <f>+VLOOKUP(E98,Participants!$A$1:$F$1503,5,FALSE)</f>
        <v>#N/A</v>
      </c>
      <c r="I98" s="18" t="e">
        <f>+VLOOKUP(E98,Participants!$A$1:$F$1503,3,FALSE)</f>
        <v>#N/A</v>
      </c>
      <c r="J98" s="18" t="e">
        <f>+VLOOKUP(E98,Participants!$A$1:$G$1503,7,FALSE)</f>
        <v>#N/A</v>
      </c>
      <c r="K98" s="18"/>
      <c r="L98" s="18"/>
    </row>
    <row r="99" spans="1:12" ht="15.75" customHeight="1">
      <c r="A99" s="12" t="s">
        <v>1</v>
      </c>
      <c r="B99" s="45">
        <v>14</v>
      </c>
      <c r="C99" s="29"/>
      <c r="D99" s="36">
        <v>7</v>
      </c>
      <c r="E99" s="35"/>
      <c r="F99" s="18" t="e">
        <f>+VLOOKUP(E99,Participants!$A$1:$F$1503,2,FALSE)</f>
        <v>#N/A</v>
      </c>
      <c r="G99" s="18" t="e">
        <f>+VLOOKUP(E99,Participants!$A$1:$F$1503,4,FALSE)</f>
        <v>#N/A</v>
      </c>
      <c r="H99" s="18" t="e">
        <f>+VLOOKUP(E99,Participants!$A$1:$F$1503,5,FALSE)</f>
        <v>#N/A</v>
      </c>
      <c r="I99" s="18" t="e">
        <f>+VLOOKUP(E99,Participants!$A$1:$F$1503,3,FALSE)</f>
        <v>#N/A</v>
      </c>
      <c r="J99" s="18" t="e">
        <f>+VLOOKUP(E99,Participants!$A$1:$G$1503,7,FALSE)</f>
        <v>#N/A</v>
      </c>
      <c r="K99" s="18"/>
      <c r="L99" s="18"/>
    </row>
    <row r="100" spans="1:12" ht="15.75" customHeight="1">
      <c r="A100" s="12" t="s">
        <v>1</v>
      </c>
      <c r="B100" s="13">
        <v>15</v>
      </c>
      <c r="C100" s="13"/>
      <c r="D100" s="33">
        <v>1</v>
      </c>
      <c r="E100" s="35"/>
      <c r="F100" s="18" t="e">
        <f>+VLOOKUP(E100,Participants!$A$1:$F$1503,2,FALSE)</f>
        <v>#N/A</v>
      </c>
      <c r="G100" s="18" t="e">
        <f>+VLOOKUP(E100,Participants!$A$1:$F$1503,4,FALSE)</f>
        <v>#N/A</v>
      </c>
      <c r="H100" s="18" t="e">
        <f>+VLOOKUP(E100,Participants!$A$1:$F$1503,5,FALSE)</f>
        <v>#N/A</v>
      </c>
      <c r="I100" s="18" t="e">
        <f>+VLOOKUP(E100,Participants!$A$1:$F$1503,3,FALSE)</f>
        <v>#N/A</v>
      </c>
      <c r="J100" s="18" t="e">
        <f>+VLOOKUP(E100,Participants!$A$1:$G$1503,7,FALSE)</f>
        <v>#N/A</v>
      </c>
      <c r="K100" s="18"/>
      <c r="L100" s="18"/>
    </row>
    <row r="101" spans="1:12" ht="15.75" customHeight="1">
      <c r="A101" s="12" t="s">
        <v>1</v>
      </c>
      <c r="B101" s="13">
        <v>15</v>
      </c>
      <c r="C101" s="13"/>
      <c r="D101" s="33">
        <v>2</v>
      </c>
      <c r="E101" s="35"/>
      <c r="F101" s="18" t="e">
        <f>+VLOOKUP(E101,Participants!$A$1:$F$1503,2,FALSE)</f>
        <v>#N/A</v>
      </c>
      <c r="G101" s="18" t="e">
        <f>+VLOOKUP(E101,Participants!$A$1:$F$1503,4,FALSE)</f>
        <v>#N/A</v>
      </c>
      <c r="H101" s="18" t="e">
        <f>+VLOOKUP(E101,Participants!$A$1:$F$1503,5,FALSE)</f>
        <v>#N/A</v>
      </c>
      <c r="I101" s="18" t="e">
        <f>+VLOOKUP(E101,Participants!$A$1:$F$1503,3,FALSE)</f>
        <v>#N/A</v>
      </c>
      <c r="J101" s="18" t="e">
        <f>+VLOOKUP(E101,Participants!$A$1:$G$1503,7,FALSE)</f>
        <v>#N/A</v>
      </c>
      <c r="K101" s="18"/>
      <c r="L101" s="18"/>
    </row>
    <row r="102" spans="1:12" ht="15.75" customHeight="1">
      <c r="A102" s="12" t="s">
        <v>1</v>
      </c>
      <c r="B102" s="13">
        <v>15</v>
      </c>
      <c r="C102" s="13"/>
      <c r="D102" s="33">
        <v>3</v>
      </c>
      <c r="E102" s="35"/>
      <c r="F102" s="18" t="e">
        <f>+VLOOKUP(E102,Participants!$A$1:$F$1503,2,FALSE)</f>
        <v>#N/A</v>
      </c>
      <c r="G102" s="18" t="e">
        <f>+VLOOKUP(E102,Participants!$A$1:$F$1503,4,FALSE)</f>
        <v>#N/A</v>
      </c>
      <c r="H102" s="18" t="e">
        <f>+VLOOKUP(E102,Participants!$A$1:$F$1503,5,FALSE)</f>
        <v>#N/A</v>
      </c>
      <c r="I102" s="18" t="e">
        <f>+VLOOKUP(E102,Participants!$A$1:$F$1503,3,FALSE)</f>
        <v>#N/A</v>
      </c>
      <c r="J102" s="18" t="e">
        <f>+VLOOKUP(E102,Participants!$A$1:$G$1503,7,FALSE)</f>
        <v>#N/A</v>
      </c>
      <c r="K102" s="18"/>
      <c r="L102" s="18"/>
    </row>
    <row r="103" spans="1:12" ht="15.75" customHeight="1">
      <c r="A103" s="12" t="s">
        <v>1</v>
      </c>
      <c r="B103" s="13">
        <v>15</v>
      </c>
      <c r="C103" s="13"/>
      <c r="D103" s="33">
        <v>4</v>
      </c>
      <c r="E103" s="35"/>
      <c r="F103" s="18" t="e">
        <f>+VLOOKUP(E103,Participants!$A$1:$F$1503,2,FALSE)</f>
        <v>#N/A</v>
      </c>
      <c r="G103" s="18" t="e">
        <f>+VLOOKUP(E103,Participants!$A$1:$F$1503,4,FALSE)</f>
        <v>#N/A</v>
      </c>
      <c r="H103" s="18" t="e">
        <f>+VLOOKUP(E103,Participants!$A$1:$F$1503,5,FALSE)</f>
        <v>#N/A</v>
      </c>
      <c r="I103" s="18" t="e">
        <f>+VLOOKUP(E103,Participants!$A$1:$F$1503,3,FALSE)</f>
        <v>#N/A</v>
      </c>
      <c r="J103" s="18" t="e">
        <f>+VLOOKUP(E103,Participants!$A$1:$G$1503,7,FALSE)</f>
        <v>#N/A</v>
      </c>
      <c r="K103" s="18"/>
      <c r="L103" s="18"/>
    </row>
    <row r="104" spans="1:12" ht="15.75" customHeight="1">
      <c r="A104" s="12" t="s">
        <v>1</v>
      </c>
      <c r="B104" s="13">
        <v>15</v>
      </c>
      <c r="C104" s="13"/>
      <c r="D104" s="33">
        <v>5</v>
      </c>
      <c r="E104" s="35"/>
      <c r="F104" s="18" t="e">
        <f>+VLOOKUP(E104,Participants!$A$1:$F$1503,2,FALSE)</f>
        <v>#N/A</v>
      </c>
      <c r="G104" s="18" t="e">
        <f>+VLOOKUP(E104,Participants!$A$1:$F$1503,4,FALSE)</f>
        <v>#N/A</v>
      </c>
      <c r="H104" s="18" t="e">
        <f>+VLOOKUP(E104,Participants!$A$1:$F$1503,5,FALSE)</f>
        <v>#N/A</v>
      </c>
      <c r="I104" s="18" t="e">
        <f>+VLOOKUP(E104,Participants!$A$1:$F$1503,3,FALSE)</f>
        <v>#N/A</v>
      </c>
      <c r="J104" s="18" t="e">
        <f>+VLOOKUP(E104,Participants!$A$1:$G$1503,7,FALSE)</f>
        <v>#N/A</v>
      </c>
      <c r="K104" s="18"/>
      <c r="L104" s="18"/>
    </row>
    <row r="105" spans="1:12" ht="15.75" customHeight="1">
      <c r="A105" s="12" t="s">
        <v>1</v>
      </c>
      <c r="B105" s="13">
        <v>15</v>
      </c>
      <c r="C105" s="13"/>
      <c r="D105" s="33">
        <v>6</v>
      </c>
      <c r="E105" s="35"/>
      <c r="F105" s="18" t="e">
        <f>+VLOOKUP(E105,Participants!$A$1:$F$1503,2,FALSE)</f>
        <v>#N/A</v>
      </c>
      <c r="G105" s="18" t="e">
        <f>+VLOOKUP(E105,Participants!$A$1:$F$1503,4,FALSE)</f>
        <v>#N/A</v>
      </c>
      <c r="H105" s="18" t="e">
        <f>+VLOOKUP(E105,Participants!$A$1:$F$1503,5,FALSE)</f>
        <v>#N/A</v>
      </c>
      <c r="I105" s="18" t="e">
        <f>+VLOOKUP(E105,Participants!$A$1:$F$1503,3,FALSE)</f>
        <v>#N/A</v>
      </c>
      <c r="J105" s="18" t="e">
        <f>+VLOOKUP(E105,Participants!$A$1:$G$1503,7,FALSE)</f>
        <v>#N/A</v>
      </c>
      <c r="K105" s="18"/>
      <c r="L105" s="18"/>
    </row>
    <row r="106" spans="1:12" ht="15.75" customHeight="1">
      <c r="A106" s="12" t="s">
        <v>1</v>
      </c>
      <c r="B106" s="13">
        <v>15</v>
      </c>
      <c r="C106" s="13"/>
      <c r="D106" s="33">
        <v>7</v>
      </c>
      <c r="E106" s="35"/>
      <c r="F106" s="18" t="e">
        <f>+VLOOKUP(E106,Participants!$A$1:$F$1503,2,FALSE)</f>
        <v>#N/A</v>
      </c>
      <c r="G106" s="18" t="e">
        <f>+VLOOKUP(E106,Participants!$A$1:$F$1503,4,FALSE)</f>
        <v>#N/A</v>
      </c>
      <c r="H106" s="18" t="e">
        <f>+VLOOKUP(E106,Participants!$A$1:$F$1503,5,FALSE)</f>
        <v>#N/A</v>
      </c>
      <c r="I106" s="18" t="e">
        <f>+VLOOKUP(E106,Participants!$A$1:$F$1503,3,FALSE)</f>
        <v>#N/A</v>
      </c>
      <c r="J106" s="18" t="e">
        <f>+VLOOKUP(E106,Participants!$A$1:$G$1503,7,FALSE)</f>
        <v>#N/A</v>
      </c>
      <c r="K106" s="18"/>
      <c r="L106" s="18"/>
    </row>
    <row r="107" spans="1:12" ht="15.75" customHeight="1">
      <c r="A107" s="12" t="s">
        <v>1</v>
      </c>
      <c r="B107" s="29">
        <v>16</v>
      </c>
      <c r="C107" s="29"/>
      <c r="D107" s="36">
        <v>1</v>
      </c>
      <c r="E107" s="35"/>
      <c r="F107" s="18" t="e">
        <f>+VLOOKUP(E107,Participants!$A$1:$F$1503,2,FALSE)</f>
        <v>#N/A</v>
      </c>
      <c r="G107" s="18" t="e">
        <f>+VLOOKUP(E107,Participants!$A$1:$F$1503,4,FALSE)</f>
        <v>#N/A</v>
      </c>
      <c r="H107" s="18" t="e">
        <f>+VLOOKUP(E107,Participants!$A$1:$F$1503,5,FALSE)</f>
        <v>#N/A</v>
      </c>
      <c r="I107" s="18" t="e">
        <f>+VLOOKUP(E107,Participants!$A$1:$F$1503,3,FALSE)</f>
        <v>#N/A</v>
      </c>
      <c r="J107" s="18" t="e">
        <f>+VLOOKUP(E107,Participants!$A$1:$G$1503,7,FALSE)</f>
        <v>#N/A</v>
      </c>
      <c r="K107" s="18"/>
      <c r="L107" s="18"/>
    </row>
    <row r="108" spans="1:12" ht="15.75" customHeight="1">
      <c r="A108" s="12" t="s">
        <v>1</v>
      </c>
      <c r="B108" s="29">
        <v>16</v>
      </c>
      <c r="C108" s="29"/>
      <c r="D108" s="36">
        <v>2</v>
      </c>
      <c r="E108" s="35"/>
      <c r="F108" s="18" t="e">
        <f>+VLOOKUP(E108,Participants!$A$1:$F$1503,2,FALSE)</f>
        <v>#N/A</v>
      </c>
      <c r="G108" s="18" t="e">
        <f>+VLOOKUP(E108,Participants!$A$1:$F$1503,4,FALSE)</f>
        <v>#N/A</v>
      </c>
      <c r="H108" s="18" t="e">
        <f>+VLOOKUP(E108,Participants!$A$1:$F$1503,5,FALSE)</f>
        <v>#N/A</v>
      </c>
      <c r="I108" s="18" t="e">
        <f>+VLOOKUP(E108,Participants!$A$1:$F$1503,3,FALSE)</f>
        <v>#N/A</v>
      </c>
      <c r="J108" s="18" t="e">
        <f>+VLOOKUP(E108,Participants!$A$1:$G$1503,7,FALSE)</f>
        <v>#N/A</v>
      </c>
      <c r="K108" s="18"/>
      <c r="L108" s="18"/>
    </row>
    <row r="109" spans="1:12" ht="15.75" customHeight="1">
      <c r="A109" s="12" t="s">
        <v>1</v>
      </c>
      <c r="B109" s="29">
        <v>16</v>
      </c>
      <c r="C109" s="29"/>
      <c r="D109" s="36">
        <v>3</v>
      </c>
      <c r="E109" s="35"/>
      <c r="F109" s="18" t="e">
        <f>+VLOOKUP(E109,Participants!$A$1:$F$1503,2,FALSE)</f>
        <v>#N/A</v>
      </c>
      <c r="G109" s="18" t="e">
        <f>+VLOOKUP(E109,Participants!$A$1:$F$1503,4,FALSE)</f>
        <v>#N/A</v>
      </c>
      <c r="H109" s="18" t="e">
        <f>+VLOOKUP(E109,Participants!$A$1:$F$1503,5,FALSE)</f>
        <v>#N/A</v>
      </c>
      <c r="I109" s="18" t="e">
        <f>+VLOOKUP(E109,Participants!$A$1:$F$1503,3,FALSE)</f>
        <v>#N/A</v>
      </c>
      <c r="J109" s="18" t="e">
        <f>+VLOOKUP(E109,Participants!$A$1:$G$1503,7,FALSE)</f>
        <v>#N/A</v>
      </c>
      <c r="K109" s="18"/>
      <c r="L109" s="18"/>
    </row>
    <row r="110" spans="1:12" ht="15.75" customHeight="1">
      <c r="A110" s="12" t="s">
        <v>1</v>
      </c>
      <c r="B110" s="29">
        <v>16</v>
      </c>
      <c r="C110" s="29"/>
      <c r="D110" s="36">
        <v>4</v>
      </c>
      <c r="E110" s="35"/>
      <c r="F110" s="18" t="e">
        <f>+VLOOKUP(E110,Participants!$A$1:$F$1503,2,FALSE)</f>
        <v>#N/A</v>
      </c>
      <c r="G110" s="18" t="e">
        <f>+VLOOKUP(E110,Participants!$A$1:$F$1503,4,FALSE)</f>
        <v>#N/A</v>
      </c>
      <c r="H110" s="18" t="e">
        <f>+VLOOKUP(E110,Participants!$A$1:$F$1503,5,FALSE)</f>
        <v>#N/A</v>
      </c>
      <c r="I110" s="18" t="e">
        <f>+VLOOKUP(E110,Participants!$A$1:$F$1503,3,FALSE)</f>
        <v>#N/A</v>
      </c>
      <c r="J110" s="18" t="e">
        <f>+VLOOKUP(E110,Participants!$A$1:$G$1503,7,FALSE)</f>
        <v>#N/A</v>
      </c>
      <c r="K110" s="18"/>
      <c r="L110" s="18"/>
    </row>
    <row r="111" spans="1:12" ht="15.75" customHeight="1">
      <c r="A111" s="12" t="s">
        <v>1</v>
      </c>
      <c r="B111" s="29">
        <v>16</v>
      </c>
      <c r="C111" s="29"/>
      <c r="D111" s="36">
        <v>5</v>
      </c>
      <c r="E111" s="35"/>
      <c r="F111" s="18" t="e">
        <f>+VLOOKUP(E111,Participants!$A$1:$F$1503,2,FALSE)</f>
        <v>#N/A</v>
      </c>
      <c r="G111" s="18" t="e">
        <f>+VLOOKUP(E111,Participants!$A$1:$F$1503,4,FALSE)</f>
        <v>#N/A</v>
      </c>
      <c r="H111" s="18" t="e">
        <f>+VLOOKUP(E111,Participants!$A$1:$F$1503,5,FALSE)</f>
        <v>#N/A</v>
      </c>
      <c r="I111" s="18" t="e">
        <f>+VLOOKUP(E111,Participants!$A$1:$F$1503,3,FALSE)</f>
        <v>#N/A</v>
      </c>
      <c r="J111" s="18" t="e">
        <f>+VLOOKUP(E111,Participants!$A$1:$G$1503,7,FALSE)</f>
        <v>#N/A</v>
      </c>
      <c r="K111" s="18"/>
      <c r="L111" s="18"/>
    </row>
    <row r="112" spans="1:12" ht="15.75" customHeight="1">
      <c r="A112" s="12" t="s">
        <v>1</v>
      </c>
      <c r="B112" s="29">
        <v>16</v>
      </c>
      <c r="C112" s="29"/>
      <c r="D112" s="36">
        <v>6</v>
      </c>
      <c r="E112" s="35"/>
      <c r="F112" s="18" t="e">
        <f>+VLOOKUP(E112,Participants!$A$1:$F$1503,2,FALSE)</f>
        <v>#N/A</v>
      </c>
      <c r="G112" s="18" t="e">
        <f>+VLOOKUP(E112,Participants!$A$1:$F$1503,4,FALSE)</f>
        <v>#N/A</v>
      </c>
      <c r="H112" s="18" t="e">
        <f>+VLOOKUP(E112,Participants!$A$1:$F$1503,5,FALSE)</f>
        <v>#N/A</v>
      </c>
      <c r="I112" s="18" t="e">
        <f>+VLOOKUP(E112,Participants!$A$1:$F$1503,3,FALSE)</f>
        <v>#N/A</v>
      </c>
      <c r="J112" s="18" t="e">
        <f>+VLOOKUP(E112,Participants!$A$1:$G$1503,7,FALSE)</f>
        <v>#N/A</v>
      </c>
      <c r="K112" s="18"/>
      <c r="L112" s="18"/>
    </row>
    <row r="113" spans="1:12" ht="15.75" customHeight="1">
      <c r="A113" s="12" t="s">
        <v>1</v>
      </c>
      <c r="B113" s="29">
        <v>16</v>
      </c>
      <c r="C113" s="29"/>
      <c r="D113" s="36">
        <v>7</v>
      </c>
      <c r="E113" s="35"/>
      <c r="F113" s="18" t="e">
        <f>+VLOOKUP(E113,Participants!$A$1:$F$1503,2,FALSE)</f>
        <v>#N/A</v>
      </c>
      <c r="G113" s="18" t="e">
        <f>+VLOOKUP(E113,Participants!$A$1:$F$1503,4,FALSE)</f>
        <v>#N/A</v>
      </c>
      <c r="H113" s="18" t="e">
        <f>+VLOOKUP(E113,Participants!$A$1:$F$1503,5,FALSE)</f>
        <v>#N/A</v>
      </c>
      <c r="I113" s="18" t="e">
        <f>+VLOOKUP(E113,Participants!$A$1:$F$1503,3,FALSE)</f>
        <v>#N/A</v>
      </c>
      <c r="J113" s="18" t="e">
        <f>+VLOOKUP(E113,Participants!$A$1:$G$1503,7,FALSE)</f>
        <v>#N/A</v>
      </c>
      <c r="K113" s="18"/>
      <c r="L113" s="18"/>
    </row>
    <row r="114" spans="1:12" ht="15.75" customHeight="1">
      <c r="A114" s="12" t="s">
        <v>1</v>
      </c>
      <c r="B114" s="13">
        <v>17</v>
      </c>
      <c r="C114" s="13"/>
      <c r="D114" s="33">
        <v>1</v>
      </c>
      <c r="E114" s="35"/>
      <c r="F114" s="18" t="e">
        <f>+VLOOKUP(E114,Participants!$A$1:$F$1503,2,FALSE)</f>
        <v>#N/A</v>
      </c>
      <c r="G114" s="18" t="e">
        <f>+VLOOKUP(E114,Participants!$A$1:$F$1503,4,FALSE)</f>
        <v>#N/A</v>
      </c>
      <c r="H114" s="18" t="e">
        <f>+VLOOKUP(E114,Participants!$A$1:$F$1503,5,FALSE)</f>
        <v>#N/A</v>
      </c>
      <c r="I114" s="18" t="e">
        <f>+VLOOKUP(E114,Participants!$A$1:$F$1503,3,FALSE)</f>
        <v>#N/A</v>
      </c>
      <c r="J114" s="18" t="e">
        <f>+VLOOKUP(E114,Participants!$A$1:$G$1503,7,FALSE)</f>
        <v>#N/A</v>
      </c>
      <c r="K114" s="18"/>
      <c r="L114" s="18"/>
    </row>
    <row r="115" spans="1:12" ht="15.75" customHeight="1">
      <c r="A115" s="12" t="s">
        <v>1</v>
      </c>
      <c r="B115" s="13">
        <v>17</v>
      </c>
      <c r="C115" s="13"/>
      <c r="D115" s="33">
        <v>2</v>
      </c>
      <c r="E115" s="35"/>
      <c r="F115" s="18" t="e">
        <f>+VLOOKUP(E115,Participants!$A$1:$F$1503,2,FALSE)</f>
        <v>#N/A</v>
      </c>
      <c r="G115" s="18" t="e">
        <f>+VLOOKUP(E115,Participants!$A$1:$F$1503,4,FALSE)</f>
        <v>#N/A</v>
      </c>
      <c r="H115" s="18" t="e">
        <f>+VLOOKUP(E115,Participants!$A$1:$F$1503,5,FALSE)</f>
        <v>#N/A</v>
      </c>
      <c r="I115" s="18" t="e">
        <f>+VLOOKUP(E115,Participants!$A$1:$F$1503,3,FALSE)</f>
        <v>#N/A</v>
      </c>
      <c r="J115" s="18" t="e">
        <f>+VLOOKUP(E115,Participants!$A$1:$G$1503,7,FALSE)</f>
        <v>#N/A</v>
      </c>
      <c r="K115" s="18"/>
      <c r="L115" s="18"/>
    </row>
    <row r="116" spans="1:12" ht="15.75" customHeight="1">
      <c r="A116" s="12" t="s">
        <v>1</v>
      </c>
      <c r="B116" s="13">
        <v>17</v>
      </c>
      <c r="C116" s="13"/>
      <c r="D116" s="33">
        <v>3</v>
      </c>
      <c r="E116" s="35"/>
      <c r="F116" s="18" t="e">
        <f>+VLOOKUP(E116,Participants!$A$1:$F$1503,2,FALSE)</f>
        <v>#N/A</v>
      </c>
      <c r="G116" s="18" t="e">
        <f>+VLOOKUP(E116,Participants!$A$1:$F$1503,4,FALSE)</f>
        <v>#N/A</v>
      </c>
      <c r="H116" s="18" t="e">
        <f>+VLOOKUP(E116,Participants!$A$1:$F$1503,5,FALSE)</f>
        <v>#N/A</v>
      </c>
      <c r="I116" s="18" t="e">
        <f>+VLOOKUP(E116,Participants!$A$1:$F$1503,3,FALSE)</f>
        <v>#N/A</v>
      </c>
      <c r="J116" s="18" t="e">
        <f>+VLOOKUP(E116,Participants!$A$1:$G$1503,7,FALSE)</f>
        <v>#N/A</v>
      </c>
      <c r="K116" s="18"/>
      <c r="L116" s="18"/>
    </row>
    <row r="117" spans="1:12" ht="15.75" customHeight="1">
      <c r="A117" s="12" t="s">
        <v>1</v>
      </c>
      <c r="B117" s="13">
        <v>17</v>
      </c>
      <c r="C117" s="13"/>
      <c r="D117" s="33">
        <v>4</v>
      </c>
      <c r="E117" s="35"/>
      <c r="F117" s="18" t="e">
        <f>+VLOOKUP(E117,Participants!$A$1:$F$1503,2,FALSE)</f>
        <v>#N/A</v>
      </c>
      <c r="G117" s="18" t="e">
        <f>+VLOOKUP(E117,Participants!$A$1:$F$1503,4,FALSE)</f>
        <v>#N/A</v>
      </c>
      <c r="H117" s="18" t="e">
        <f>+VLOOKUP(E117,Participants!$A$1:$F$1503,5,FALSE)</f>
        <v>#N/A</v>
      </c>
      <c r="I117" s="18" t="e">
        <f>+VLOOKUP(E117,Participants!$A$1:$F$1503,3,FALSE)</f>
        <v>#N/A</v>
      </c>
      <c r="J117" s="18" t="e">
        <f>+VLOOKUP(E117,Participants!$A$1:$G$1503,7,FALSE)</f>
        <v>#N/A</v>
      </c>
      <c r="K117" s="18"/>
      <c r="L117" s="18"/>
    </row>
    <row r="118" spans="1:12" ht="15.75" customHeight="1">
      <c r="A118" s="12" t="s">
        <v>1</v>
      </c>
      <c r="B118" s="13">
        <v>17</v>
      </c>
      <c r="C118" s="13"/>
      <c r="D118" s="33">
        <v>5</v>
      </c>
      <c r="E118" s="35"/>
      <c r="F118" s="18" t="e">
        <f>+VLOOKUP(E118,Participants!$A$1:$F$1503,2,FALSE)</f>
        <v>#N/A</v>
      </c>
      <c r="G118" s="18" t="e">
        <f>+VLOOKUP(E118,Participants!$A$1:$F$1503,4,FALSE)</f>
        <v>#N/A</v>
      </c>
      <c r="H118" s="18" t="e">
        <f>+VLOOKUP(E118,Participants!$A$1:$F$1503,5,FALSE)</f>
        <v>#N/A</v>
      </c>
      <c r="I118" s="18" t="e">
        <f>+VLOOKUP(E118,Participants!$A$1:$F$1503,3,FALSE)</f>
        <v>#N/A</v>
      </c>
      <c r="J118" s="18" t="e">
        <f>+VLOOKUP(E118,Participants!$A$1:$G$1503,7,FALSE)</f>
        <v>#N/A</v>
      </c>
      <c r="K118" s="18"/>
      <c r="L118" s="18"/>
    </row>
    <row r="119" spans="1:12" ht="15.75" customHeight="1">
      <c r="A119" s="12" t="s">
        <v>1</v>
      </c>
      <c r="B119" s="13">
        <v>17</v>
      </c>
      <c r="C119" s="13"/>
      <c r="D119" s="33">
        <v>6</v>
      </c>
      <c r="E119" s="35"/>
      <c r="F119" s="18" t="e">
        <f>+VLOOKUP(E119,Participants!$A$1:$F$1503,2,FALSE)</f>
        <v>#N/A</v>
      </c>
      <c r="G119" s="18" t="e">
        <f>+VLOOKUP(E119,Participants!$A$1:$F$1503,4,FALSE)</f>
        <v>#N/A</v>
      </c>
      <c r="H119" s="18" t="e">
        <f>+VLOOKUP(E119,Participants!$A$1:$F$1503,5,FALSE)</f>
        <v>#N/A</v>
      </c>
      <c r="I119" s="18" t="e">
        <f>+VLOOKUP(E119,Participants!$A$1:$F$1503,3,FALSE)</f>
        <v>#N/A</v>
      </c>
      <c r="J119" s="18" t="e">
        <f>+VLOOKUP(E119,Participants!$A$1:$G$1503,7,FALSE)</f>
        <v>#N/A</v>
      </c>
      <c r="K119" s="18"/>
      <c r="L119" s="18"/>
    </row>
    <row r="120" spans="1:12" ht="15.75" customHeight="1">
      <c r="A120" s="12" t="s">
        <v>1</v>
      </c>
      <c r="B120" s="13">
        <v>17</v>
      </c>
      <c r="C120" s="13"/>
      <c r="D120" s="33">
        <v>7</v>
      </c>
      <c r="E120" s="35"/>
      <c r="F120" s="18" t="e">
        <f>+VLOOKUP(E120,Participants!$A$1:$F$1503,2,FALSE)</f>
        <v>#N/A</v>
      </c>
      <c r="G120" s="18" t="e">
        <f>+VLOOKUP(E120,Participants!$A$1:$F$1503,4,FALSE)</f>
        <v>#N/A</v>
      </c>
      <c r="H120" s="18" t="e">
        <f>+VLOOKUP(E120,Participants!$A$1:$F$1503,5,FALSE)</f>
        <v>#N/A</v>
      </c>
      <c r="I120" s="18" t="e">
        <f>+VLOOKUP(E120,Participants!$A$1:$F$1503,3,FALSE)</f>
        <v>#N/A</v>
      </c>
      <c r="J120" s="18" t="e">
        <f>+VLOOKUP(E120,Participants!$A$1:$G$1503,7,FALSE)</f>
        <v>#N/A</v>
      </c>
      <c r="K120" s="18"/>
      <c r="L120" s="18"/>
    </row>
    <row r="121" spans="1:12" ht="15.75" customHeight="1">
      <c r="A121" s="12" t="s">
        <v>1</v>
      </c>
      <c r="B121" s="29">
        <v>18</v>
      </c>
      <c r="C121" s="29"/>
      <c r="D121" s="36">
        <v>1</v>
      </c>
      <c r="E121" s="35"/>
      <c r="F121" s="18" t="e">
        <f>+VLOOKUP(E121,Participants!$A$1:$F$1503,2,FALSE)</f>
        <v>#N/A</v>
      </c>
      <c r="G121" s="18" t="e">
        <f>+VLOOKUP(E121,Participants!$A$1:$F$1503,4,FALSE)</f>
        <v>#N/A</v>
      </c>
      <c r="H121" s="18" t="e">
        <f>+VLOOKUP(E121,Participants!$A$1:$F$1503,5,FALSE)</f>
        <v>#N/A</v>
      </c>
      <c r="I121" s="18" t="e">
        <f>+VLOOKUP(E121,Participants!$A$1:$F$1503,3,FALSE)</f>
        <v>#N/A</v>
      </c>
      <c r="J121" s="18" t="e">
        <f>+VLOOKUP(E121,Participants!$A$1:$G$1503,7,FALSE)</f>
        <v>#N/A</v>
      </c>
      <c r="K121" s="18"/>
      <c r="L121" s="18"/>
    </row>
    <row r="122" spans="1:12" ht="15.75" customHeight="1">
      <c r="A122" s="12" t="s">
        <v>1</v>
      </c>
      <c r="B122" s="29">
        <v>18</v>
      </c>
      <c r="C122" s="29"/>
      <c r="D122" s="36">
        <v>2</v>
      </c>
      <c r="E122" s="35"/>
      <c r="F122" s="18" t="e">
        <f>+VLOOKUP(E122,Participants!$A$1:$F$1503,2,FALSE)</f>
        <v>#N/A</v>
      </c>
      <c r="G122" s="18" t="e">
        <f>+VLOOKUP(E122,Participants!$A$1:$F$1503,4,FALSE)</f>
        <v>#N/A</v>
      </c>
      <c r="H122" s="18" t="e">
        <f>+VLOOKUP(E122,Participants!$A$1:$F$1503,5,FALSE)</f>
        <v>#N/A</v>
      </c>
      <c r="I122" s="18" t="e">
        <f>+VLOOKUP(E122,Participants!$A$1:$F$1503,3,FALSE)</f>
        <v>#N/A</v>
      </c>
      <c r="J122" s="18" t="e">
        <f>+VLOOKUP(E122,Participants!$A$1:$G$1503,7,FALSE)</f>
        <v>#N/A</v>
      </c>
      <c r="K122" s="18"/>
      <c r="L122" s="18"/>
    </row>
    <row r="123" spans="1:12" ht="15.75" customHeight="1">
      <c r="A123" s="12" t="s">
        <v>1</v>
      </c>
      <c r="B123" s="29">
        <v>18</v>
      </c>
      <c r="C123" s="29"/>
      <c r="D123" s="36">
        <v>3</v>
      </c>
      <c r="E123" s="35"/>
      <c r="F123" s="18" t="e">
        <f>+VLOOKUP(E123,Participants!$A$1:$F$1503,2,FALSE)</f>
        <v>#N/A</v>
      </c>
      <c r="G123" s="18" t="e">
        <f>+VLOOKUP(E123,Participants!$A$1:$F$1503,4,FALSE)</f>
        <v>#N/A</v>
      </c>
      <c r="H123" s="18" t="e">
        <f>+VLOOKUP(E123,Participants!$A$1:$F$1503,5,FALSE)</f>
        <v>#N/A</v>
      </c>
      <c r="I123" s="18" t="e">
        <f>+VLOOKUP(E123,Participants!$A$1:$F$1503,3,FALSE)</f>
        <v>#N/A</v>
      </c>
      <c r="J123" s="18" t="e">
        <f>+VLOOKUP(E123,Participants!$A$1:$G$1503,7,FALSE)</f>
        <v>#N/A</v>
      </c>
      <c r="K123" s="18"/>
      <c r="L123" s="18"/>
    </row>
    <row r="124" spans="1:12" ht="15.75" customHeight="1">
      <c r="A124" s="12" t="s">
        <v>1</v>
      </c>
      <c r="B124" s="29">
        <v>18</v>
      </c>
      <c r="C124" s="29"/>
      <c r="D124" s="36">
        <v>4</v>
      </c>
      <c r="E124" s="35"/>
      <c r="F124" s="18" t="e">
        <f>+VLOOKUP(E124,Participants!$A$1:$F$1503,2,FALSE)</f>
        <v>#N/A</v>
      </c>
      <c r="G124" s="18" t="e">
        <f>+VLOOKUP(E124,Participants!$A$1:$F$1503,4,FALSE)</f>
        <v>#N/A</v>
      </c>
      <c r="H124" s="18" t="e">
        <f>+VLOOKUP(E124,Participants!$A$1:$F$1503,5,FALSE)</f>
        <v>#N/A</v>
      </c>
      <c r="I124" s="18" t="e">
        <f>+VLOOKUP(E124,Participants!$A$1:$F$1503,3,FALSE)</f>
        <v>#N/A</v>
      </c>
      <c r="J124" s="18" t="e">
        <f>+VLOOKUP(E124,Participants!$A$1:$G$1503,7,FALSE)</f>
        <v>#N/A</v>
      </c>
      <c r="K124" s="18"/>
      <c r="L124" s="18"/>
    </row>
    <row r="125" spans="1:12" ht="15.75" customHeight="1">
      <c r="A125" s="12" t="s">
        <v>1</v>
      </c>
      <c r="B125" s="29">
        <v>18</v>
      </c>
      <c r="C125" s="29"/>
      <c r="D125" s="36">
        <v>5</v>
      </c>
      <c r="E125" s="35"/>
      <c r="F125" s="18" t="e">
        <f>+VLOOKUP(E125,Participants!$A$1:$F$1503,2,FALSE)</f>
        <v>#N/A</v>
      </c>
      <c r="G125" s="18" t="e">
        <f>+VLOOKUP(E125,Participants!$A$1:$F$1503,4,FALSE)</f>
        <v>#N/A</v>
      </c>
      <c r="H125" s="18" t="e">
        <f>+VLOOKUP(E125,Participants!$A$1:$F$1503,5,FALSE)</f>
        <v>#N/A</v>
      </c>
      <c r="I125" s="18" t="e">
        <f>+VLOOKUP(E125,Participants!$A$1:$F$1503,3,FALSE)</f>
        <v>#N/A</v>
      </c>
      <c r="J125" s="18" t="e">
        <f>+VLOOKUP(E125,Participants!$A$1:$G$1503,7,FALSE)</f>
        <v>#N/A</v>
      </c>
      <c r="K125" s="18"/>
      <c r="L125" s="18"/>
    </row>
    <row r="126" spans="1:12" ht="15.75" customHeight="1">
      <c r="A126" s="12" t="s">
        <v>1</v>
      </c>
      <c r="B126" s="29">
        <v>18</v>
      </c>
      <c r="C126" s="29"/>
      <c r="D126" s="36">
        <v>6</v>
      </c>
      <c r="E126" s="35"/>
      <c r="F126" s="18" t="e">
        <f>+VLOOKUP(E126,Participants!$A$1:$F$1503,2,FALSE)</f>
        <v>#N/A</v>
      </c>
      <c r="G126" s="18" t="e">
        <f>+VLOOKUP(E126,Participants!$A$1:$F$1503,4,FALSE)</f>
        <v>#N/A</v>
      </c>
      <c r="H126" s="18" t="e">
        <f>+VLOOKUP(E126,Participants!$A$1:$F$1503,5,FALSE)</f>
        <v>#N/A</v>
      </c>
      <c r="I126" s="18" t="e">
        <f>+VLOOKUP(E126,Participants!$A$1:$F$1503,3,FALSE)</f>
        <v>#N/A</v>
      </c>
      <c r="J126" s="18" t="e">
        <f>+VLOOKUP(E126,Participants!$A$1:$G$1503,7,FALSE)</f>
        <v>#N/A</v>
      </c>
      <c r="K126" s="18"/>
      <c r="L126" s="18"/>
    </row>
    <row r="127" spans="1:12" ht="15.75" customHeight="1">
      <c r="A127" s="12" t="s">
        <v>1</v>
      </c>
      <c r="B127" s="29">
        <v>18</v>
      </c>
      <c r="C127" s="29"/>
      <c r="D127" s="36">
        <v>7</v>
      </c>
      <c r="E127" s="35"/>
      <c r="F127" s="18" t="e">
        <f>+VLOOKUP(E127,Participants!$A$1:$F$1503,2,FALSE)</f>
        <v>#N/A</v>
      </c>
      <c r="G127" s="18" t="e">
        <f>+VLOOKUP(E127,Participants!$A$1:$F$1503,4,FALSE)</f>
        <v>#N/A</v>
      </c>
      <c r="H127" s="18" t="e">
        <f>+VLOOKUP(E127,Participants!$A$1:$F$1503,5,FALSE)</f>
        <v>#N/A</v>
      </c>
      <c r="I127" s="18" t="e">
        <f>+VLOOKUP(E127,Participants!$A$1:$F$1503,3,FALSE)</f>
        <v>#N/A</v>
      </c>
      <c r="J127" s="18" t="e">
        <f>+VLOOKUP(E127,Participants!$A$1:$G$1503,7,FALSE)</f>
        <v>#N/A</v>
      </c>
      <c r="K127" s="18"/>
      <c r="L127" s="18"/>
    </row>
    <row r="128" spans="1:12" ht="15.75" customHeight="1">
      <c r="A128" s="12" t="s">
        <v>1</v>
      </c>
      <c r="B128" s="13">
        <v>19</v>
      </c>
      <c r="C128" s="13"/>
      <c r="D128" s="33">
        <v>1</v>
      </c>
      <c r="E128" s="35"/>
      <c r="F128" s="18" t="e">
        <f>+VLOOKUP(E128,Participants!$A$1:$F$1503,2,FALSE)</f>
        <v>#N/A</v>
      </c>
      <c r="G128" s="18" t="e">
        <f>+VLOOKUP(E128,Participants!$A$1:$F$1503,4,FALSE)</f>
        <v>#N/A</v>
      </c>
      <c r="H128" s="18" t="e">
        <f>+VLOOKUP(E128,Participants!$A$1:$F$1503,5,FALSE)</f>
        <v>#N/A</v>
      </c>
      <c r="I128" s="18" t="e">
        <f>+VLOOKUP(E128,Participants!$A$1:$F$1503,3,FALSE)</f>
        <v>#N/A</v>
      </c>
      <c r="J128" s="18" t="e">
        <f>+VLOOKUP(E128,Participants!$A$1:$G$1503,7,FALSE)</f>
        <v>#N/A</v>
      </c>
      <c r="K128" s="18"/>
      <c r="L128" s="18"/>
    </row>
    <row r="129" spans="1:12" ht="15.75" customHeight="1">
      <c r="A129" s="12" t="s">
        <v>1</v>
      </c>
      <c r="B129" s="13">
        <v>19</v>
      </c>
      <c r="C129" s="13"/>
      <c r="D129" s="33">
        <v>2</v>
      </c>
      <c r="E129" s="35"/>
      <c r="F129" s="18" t="e">
        <f>+VLOOKUP(E129,Participants!$A$1:$F$1503,2,FALSE)</f>
        <v>#N/A</v>
      </c>
      <c r="G129" s="18" t="e">
        <f>+VLOOKUP(E129,Participants!$A$1:$F$1503,4,FALSE)</f>
        <v>#N/A</v>
      </c>
      <c r="H129" s="18" t="e">
        <f>+VLOOKUP(E129,Participants!$A$1:$F$1503,5,FALSE)</f>
        <v>#N/A</v>
      </c>
      <c r="I129" s="18" t="e">
        <f>+VLOOKUP(E129,Participants!$A$1:$F$1503,3,FALSE)</f>
        <v>#N/A</v>
      </c>
      <c r="J129" s="18" t="e">
        <f>+VLOOKUP(E129,Participants!$A$1:$G$1503,7,FALSE)</f>
        <v>#N/A</v>
      </c>
      <c r="K129" s="18"/>
      <c r="L129" s="18"/>
    </row>
    <row r="130" spans="1:12" ht="15.75" customHeight="1">
      <c r="A130" s="12" t="s">
        <v>1</v>
      </c>
      <c r="B130" s="13">
        <v>19</v>
      </c>
      <c r="C130" s="13"/>
      <c r="D130" s="33">
        <v>3</v>
      </c>
      <c r="E130" s="35"/>
      <c r="F130" s="18" t="e">
        <f>+VLOOKUP(E130,Participants!$A$1:$F$1503,2,FALSE)</f>
        <v>#N/A</v>
      </c>
      <c r="G130" s="18" t="e">
        <f>+VLOOKUP(E130,Participants!$A$1:$F$1503,4,FALSE)</f>
        <v>#N/A</v>
      </c>
      <c r="H130" s="18" t="e">
        <f>+VLOOKUP(E130,Participants!$A$1:$F$1503,5,FALSE)</f>
        <v>#N/A</v>
      </c>
      <c r="I130" s="18" t="e">
        <f>+VLOOKUP(E130,Participants!$A$1:$F$1503,3,FALSE)</f>
        <v>#N/A</v>
      </c>
      <c r="J130" s="18" t="e">
        <f>+VLOOKUP(E130,Participants!$A$1:$G$1503,7,FALSE)</f>
        <v>#N/A</v>
      </c>
      <c r="K130" s="18"/>
      <c r="L130" s="18"/>
    </row>
    <row r="131" spans="1:12" ht="15.75" customHeight="1">
      <c r="A131" s="12" t="s">
        <v>1</v>
      </c>
      <c r="B131" s="13">
        <v>19</v>
      </c>
      <c r="C131" s="13"/>
      <c r="D131" s="33">
        <v>4</v>
      </c>
      <c r="E131" s="35"/>
      <c r="F131" s="18" t="e">
        <f>+VLOOKUP(E131,Participants!$A$1:$F$1503,2,FALSE)</f>
        <v>#N/A</v>
      </c>
      <c r="G131" s="18" t="e">
        <f>+VLOOKUP(E131,Participants!$A$1:$F$1503,4,FALSE)</f>
        <v>#N/A</v>
      </c>
      <c r="H131" s="18" t="e">
        <f>+VLOOKUP(E131,Participants!$A$1:$F$1503,5,FALSE)</f>
        <v>#N/A</v>
      </c>
      <c r="I131" s="18" t="e">
        <f>+VLOOKUP(E131,Participants!$A$1:$F$1503,3,FALSE)</f>
        <v>#N/A</v>
      </c>
      <c r="J131" s="18" t="e">
        <f>+VLOOKUP(E131,Participants!$A$1:$G$1503,7,FALSE)</f>
        <v>#N/A</v>
      </c>
      <c r="K131" s="18"/>
      <c r="L131" s="18"/>
    </row>
    <row r="132" spans="1:12" ht="15.75" customHeight="1">
      <c r="A132" s="12" t="s">
        <v>1</v>
      </c>
      <c r="B132" s="13">
        <v>19</v>
      </c>
      <c r="C132" s="13"/>
      <c r="D132" s="33">
        <v>5</v>
      </c>
      <c r="E132" s="35"/>
      <c r="F132" s="18" t="e">
        <f>+VLOOKUP(E132,Participants!$A$1:$F$1503,2,FALSE)</f>
        <v>#N/A</v>
      </c>
      <c r="G132" s="18" t="e">
        <f>+VLOOKUP(E132,Participants!$A$1:$F$1503,4,FALSE)</f>
        <v>#N/A</v>
      </c>
      <c r="H132" s="18" t="e">
        <f>+VLOOKUP(E132,Participants!$A$1:$F$1503,5,FALSE)</f>
        <v>#N/A</v>
      </c>
      <c r="I132" s="18" t="e">
        <f>+VLOOKUP(E132,Participants!$A$1:$F$1503,3,FALSE)</f>
        <v>#N/A</v>
      </c>
      <c r="J132" s="18" t="e">
        <f>+VLOOKUP(E132,Participants!$A$1:$G$1503,7,FALSE)</f>
        <v>#N/A</v>
      </c>
      <c r="K132" s="18"/>
      <c r="L132" s="18"/>
    </row>
    <row r="133" spans="1:12" ht="15.75" customHeight="1">
      <c r="A133" s="12" t="s">
        <v>1</v>
      </c>
      <c r="B133" s="13">
        <v>19</v>
      </c>
      <c r="C133" s="13"/>
      <c r="D133" s="33">
        <v>6</v>
      </c>
      <c r="E133" s="35"/>
      <c r="F133" s="18" t="e">
        <f>+VLOOKUP(E133,Participants!$A$1:$F$1503,2,FALSE)</f>
        <v>#N/A</v>
      </c>
      <c r="G133" s="18" t="e">
        <f>+VLOOKUP(E133,Participants!$A$1:$F$1503,4,FALSE)</f>
        <v>#N/A</v>
      </c>
      <c r="H133" s="18" t="e">
        <f>+VLOOKUP(E133,Participants!$A$1:$F$1503,5,FALSE)</f>
        <v>#N/A</v>
      </c>
      <c r="I133" s="18" t="e">
        <f>+VLOOKUP(E133,Participants!$A$1:$F$1503,3,FALSE)</f>
        <v>#N/A</v>
      </c>
      <c r="J133" s="18" t="e">
        <f>+VLOOKUP(E133,Participants!$A$1:$G$1503,7,FALSE)</f>
        <v>#N/A</v>
      </c>
      <c r="K133" s="18"/>
      <c r="L133" s="18"/>
    </row>
    <row r="134" spans="1:12" ht="15.75" customHeight="1">
      <c r="A134" s="12" t="s">
        <v>1</v>
      </c>
      <c r="B134" s="13">
        <v>19</v>
      </c>
      <c r="C134" s="13"/>
      <c r="D134" s="33">
        <v>7</v>
      </c>
      <c r="E134" s="35"/>
      <c r="F134" s="18" t="e">
        <f>+VLOOKUP(E134,Participants!$A$1:$F$1503,2,FALSE)</f>
        <v>#N/A</v>
      </c>
      <c r="G134" s="18" t="e">
        <f>+VLOOKUP(E134,Participants!$A$1:$F$1503,4,FALSE)</f>
        <v>#N/A</v>
      </c>
      <c r="H134" s="18" t="e">
        <f>+VLOOKUP(E134,Participants!$A$1:$F$1503,5,FALSE)</f>
        <v>#N/A</v>
      </c>
      <c r="I134" s="18" t="e">
        <f>+VLOOKUP(E134,Participants!$A$1:$F$1503,3,FALSE)</f>
        <v>#N/A</v>
      </c>
      <c r="J134" s="18" t="e">
        <f>+VLOOKUP(E134,Participants!$A$1:$G$1503,7,FALSE)</f>
        <v>#N/A</v>
      </c>
      <c r="K134" s="18"/>
      <c r="L134" s="18"/>
    </row>
    <row r="135" spans="1:12" ht="15.75" customHeight="1">
      <c r="A135" s="12" t="s">
        <v>1</v>
      </c>
      <c r="B135" s="29">
        <v>20</v>
      </c>
      <c r="C135" s="29"/>
      <c r="D135" s="36">
        <v>1</v>
      </c>
      <c r="E135" s="35"/>
      <c r="F135" s="18" t="e">
        <f>+VLOOKUP(E135,Participants!$A$1:$F$1503,2,FALSE)</f>
        <v>#N/A</v>
      </c>
      <c r="G135" s="18" t="e">
        <f>+VLOOKUP(E135,Participants!$A$1:$F$1503,4,FALSE)</f>
        <v>#N/A</v>
      </c>
      <c r="H135" s="18" t="e">
        <f>+VLOOKUP(E135,Participants!$A$1:$F$1503,5,FALSE)</f>
        <v>#N/A</v>
      </c>
      <c r="I135" s="18" t="e">
        <f>+VLOOKUP(E135,Participants!$A$1:$F$1503,3,FALSE)</f>
        <v>#N/A</v>
      </c>
      <c r="J135" s="18" t="e">
        <f>+VLOOKUP(E135,Participants!$A$1:$G$1503,7,FALSE)</f>
        <v>#N/A</v>
      </c>
      <c r="K135" s="18"/>
      <c r="L135" s="18"/>
    </row>
    <row r="136" spans="1:12" ht="15.75" customHeight="1">
      <c r="A136" s="12" t="s">
        <v>1</v>
      </c>
      <c r="B136" s="29">
        <v>20</v>
      </c>
      <c r="C136" s="29"/>
      <c r="D136" s="36">
        <v>2</v>
      </c>
      <c r="E136" s="35"/>
      <c r="F136" s="18" t="e">
        <f>+VLOOKUP(E136,Participants!$A$1:$F$1503,2,FALSE)</f>
        <v>#N/A</v>
      </c>
      <c r="G136" s="18" t="e">
        <f>+VLOOKUP(E136,Participants!$A$1:$F$1503,4,FALSE)</f>
        <v>#N/A</v>
      </c>
      <c r="H136" s="18" t="e">
        <f>+VLOOKUP(E136,Participants!$A$1:$F$1503,5,FALSE)</f>
        <v>#N/A</v>
      </c>
      <c r="I136" s="18" t="e">
        <f>+VLOOKUP(E136,Participants!$A$1:$F$1503,3,FALSE)</f>
        <v>#N/A</v>
      </c>
      <c r="J136" s="18" t="e">
        <f>+VLOOKUP(E136,Participants!$A$1:$G$1503,7,FALSE)</f>
        <v>#N/A</v>
      </c>
      <c r="K136" s="18"/>
      <c r="L136" s="18"/>
    </row>
    <row r="137" spans="1:12" ht="15.75" customHeight="1">
      <c r="A137" s="12" t="s">
        <v>1</v>
      </c>
      <c r="B137" s="29">
        <v>20</v>
      </c>
      <c r="C137" s="29"/>
      <c r="D137" s="36">
        <v>3</v>
      </c>
      <c r="E137" s="35"/>
      <c r="F137" s="18" t="e">
        <f>+VLOOKUP(E137,Participants!$A$1:$F$1503,2,FALSE)</f>
        <v>#N/A</v>
      </c>
      <c r="G137" s="18" t="e">
        <f>+VLOOKUP(E137,Participants!$A$1:$F$1503,4,FALSE)</f>
        <v>#N/A</v>
      </c>
      <c r="H137" s="18" t="e">
        <f>+VLOOKUP(E137,Participants!$A$1:$F$1503,5,FALSE)</f>
        <v>#N/A</v>
      </c>
      <c r="I137" s="18" t="e">
        <f>+VLOOKUP(E137,Participants!$A$1:$F$1503,3,FALSE)</f>
        <v>#N/A</v>
      </c>
      <c r="J137" s="18" t="e">
        <f>+VLOOKUP(E137,Participants!$A$1:$G$1503,7,FALSE)</f>
        <v>#N/A</v>
      </c>
      <c r="K137" s="18"/>
      <c r="L137" s="18"/>
    </row>
    <row r="138" spans="1:12" ht="15.75" customHeight="1">
      <c r="A138" s="12" t="s">
        <v>1</v>
      </c>
      <c r="B138" s="29">
        <v>20</v>
      </c>
      <c r="C138" s="29"/>
      <c r="D138" s="36">
        <v>4</v>
      </c>
      <c r="E138" s="35"/>
      <c r="F138" s="18" t="e">
        <f>+VLOOKUP(E138,Participants!$A$1:$F$1503,2,FALSE)</f>
        <v>#N/A</v>
      </c>
      <c r="G138" s="18" t="e">
        <f>+VLOOKUP(E138,Participants!$A$1:$F$1503,4,FALSE)</f>
        <v>#N/A</v>
      </c>
      <c r="H138" s="18" t="e">
        <f>+VLOOKUP(E138,Participants!$A$1:$F$1503,5,FALSE)</f>
        <v>#N/A</v>
      </c>
      <c r="I138" s="18" t="e">
        <f>+VLOOKUP(E138,Participants!$A$1:$F$1503,3,FALSE)</f>
        <v>#N/A</v>
      </c>
      <c r="J138" s="18" t="e">
        <f>+VLOOKUP(E138,Participants!$A$1:$G$1503,7,FALSE)</f>
        <v>#N/A</v>
      </c>
      <c r="K138" s="18"/>
      <c r="L138" s="18"/>
    </row>
    <row r="139" spans="1:12" ht="15.75" customHeight="1">
      <c r="A139" s="12" t="s">
        <v>1</v>
      </c>
      <c r="B139" s="29">
        <v>20</v>
      </c>
      <c r="C139" s="29"/>
      <c r="D139" s="36">
        <v>5</v>
      </c>
      <c r="E139" s="35"/>
      <c r="F139" s="18" t="e">
        <f>+VLOOKUP(E139,Participants!$A$1:$F$1503,2,FALSE)</f>
        <v>#N/A</v>
      </c>
      <c r="G139" s="18" t="e">
        <f>+VLOOKUP(E139,Participants!$A$1:$F$1503,4,FALSE)</f>
        <v>#N/A</v>
      </c>
      <c r="H139" s="18" t="e">
        <f>+VLOOKUP(E139,Participants!$A$1:$F$1503,5,FALSE)</f>
        <v>#N/A</v>
      </c>
      <c r="I139" s="18" t="e">
        <f>+VLOOKUP(E139,Participants!$A$1:$F$1503,3,FALSE)</f>
        <v>#N/A</v>
      </c>
      <c r="J139" s="18" t="e">
        <f>+VLOOKUP(E139,Participants!$A$1:$G$1503,7,FALSE)</f>
        <v>#N/A</v>
      </c>
      <c r="K139" s="18"/>
      <c r="L139" s="18"/>
    </row>
    <row r="140" spans="1:12" ht="15.75" customHeight="1">
      <c r="A140" s="12" t="s">
        <v>1</v>
      </c>
      <c r="B140" s="29">
        <v>20</v>
      </c>
      <c r="C140" s="29"/>
      <c r="D140" s="36">
        <v>6</v>
      </c>
      <c r="E140" s="35"/>
      <c r="F140" s="18" t="e">
        <f>+VLOOKUP(E140,Participants!$A$1:$F$1503,2,FALSE)</f>
        <v>#N/A</v>
      </c>
      <c r="G140" s="18" t="e">
        <f>+VLOOKUP(E140,Participants!$A$1:$F$1503,4,FALSE)</f>
        <v>#N/A</v>
      </c>
      <c r="H140" s="18" t="e">
        <f>+VLOOKUP(E140,Participants!$A$1:$F$1503,5,FALSE)</f>
        <v>#N/A</v>
      </c>
      <c r="I140" s="18" t="e">
        <f>+VLOOKUP(E140,Participants!$A$1:$F$1503,3,FALSE)</f>
        <v>#N/A</v>
      </c>
      <c r="J140" s="18" t="e">
        <f>+VLOOKUP(E140,Participants!$A$1:$G$1503,7,FALSE)</f>
        <v>#N/A</v>
      </c>
      <c r="K140" s="18"/>
      <c r="L140" s="18"/>
    </row>
    <row r="141" spans="1:12" ht="15.75" customHeight="1">
      <c r="A141" s="12" t="s">
        <v>1</v>
      </c>
      <c r="B141" s="29">
        <v>20</v>
      </c>
      <c r="C141" s="29"/>
      <c r="D141" s="36">
        <v>7</v>
      </c>
      <c r="E141" s="35"/>
      <c r="F141" s="18" t="e">
        <f>+VLOOKUP(E141,Participants!$A$1:$F$1503,2,FALSE)</f>
        <v>#N/A</v>
      </c>
      <c r="G141" s="18" t="e">
        <f>+VLOOKUP(E141,Participants!$A$1:$F$1503,4,FALSE)</f>
        <v>#N/A</v>
      </c>
      <c r="H141" s="18" t="e">
        <f>+VLOOKUP(E141,Participants!$A$1:$F$1503,5,FALSE)</f>
        <v>#N/A</v>
      </c>
      <c r="I141" s="18" t="e">
        <f>+VLOOKUP(E141,Participants!$A$1:$F$1503,3,FALSE)</f>
        <v>#N/A</v>
      </c>
      <c r="J141" s="18" t="e">
        <f>+VLOOKUP(E141,Participants!$A$1:$G$1503,7,FALSE)</f>
        <v>#N/A</v>
      </c>
      <c r="K141" s="18"/>
      <c r="L141" s="18"/>
    </row>
    <row r="142" spans="1:12" ht="15.75" customHeight="1">
      <c r="A142" s="12" t="s">
        <v>1</v>
      </c>
      <c r="B142" s="13">
        <v>21</v>
      </c>
      <c r="C142" s="13"/>
      <c r="D142" s="33">
        <v>1</v>
      </c>
      <c r="E142" s="35"/>
      <c r="F142" s="18" t="e">
        <f>+VLOOKUP(E142,Participants!$A$1:$F$1503,2,FALSE)</f>
        <v>#N/A</v>
      </c>
      <c r="G142" s="18" t="e">
        <f>+VLOOKUP(E142,Participants!$A$1:$F$1503,4,FALSE)</f>
        <v>#N/A</v>
      </c>
      <c r="H142" s="18" t="e">
        <f>+VLOOKUP(E142,Participants!$A$1:$F$1503,5,FALSE)</f>
        <v>#N/A</v>
      </c>
      <c r="I142" s="18" t="e">
        <f>+VLOOKUP(E142,Participants!$A$1:$F$1503,3,FALSE)</f>
        <v>#N/A</v>
      </c>
      <c r="J142" s="18" t="e">
        <f>+VLOOKUP(E142,Participants!$A$1:$G$1503,7,FALSE)</f>
        <v>#N/A</v>
      </c>
      <c r="K142" s="18"/>
      <c r="L142" s="18"/>
    </row>
    <row r="143" spans="1:12" ht="15.75" customHeight="1">
      <c r="A143" s="12" t="s">
        <v>1</v>
      </c>
      <c r="B143" s="13">
        <v>21</v>
      </c>
      <c r="C143" s="13"/>
      <c r="D143" s="33">
        <v>2</v>
      </c>
      <c r="E143" s="35"/>
      <c r="F143" s="18" t="e">
        <f>+VLOOKUP(E143,Participants!$A$1:$F$1503,2,FALSE)</f>
        <v>#N/A</v>
      </c>
      <c r="G143" s="18" t="e">
        <f>+VLOOKUP(E143,Participants!$A$1:$F$1503,4,FALSE)</f>
        <v>#N/A</v>
      </c>
      <c r="H143" s="18" t="e">
        <f>+VLOOKUP(E143,Participants!$A$1:$F$1503,5,FALSE)</f>
        <v>#N/A</v>
      </c>
      <c r="I143" s="18" t="e">
        <f>+VLOOKUP(E143,Participants!$A$1:$F$1503,3,FALSE)</f>
        <v>#N/A</v>
      </c>
      <c r="J143" s="18" t="e">
        <f>+VLOOKUP(E143,Participants!$A$1:$G$1503,7,FALSE)</f>
        <v>#N/A</v>
      </c>
      <c r="K143" s="18"/>
      <c r="L143" s="18"/>
    </row>
    <row r="144" spans="1:12" ht="15.75" customHeight="1">
      <c r="A144" s="12" t="s">
        <v>1</v>
      </c>
      <c r="B144" s="13">
        <v>21</v>
      </c>
      <c r="C144" s="13"/>
      <c r="D144" s="33">
        <v>3</v>
      </c>
      <c r="E144" s="35"/>
      <c r="F144" s="18" t="e">
        <f>+VLOOKUP(E144,Participants!$A$1:$F$1503,2,FALSE)</f>
        <v>#N/A</v>
      </c>
      <c r="G144" s="18" t="e">
        <f>+VLOOKUP(E144,Participants!$A$1:$F$1503,4,FALSE)</f>
        <v>#N/A</v>
      </c>
      <c r="H144" s="18" t="e">
        <f>+VLOOKUP(E144,Participants!$A$1:$F$1503,5,FALSE)</f>
        <v>#N/A</v>
      </c>
      <c r="I144" s="18" t="e">
        <f>+VLOOKUP(E144,Participants!$A$1:$F$1503,3,FALSE)</f>
        <v>#N/A</v>
      </c>
      <c r="J144" s="18" t="e">
        <f>+VLOOKUP(E144,Participants!$A$1:$G$1503,7,FALSE)</f>
        <v>#N/A</v>
      </c>
      <c r="K144" s="18"/>
      <c r="L144" s="18"/>
    </row>
    <row r="145" spans="1:12" ht="15.75" customHeight="1">
      <c r="A145" s="12" t="s">
        <v>1</v>
      </c>
      <c r="B145" s="13">
        <v>21</v>
      </c>
      <c r="C145" s="13"/>
      <c r="D145" s="33">
        <v>4</v>
      </c>
      <c r="E145" s="35"/>
      <c r="F145" s="18" t="e">
        <f>+VLOOKUP(E145,Participants!$A$1:$F$1503,2,FALSE)</f>
        <v>#N/A</v>
      </c>
      <c r="G145" s="18" t="e">
        <f>+VLOOKUP(E145,Participants!$A$1:$F$1503,4,FALSE)</f>
        <v>#N/A</v>
      </c>
      <c r="H145" s="18" t="e">
        <f>+VLOOKUP(E145,Participants!$A$1:$F$1503,5,FALSE)</f>
        <v>#N/A</v>
      </c>
      <c r="I145" s="18" t="e">
        <f>+VLOOKUP(E145,Participants!$A$1:$F$1503,3,FALSE)</f>
        <v>#N/A</v>
      </c>
      <c r="J145" s="18" t="e">
        <f>+VLOOKUP(E145,Participants!$A$1:$G$1503,7,FALSE)</f>
        <v>#N/A</v>
      </c>
      <c r="K145" s="18"/>
      <c r="L145" s="18"/>
    </row>
    <row r="146" spans="1:12" ht="15.75" customHeight="1">
      <c r="A146" s="12" t="s">
        <v>1</v>
      </c>
      <c r="B146" s="13">
        <v>21</v>
      </c>
      <c r="C146" s="13"/>
      <c r="D146" s="33">
        <v>5</v>
      </c>
      <c r="E146" s="35"/>
      <c r="F146" s="18" t="e">
        <f>+VLOOKUP(E146,Participants!$A$1:$F$1503,2,FALSE)</f>
        <v>#N/A</v>
      </c>
      <c r="G146" s="18" t="e">
        <f>+VLOOKUP(E146,Participants!$A$1:$F$1503,4,FALSE)</f>
        <v>#N/A</v>
      </c>
      <c r="H146" s="18" t="e">
        <f>+VLOOKUP(E146,Participants!$A$1:$F$1503,5,FALSE)</f>
        <v>#N/A</v>
      </c>
      <c r="I146" s="18" t="e">
        <f>+VLOOKUP(E146,Participants!$A$1:$F$1503,3,FALSE)</f>
        <v>#N/A</v>
      </c>
      <c r="J146" s="18" t="e">
        <f>+VLOOKUP(E146,Participants!$A$1:$G$1503,7,FALSE)</f>
        <v>#N/A</v>
      </c>
      <c r="K146" s="18"/>
      <c r="L146" s="18"/>
    </row>
    <row r="147" spans="1:12" ht="15.75" customHeight="1">
      <c r="A147" s="12" t="s">
        <v>1</v>
      </c>
      <c r="B147" s="13">
        <v>21</v>
      </c>
      <c r="C147" s="13"/>
      <c r="D147" s="33">
        <v>6</v>
      </c>
      <c r="E147" s="35"/>
      <c r="F147" s="18" t="e">
        <f>+VLOOKUP(E147,Participants!$A$1:$F$1503,2,FALSE)</f>
        <v>#N/A</v>
      </c>
      <c r="G147" s="18" t="e">
        <f>+VLOOKUP(E147,Participants!$A$1:$F$1503,4,FALSE)</f>
        <v>#N/A</v>
      </c>
      <c r="H147" s="18" t="e">
        <f>+VLOOKUP(E147,Participants!$A$1:$F$1503,5,FALSE)</f>
        <v>#N/A</v>
      </c>
      <c r="I147" s="18" t="e">
        <f>+VLOOKUP(E147,Participants!$A$1:$F$1503,3,FALSE)</f>
        <v>#N/A</v>
      </c>
      <c r="J147" s="18" t="e">
        <f>+VLOOKUP(E147,Participants!$A$1:$G$1503,7,FALSE)</f>
        <v>#N/A</v>
      </c>
      <c r="K147" s="18"/>
      <c r="L147" s="18"/>
    </row>
    <row r="148" spans="1:12" ht="15.75" customHeight="1">
      <c r="A148" s="12" t="s">
        <v>1</v>
      </c>
      <c r="B148" s="46">
        <v>21</v>
      </c>
      <c r="C148" s="13"/>
      <c r="D148" s="33">
        <v>7</v>
      </c>
      <c r="E148" s="35"/>
      <c r="F148" s="18" t="e">
        <f>+VLOOKUP(E148,Participants!$A$1:$F$1503,2,FALSE)</f>
        <v>#N/A</v>
      </c>
      <c r="G148" s="18" t="e">
        <f>+VLOOKUP(E148,Participants!$A$1:$F$1503,4,FALSE)</f>
        <v>#N/A</v>
      </c>
      <c r="H148" s="18" t="e">
        <f>+VLOOKUP(E148,Participants!$A$1:$F$1503,5,FALSE)</f>
        <v>#N/A</v>
      </c>
      <c r="I148" s="18" t="e">
        <f>+VLOOKUP(E148,Participants!$A$1:$F$1503,3,FALSE)</f>
        <v>#N/A</v>
      </c>
      <c r="J148" s="18" t="e">
        <f>+VLOOKUP(E148,Participants!$A$1:$G$1503,7,FALSE)</f>
        <v>#N/A</v>
      </c>
      <c r="K148" s="18"/>
      <c r="L148" s="18"/>
    </row>
    <row r="149" spans="1:12" ht="15.75" customHeight="1">
      <c r="A149" s="12" t="s">
        <v>1</v>
      </c>
      <c r="B149" s="29">
        <v>22</v>
      </c>
      <c r="C149" s="29"/>
      <c r="D149" s="36">
        <v>1</v>
      </c>
      <c r="E149" s="35"/>
      <c r="F149" s="18" t="e">
        <f>+VLOOKUP(E149,Participants!$A$1:$F$1503,2,FALSE)</f>
        <v>#N/A</v>
      </c>
      <c r="G149" s="18" t="e">
        <f>+VLOOKUP(E149,Participants!$A$1:$F$1503,4,FALSE)</f>
        <v>#N/A</v>
      </c>
      <c r="H149" s="18" t="e">
        <f>+VLOOKUP(E149,Participants!$A$1:$F$1503,5,FALSE)</f>
        <v>#N/A</v>
      </c>
      <c r="I149" s="18" t="e">
        <f>+VLOOKUP(E149,Participants!$A$1:$F$1503,3,FALSE)</f>
        <v>#N/A</v>
      </c>
      <c r="J149" s="18" t="e">
        <f>+VLOOKUP(E149,Participants!$A$1:$G$1503,7,FALSE)</f>
        <v>#N/A</v>
      </c>
      <c r="K149" s="18"/>
      <c r="L149" s="18"/>
    </row>
    <row r="150" spans="1:12" ht="15.75" customHeight="1">
      <c r="A150" s="12" t="s">
        <v>1</v>
      </c>
      <c r="B150" s="29">
        <v>22</v>
      </c>
      <c r="C150" s="29"/>
      <c r="D150" s="36">
        <v>2</v>
      </c>
      <c r="E150" s="35"/>
      <c r="F150" s="18" t="e">
        <f>+VLOOKUP(E150,Participants!$A$1:$F$1503,2,FALSE)</f>
        <v>#N/A</v>
      </c>
      <c r="G150" s="18" t="e">
        <f>+VLOOKUP(E150,Participants!$A$1:$F$1503,4,FALSE)</f>
        <v>#N/A</v>
      </c>
      <c r="H150" s="18" t="e">
        <f>+VLOOKUP(E150,Participants!$A$1:$F$1503,5,FALSE)</f>
        <v>#N/A</v>
      </c>
      <c r="I150" s="18" t="e">
        <f>+VLOOKUP(E150,Participants!$A$1:$F$1503,3,FALSE)</f>
        <v>#N/A</v>
      </c>
      <c r="J150" s="18" t="e">
        <f>+VLOOKUP(E150,Participants!$A$1:$G$1503,7,FALSE)</f>
        <v>#N/A</v>
      </c>
      <c r="K150" s="18"/>
      <c r="L150" s="18"/>
    </row>
    <row r="151" spans="1:12" ht="15.75" customHeight="1">
      <c r="A151" s="12" t="s">
        <v>1</v>
      </c>
      <c r="B151" s="29">
        <v>22</v>
      </c>
      <c r="C151" s="29"/>
      <c r="D151" s="36">
        <v>3</v>
      </c>
      <c r="E151" s="35"/>
      <c r="F151" s="18" t="e">
        <f>+VLOOKUP(E151,Participants!$A$1:$F$1503,2,FALSE)</f>
        <v>#N/A</v>
      </c>
      <c r="G151" s="18" t="e">
        <f>+VLOOKUP(E151,Participants!$A$1:$F$1503,4,FALSE)</f>
        <v>#N/A</v>
      </c>
      <c r="H151" s="18" t="e">
        <f>+VLOOKUP(E151,Participants!$A$1:$F$1503,5,FALSE)</f>
        <v>#N/A</v>
      </c>
      <c r="I151" s="18" t="e">
        <f>+VLOOKUP(E151,Participants!$A$1:$F$1503,3,FALSE)</f>
        <v>#N/A</v>
      </c>
      <c r="J151" s="18" t="e">
        <f>+VLOOKUP(E151,Participants!$A$1:$G$1503,7,FALSE)</f>
        <v>#N/A</v>
      </c>
      <c r="K151" s="18"/>
      <c r="L151" s="18"/>
    </row>
    <row r="152" spans="1:12" ht="15.75" customHeight="1">
      <c r="A152" s="12" t="s">
        <v>1</v>
      </c>
      <c r="B152" s="29">
        <v>22</v>
      </c>
      <c r="C152" s="29"/>
      <c r="D152" s="36">
        <v>4</v>
      </c>
      <c r="E152" s="35"/>
      <c r="F152" s="18" t="e">
        <f>+VLOOKUP(E152,Participants!$A$1:$F$1503,2,FALSE)</f>
        <v>#N/A</v>
      </c>
      <c r="G152" s="18" t="e">
        <f>+VLOOKUP(E152,Participants!$A$1:$F$1503,4,FALSE)</f>
        <v>#N/A</v>
      </c>
      <c r="H152" s="18" t="e">
        <f>+VLOOKUP(E152,Participants!$A$1:$F$1503,5,FALSE)</f>
        <v>#N/A</v>
      </c>
      <c r="I152" s="18" t="e">
        <f>+VLOOKUP(E152,Participants!$A$1:$F$1503,3,FALSE)</f>
        <v>#N/A</v>
      </c>
      <c r="J152" s="18" t="e">
        <f>+VLOOKUP(E152,Participants!$A$1:$G$1503,7,FALSE)</f>
        <v>#N/A</v>
      </c>
      <c r="K152" s="18"/>
      <c r="L152" s="18"/>
    </row>
    <row r="153" spans="1:12" ht="15.75" customHeight="1">
      <c r="A153" s="12" t="s">
        <v>1</v>
      </c>
      <c r="B153" s="29">
        <v>22</v>
      </c>
      <c r="C153" s="29"/>
      <c r="D153" s="36">
        <v>5</v>
      </c>
      <c r="E153" s="35"/>
      <c r="F153" s="18" t="e">
        <f>+VLOOKUP(E153,Participants!$A$1:$F$1503,2,FALSE)</f>
        <v>#N/A</v>
      </c>
      <c r="G153" s="18" t="e">
        <f>+VLOOKUP(E153,Participants!$A$1:$F$1503,4,FALSE)</f>
        <v>#N/A</v>
      </c>
      <c r="H153" s="18" t="e">
        <f>+VLOOKUP(E153,Participants!$A$1:$F$1503,5,FALSE)</f>
        <v>#N/A</v>
      </c>
      <c r="I153" s="18" t="e">
        <f>+VLOOKUP(E153,Participants!$A$1:$F$1503,3,FALSE)</f>
        <v>#N/A</v>
      </c>
      <c r="J153" s="18" t="e">
        <f>+VLOOKUP(E153,Participants!$A$1:$G$1503,7,FALSE)</f>
        <v>#N/A</v>
      </c>
      <c r="K153" s="18"/>
      <c r="L153" s="18"/>
    </row>
    <row r="154" spans="1:12" ht="15.75" customHeight="1">
      <c r="A154" s="12" t="s">
        <v>1</v>
      </c>
      <c r="B154" s="29">
        <v>22</v>
      </c>
      <c r="C154" s="29"/>
      <c r="D154" s="36">
        <v>6</v>
      </c>
      <c r="E154" s="35"/>
      <c r="F154" s="18" t="e">
        <f>+VLOOKUP(E154,Participants!$A$1:$F$1503,2,FALSE)</f>
        <v>#N/A</v>
      </c>
      <c r="G154" s="18" t="e">
        <f>+VLOOKUP(E154,Participants!$A$1:$F$1503,4,FALSE)</f>
        <v>#N/A</v>
      </c>
      <c r="H154" s="18" t="e">
        <f>+VLOOKUP(E154,Participants!$A$1:$F$1503,5,FALSE)</f>
        <v>#N/A</v>
      </c>
      <c r="I154" s="18" t="e">
        <f>+VLOOKUP(E154,Participants!$A$1:$F$1503,3,FALSE)</f>
        <v>#N/A</v>
      </c>
      <c r="J154" s="18" t="e">
        <f>+VLOOKUP(E154,Participants!$A$1:$G$1503,7,FALSE)</f>
        <v>#N/A</v>
      </c>
      <c r="K154" s="18"/>
      <c r="L154" s="18"/>
    </row>
    <row r="155" spans="1:12" ht="15.75" customHeight="1">
      <c r="A155" s="12" t="s">
        <v>1</v>
      </c>
      <c r="B155" s="29">
        <v>22</v>
      </c>
      <c r="C155" s="29"/>
      <c r="D155" s="36">
        <v>7</v>
      </c>
      <c r="E155" s="35"/>
      <c r="F155" s="18" t="e">
        <f>+VLOOKUP(E155,Participants!$A$1:$F$1503,2,FALSE)</f>
        <v>#N/A</v>
      </c>
      <c r="G155" s="18" t="e">
        <f>+VLOOKUP(E155,Participants!$A$1:$F$1503,4,FALSE)</f>
        <v>#N/A</v>
      </c>
      <c r="H155" s="18" t="e">
        <f>+VLOOKUP(E155,Participants!$A$1:$F$1503,5,FALSE)</f>
        <v>#N/A</v>
      </c>
      <c r="I155" s="18" t="e">
        <f>+VLOOKUP(E155,Participants!$A$1:$F$1503,3,FALSE)</f>
        <v>#N/A</v>
      </c>
      <c r="J155" s="18" t="e">
        <f>+VLOOKUP(E155,Participants!$A$1:$G$1503,7,FALSE)</f>
        <v>#N/A</v>
      </c>
      <c r="K155" s="18"/>
      <c r="L155" s="18"/>
    </row>
    <row r="156" spans="1:12" ht="15.75" customHeight="1">
      <c r="A156" s="12" t="s">
        <v>1</v>
      </c>
      <c r="B156" s="13">
        <v>23</v>
      </c>
      <c r="C156" s="13"/>
      <c r="D156" s="33">
        <v>1</v>
      </c>
      <c r="E156" s="35"/>
      <c r="F156" s="18" t="e">
        <f>+VLOOKUP(E156,Participants!$A$1:$F$1503,2,FALSE)</f>
        <v>#N/A</v>
      </c>
      <c r="G156" s="18" t="e">
        <f>+VLOOKUP(E156,Participants!$A$1:$F$1503,4,FALSE)</f>
        <v>#N/A</v>
      </c>
      <c r="H156" s="18" t="e">
        <f>+VLOOKUP(E156,Participants!$A$1:$F$1503,5,FALSE)</f>
        <v>#N/A</v>
      </c>
      <c r="I156" s="18" t="e">
        <f>+VLOOKUP(E156,Participants!$A$1:$F$1503,3,FALSE)</f>
        <v>#N/A</v>
      </c>
      <c r="J156" s="18" t="e">
        <f>+VLOOKUP(E156,Participants!$A$1:$G$1503,7,FALSE)</f>
        <v>#N/A</v>
      </c>
      <c r="K156" s="18"/>
      <c r="L156" s="18"/>
    </row>
    <row r="157" spans="1:12" ht="15.75" customHeight="1">
      <c r="A157" s="12" t="s">
        <v>1</v>
      </c>
      <c r="B157" s="13">
        <v>23</v>
      </c>
      <c r="C157" s="13"/>
      <c r="D157" s="33">
        <v>2</v>
      </c>
      <c r="E157" s="35"/>
      <c r="F157" s="18" t="e">
        <f>+VLOOKUP(E157,Participants!$A$1:$F$1503,2,FALSE)</f>
        <v>#N/A</v>
      </c>
      <c r="G157" s="18" t="e">
        <f>+VLOOKUP(E157,Participants!$A$1:$F$1503,4,FALSE)</f>
        <v>#N/A</v>
      </c>
      <c r="H157" s="18" t="e">
        <f>+VLOOKUP(E157,Participants!$A$1:$F$1503,5,FALSE)</f>
        <v>#N/A</v>
      </c>
      <c r="I157" s="18" t="e">
        <f>+VLOOKUP(E157,Participants!$A$1:$F$1503,3,FALSE)</f>
        <v>#N/A</v>
      </c>
      <c r="J157" s="18" t="e">
        <f>+VLOOKUP(E157,Participants!$A$1:$G$1503,7,FALSE)</f>
        <v>#N/A</v>
      </c>
      <c r="K157" s="18"/>
      <c r="L157" s="18"/>
    </row>
    <row r="158" spans="1:12" ht="15.75" customHeight="1">
      <c r="A158" s="12" t="s">
        <v>1</v>
      </c>
      <c r="B158" s="13">
        <v>23</v>
      </c>
      <c r="C158" s="13"/>
      <c r="D158" s="33">
        <v>3</v>
      </c>
      <c r="E158" s="35"/>
      <c r="F158" s="18" t="e">
        <f>+VLOOKUP(E158,Participants!$A$1:$F$1503,2,FALSE)</f>
        <v>#N/A</v>
      </c>
      <c r="G158" s="18" t="e">
        <f>+VLOOKUP(E158,Participants!$A$1:$F$1503,4,FALSE)</f>
        <v>#N/A</v>
      </c>
      <c r="H158" s="18" t="e">
        <f>+VLOOKUP(E158,Participants!$A$1:$F$1503,5,FALSE)</f>
        <v>#N/A</v>
      </c>
      <c r="I158" s="18" t="e">
        <f>+VLOOKUP(E158,Participants!$A$1:$F$1503,3,FALSE)</f>
        <v>#N/A</v>
      </c>
      <c r="J158" s="18" t="e">
        <f>+VLOOKUP(E158,Participants!$A$1:$G$1503,7,FALSE)</f>
        <v>#N/A</v>
      </c>
      <c r="K158" s="18"/>
      <c r="L158" s="18"/>
    </row>
    <row r="159" spans="1:12" ht="15.75" customHeight="1">
      <c r="A159" s="12" t="s">
        <v>1</v>
      </c>
      <c r="B159" s="13">
        <v>23</v>
      </c>
      <c r="C159" s="13"/>
      <c r="D159" s="33">
        <v>4</v>
      </c>
      <c r="E159" s="35"/>
      <c r="F159" s="18" t="e">
        <f>+VLOOKUP(E159,Participants!$A$1:$F$1503,2,FALSE)</f>
        <v>#N/A</v>
      </c>
      <c r="G159" s="18" t="e">
        <f>+VLOOKUP(E159,Participants!$A$1:$F$1503,4,FALSE)</f>
        <v>#N/A</v>
      </c>
      <c r="H159" s="18" t="e">
        <f>+VLOOKUP(E159,Participants!$A$1:$F$1503,5,FALSE)</f>
        <v>#N/A</v>
      </c>
      <c r="I159" s="18" t="e">
        <f>+VLOOKUP(E159,Participants!$A$1:$F$1503,3,FALSE)</f>
        <v>#N/A</v>
      </c>
      <c r="J159" s="18" t="e">
        <f>+VLOOKUP(E159,Participants!$A$1:$G$1503,7,FALSE)</f>
        <v>#N/A</v>
      </c>
      <c r="K159" s="18"/>
      <c r="L159" s="18"/>
    </row>
    <row r="160" spans="1:12" ht="15.75" customHeight="1">
      <c r="A160" s="12" t="s">
        <v>1</v>
      </c>
      <c r="B160" s="13">
        <v>23</v>
      </c>
      <c r="C160" s="13"/>
      <c r="D160" s="33">
        <v>5</v>
      </c>
      <c r="E160" s="35"/>
      <c r="F160" s="18" t="e">
        <f>+VLOOKUP(E160,Participants!$A$1:$F$1503,2,FALSE)</f>
        <v>#N/A</v>
      </c>
      <c r="G160" s="18" t="e">
        <f>+VLOOKUP(E160,Participants!$A$1:$F$1503,4,FALSE)</f>
        <v>#N/A</v>
      </c>
      <c r="H160" s="18" t="e">
        <f>+VLOOKUP(E160,Participants!$A$1:$F$1503,5,FALSE)</f>
        <v>#N/A</v>
      </c>
      <c r="I160" s="18" t="e">
        <f>+VLOOKUP(E160,Participants!$A$1:$F$1503,3,FALSE)</f>
        <v>#N/A</v>
      </c>
      <c r="J160" s="18" t="e">
        <f>+VLOOKUP(E160,Participants!$A$1:$G$1503,7,FALSE)</f>
        <v>#N/A</v>
      </c>
      <c r="K160" s="18"/>
      <c r="L160" s="18"/>
    </row>
    <row r="161" spans="1:27" ht="15.75" customHeight="1">
      <c r="A161" s="12" t="s">
        <v>1</v>
      </c>
      <c r="B161" s="13">
        <v>23</v>
      </c>
      <c r="C161" s="13"/>
      <c r="D161" s="33">
        <v>6</v>
      </c>
      <c r="E161" s="35"/>
      <c r="F161" s="18" t="e">
        <f>+VLOOKUP(E161,Participants!$A$1:$F$1503,2,FALSE)</f>
        <v>#N/A</v>
      </c>
      <c r="G161" s="18" t="e">
        <f>+VLOOKUP(E161,Participants!$A$1:$F$1503,4,FALSE)</f>
        <v>#N/A</v>
      </c>
      <c r="H161" s="18" t="e">
        <f>+VLOOKUP(E161,Participants!$A$1:$F$1503,5,FALSE)</f>
        <v>#N/A</v>
      </c>
      <c r="I161" s="18" t="e">
        <f>+VLOOKUP(E161,Participants!$A$1:$F$1503,3,FALSE)</f>
        <v>#N/A</v>
      </c>
      <c r="J161" s="18" t="e">
        <f>+VLOOKUP(E161,Participants!$A$1:$G$1503,7,FALSE)</f>
        <v>#N/A</v>
      </c>
      <c r="K161" s="18"/>
      <c r="L161" s="18"/>
    </row>
    <row r="162" spans="1:27" ht="15.75" customHeight="1">
      <c r="A162" s="12" t="s">
        <v>1</v>
      </c>
      <c r="B162" s="13">
        <v>23</v>
      </c>
      <c r="C162" s="13"/>
      <c r="D162" s="33">
        <v>7</v>
      </c>
      <c r="E162" s="35"/>
      <c r="F162" s="18" t="e">
        <f>+VLOOKUP(E162,Participants!$A$1:$F$1503,2,FALSE)</f>
        <v>#N/A</v>
      </c>
      <c r="G162" s="18" t="e">
        <f>+VLOOKUP(E162,Participants!$A$1:$F$1503,4,FALSE)</f>
        <v>#N/A</v>
      </c>
      <c r="H162" s="18" t="e">
        <f>+VLOOKUP(E162,Participants!$A$1:$F$1503,5,FALSE)</f>
        <v>#N/A</v>
      </c>
      <c r="I162" s="18" t="e">
        <f>+VLOOKUP(E162,Participants!$A$1:$F$1503,3,FALSE)</f>
        <v>#N/A</v>
      </c>
      <c r="J162" s="18" t="e">
        <f>+VLOOKUP(E162,Participants!$A$1:$G$1503,7,FALSE)</f>
        <v>#N/A</v>
      </c>
      <c r="K162" s="18"/>
      <c r="L162" s="18"/>
    </row>
    <row r="163" spans="1:27" ht="15.75" customHeight="1">
      <c r="A163" s="12" t="s">
        <v>1</v>
      </c>
      <c r="B163" s="29">
        <v>24</v>
      </c>
      <c r="C163" s="29"/>
      <c r="D163" s="36">
        <v>1</v>
      </c>
      <c r="E163" s="35"/>
      <c r="F163" s="18" t="e">
        <f>+VLOOKUP(E163,Participants!$A$1:$F$1503,2,FALSE)</f>
        <v>#N/A</v>
      </c>
      <c r="G163" s="18" t="e">
        <f>+VLOOKUP(E163,Participants!$A$1:$F$1503,4,FALSE)</f>
        <v>#N/A</v>
      </c>
      <c r="H163" s="18" t="e">
        <f>+VLOOKUP(E163,Participants!$A$1:$F$1503,5,FALSE)</f>
        <v>#N/A</v>
      </c>
      <c r="I163" s="18" t="e">
        <f>+VLOOKUP(E163,Participants!$A$1:$F$1503,3,FALSE)</f>
        <v>#N/A</v>
      </c>
      <c r="J163" s="18" t="e">
        <f>+VLOOKUP(E163,Participants!$A$1:$G$1503,7,FALSE)</f>
        <v>#N/A</v>
      </c>
      <c r="K163" s="18"/>
      <c r="L163" s="18"/>
    </row>
    <row r="164" spans="1:27" ht="15.75" customHeight="1">
      <c r="A164" s="12" t="s">
        <v>1</v>
      </c>
      <c r="B164" s="29">
        <v>24</v>
      </c>
      <c r="C164" s="29"/>
      <c r="D164" s="36">
        <v>2</v>
      </c>
      <c r="E164" s="35"/>
      <c r="F164" s="18" t="e">
        <f>+VLOOKUP(E164,Participants!$A$1:$F$1503,2,FALSE)</f>
        <v>#N/A</v>
      </c>
      <c r="G164" s="18" t="e">
        <f>+VLOOKUP(E164,Participants!$A$1:$F$1503,4,FALSE)</f>
        <v>#N/A</v>
      </c>
      <c r="H164" s="18" t="e">
        <f>+VLOOKUP(E164,Participants!$A$1:$F$1503,5,FALSE)</f>
        <v>#N/A</v>
      </c>
      <c r="I164" s="18" t="e">
        <f>+VLOOKUP(E164,Participants!$A$1:$F$1503,3,FALSE)</f>
        <v>#N/A</v>
      </c>
      <c r="J164" s="18" t="e">
        <f>+VLOOKUP(E164,Participants!$A$1:$G$1503,7,FALSE)</f>
        <v>#N/A</v>
      </c>
      <c r="K164" s="18"/>
      <c r="L164" s="18"/>
    </row>
    <row r="165" spans="1:27" ht="15.75" customHeight="1">
      <c r="A165" s="12" t="s">
        <v>1</v>
      </c>
      <c r="B165" s="29">
        <v>24</v>
      </c>
      <c r="C165" s="29"/>
      <c r="D165" s="36">
        <v>3</v>
      </c>
      <c r="E165" s="35"/>
      <c r="F165" s="18" t="e">
        <f>+VLOOKUP(E165,Participants!$A$1:$F$1503,2,FALSE)</f>
        <v>#N/A</v>
      </c>
      <c r="G165" s="18" t="e">
        <f>+VLOOKUP(E165,Participants!$A$1:$F$1503,4,FALSE)</f>
        <v>#N/A</v>
      </c>
      <c r="H165" s="18" t="e">
        <f>+VLOOKUP(E165,Participants!$A$1:$F$1503,5,FALSE)</f>
        <v>#N/A</v>
      </c>
      <c r="I165" s="18" t="e">
        <f>+VLOOKUP(E165,Participants!$A$1:$F$1503,3,FALSE)</f>
        <v>#N/A</v>
      </c>
      <c r="J165" s="18" t="e">
        <f>+VLOOKUP(E165,Participants!$A$1:$G$1503,7,FALSE)</f>
        <v>#N/A</v>
      </c>
      <c r="K165" s="18"/>
      <c r="L165" s="18"/>
    </row>
    <row r="166" spans="1:27" ht="15.75" customHeight="1">
      <c r="A166" s="12" t="s">
        <v>1</v>
      </c>
      <c r="B166" s="29">
        <v>24</v>
      </c>
      <c r="C166" s="29"/>
      <c r="D166" s="36">
        <v>4</v>
      </c>
      <c r="E166" s="35"/>
      <c r="F166" s="18" t="e">
        <f>+VLOOKUP(E166,Participants!$A$1:$F$1503,2,FALSE)</f>
        <v>#N/A</v>
      </c>
      <c r="G166" s="18" t="e">
        <f>+VLOOKUP(E166,Participants!$A$1:$F$1503,4,FALSE)</f>
        <v>#N/A</v>
      </c>
      <c r="H166" s="18" t="e">
        <f>+VLOOKUP(E166,Participants!$A$1:$F$1503,5,FALSE)</f>
        <v>#N/A</v>
      </c>
      <c r="I166" s="18" t="e">
        <f>+VLOOKUP(E166,Participants!$A$1:$F$1503,3,FALSE)</f>
        <v>#N/A</v>
      </c>
      <c r="J166" s="18" t="e">
        <f>+VLOOKUP(E166,Participants!$A$1:$G$1503,7,FALSE)</f>
        <v>#N/A</v>
      </c>
      <c r="K166" s="18"/>
      <c r="L166" s="18"/>
    </row>
    <row r="167" spans="1:27" ht="15.75" customHeight="1">
      <c r="A167" s="12" t="s">
        <v>1</v>
      </c>
      <c r="B167" s="29">
        <v>24</v>
      </c>
      <c r="C167" s="29"/>
      <c r="D167" s="36">
        <v>5</v>
      </c>
      <c r="E167" s="35"/>
      <c r="F167" s="18" t="e">
        <f>+VLOOKUP(E167,Participants!$A$1:$F$1503,2,FALSE)</f>
        <v>#N/A</v>
      </c>
      <c r="G167" s="18" t="e">
        <f>+VLOOKUP(E167,Participants!$A$1:$F$1503,4,FALSE)</f>
        <v>#N/A</v>
      </c>
      <c r="H167" s="18" t="e">
        <f>+VLOOKUP(E167,Participants!$A$1:$F$1503,5,FALSE)</f>
        <v>#N/A</v>
      </c>
      <c r="I167" s="18" t="e">
        <f>+VLOOKUP(E167,Participants!$A$1:$F$1503,3,FALSE)</f>
        <v>#N/A</v>
      </c>
      <c r="J167" s="18" t="e">
        <f>+VLOOKUP(E167,Participants!$A$1:$G$1503,7,FALSE)</f>
        <v>#N/A</v>
      </c>
      <c r="K167" s="18"/>
      <c r="L167" s="18"/>
    </row>
    <row r="168" spans="1:27" ht="15.75" customHeight="1">
      <c r="A168" s="12" t="s">
        <v>1</v>
      </c>
      <c r="B168" s="29">
        <v>24</v>
      </c>
      <c r="C168" s="29"/>
      <c r="D168" s="36">
        <v>6</v>
      </c>
      <c r="E168" s="35"/>
      <c r="F168" s="18" t="e">
        <f>+VLOOKUP(E168,Participants!$A$1:$F$1503,2,FALSE)</f>
        <v>#N/A</v>
      </c>
      <c r="G168" s="18" t="e">
        <f>+VLOOKUP(E168,Participants!$A$1:$F$1503,4,FALSE)</f>
        <v>#N/A</v>
      </c>
      <c r="H168" s="18" t="e">
        <f>+VLOOKUP(E168,Participants!$A$1:$F$1503,5,FALSE)</f>
        <v>#N/A</v>
      </c>
      <c r="I168" s="18" t="e">
        <f>+VLOOKUP(E168,Participants!$A$1:$F$1503,3,FALSE)</f>
        <v>#N/A</v>
      </c>
      <c r="J168" s="18" t="e">
        <f>+VLOOKUP(E168,Participants!$A$1:$G$1503,7,FALSE)</f>
        <v>#N/A</v>
      </c>
      <c r="K168" s="18"/>
      <c r="L168" s="18"/>
    </row>
    <row r="169" spans="1:27" ht="15.75" customHeight="1">
      <c r="A169" s="12" t="s">
        <v>1</v>
      </c>
      <c r="B169" s="29">
        <v>24</v>
      </c>
      <c r="C169" s="29"/>
      <c r="D169" s="36">
        <v>7</v>
      </c>
      <c r="E169" s="35"/>
      <c r="F169" s="18" t="e">
        <f>+VLOOKUP(E169,Participants!$A$1:$F$1503,2,FALSE)</f>
        <v>#N/A</v>
      </c>
      <c r="G169" s="18" t="e">
        <f>+VLOOKUP(E169,Participants!$A$1:$F$1503,4,FALSE)</f>
        <v>#N/A</v>
      </c>
      <c r="H169" s="18" t="e">
        <f>+VLOOKUP(E169,Participants!$A$1:$F$1503,5,FALSE)</f>
        <v>#N/A</v>
      </c>
      <c r="I169" s="18" t="e">
        <f>+VLOOKUP(E169,Participants!$A$1:$F$1503,3,FALSE)</f>
        <v>#N/A</v>
      </c>
      <c r="J169" s="18" t="e">
        <f>+VLOOKUP(E169,Participants!$A$1:$G$1503,7,FALSE)</f>
        <v>#N/A</v>
      </c>
      <c r="K169" s="18"/>
      <c r="L169" s="18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</row>
    <row r="170" spans="1:27" ht="15.75" customHeight="1">
      <c r="A170" s="12" t="s">
        <v>1</v>
      </c>
      <c r="B170" s="13">
        <v>25</v>
      </c>
      <c r="C170" s="13"/>
      <c r="D170" s="33">
        <v>1</v>
      </c>
      <c r="E170" s="35"/>
      <c r="F170" s="18" t="e">
        <f>+VLOOKUP(E170,Participants!$A$1:$F$1503,2,FALSE)</f>
        <v>#N/A</v>
      </c>
      <c r="G170" s="18" t="e">
        <f>+VLOOKUP(E170,Participants!$A$1:$F$1503,4,FALSE)</f>
        <v>#N/A</v>
      </c>
      <c r="H170" s="18" t="e">
        <f>+VLOOKUP(E170,Participants!$A$1:$F$1503,5,FALSE)</f>
        <v>#N/A</v>
      </c>
      <c r="I170" s="18" t="e">
        <f>+VLOOKUP(E170,Participants!$A$1:$F$1503,3,FALSE)</f>
        <v>#N/A</v>
      </c>
      <c r="J170" s="18" t="e">
        <f>+VLOOKUP(E170,Participants!$A$1:$G$1503,7,FALSE)</f>
        <v>#N/A</v>
      </c>
      <c r="K170" s="18"/>
      <c r="L170" s="18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27" ht="15.75" customHeight="1">
      <c r="A171" s="12" t="s">
        <v>1</v>
      </c>
      <c r="B171" s="13">
        <v>25</v>
      </c>
      <c r="C171" s="13"/>
      <c r="D171" s="33">
        <v>2</v>
      </c>
      <c r="E171" s="35"/>
      <c r="F171" s="18" t="e">
        <f>+VLOOKUP(E171,Participants!$A$1:$F$1503,2,FALSE)</f>
        <v>#N/A</v>
      </c>
      <c r="G171" s="18" t="e">
        <f>+VLOOKUP(E171,Participants!$A$1:$F$1503,4,FALSE)</f>
        <v>#N/A</v>
      </c>
      <c r="H171" s="18" t="e">
        <f>+VLOOKUP(E171,Participants!$A$1:$F$1503,5,FALSE)</f>
        <v>#N/A</v>
      </c>
      <c r="I171" s="18" t="e">
        <f>+VLOOKUP(E171,Participants!$A$1:$F$1503,3,FALSE)</f>
        <v>#N/A</v>
      </c>
      <c r="J171" s="18" t="e">
        <f>+VLOOKUP(E171,Participants!$A$1:$G$1503,7,FALSE)</f>
        <v>#N/A</v>
      </c>
      <c r="K171" s="18"/>
      <c r="L171" s="18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27" ht="15.75" customHeight="1">
      <c r="A172" s="12" t="s">
        <v>1</v>
      </c>
      <c r="B172" s="13">
        <v>25</v>
      </c>
      <c r="C172" s="13"/>
      <c r="D172" s="33">
        <v>3</v>
      </c>
      <c r="E172" s="35"/>
      <c r="F172" s="18" t="e">
        <f>+VLOOKUP(E172,Participants!$A$1:$F$1503,2,FALSE)</f>
        <v>#N/A</v>
      </c>
      <c r="G172" s="18" t="e">
        <f>+VLOOKUP(E172,Participants!$A$1:$F$1503,4,FALSE)</f>
        <v>#N/A</v>
      </c>
      <c r="H172" s="18" t="e">
        <f>+VLOOKUP(E172,Participants!$A$1:$F$1503,5,FALSE)</f>
        <v>#N/A</v>
      </c>
      <c r="I172" s="18" t="e">
        <f>+VLOOKUP(E172,Participants!$A$1:$F$1503,3,FALSE)</f>
        <v>#N/A</v>
      </c>
      <c r="J172" s="18" t="e">
        <f>+VLOOKUP(E172,Participants!$A$1:$G$1503,7,FALSE)</f>
        <v>#N/A</v>
      </c>
      <c r="K172" s="18"/>
      <c r="L172" s="18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27" ht="15.75" customHeight="1">
      <c r="A173" s="12" t="s">
        <v>1</v>
      </c>
      <c r="B173" s="13">
        <v>25</v>
      </c>
      <c r="C173" s="13"/>
      <c r="D173" s="33">
        <v>4</v>
      </c>
      <c r="E173" s="35"/>
      <c r="F173" s="18" t="e">
        <f>+VLOOKUP(E173,Participants!$A$1:$F$1503,2,FALSE)</f>
        <v>#N/A</v>
      </c>
      <c r="G173" s="18" t="e">
        <f>+VLOOKUP(E173,Participants!$A$1:$F$1503,4,FALSE)</f>
        <v>#N/A</v>
      </c>
      <c r="H173" s="18" t="e">
        <f>+VLOOKUP(E173,Participants!$A$1:$F$1503,5,FALSE)</f>
        <v>#N/A</v>
      </c>
      <c r="I173" s="18" t="e">
        <f>+VLOOKUP(E173,Participants!$A$1:$F$1503,3,FALSE)</f>
        <v>#N/A</v>
      </c>
      <c r="J173" s="18" t="e">
        <f>+VLOOKUP(E173,Participants!$A$1:$G$1503,7,FALSE)</f>
        <v>#N/A</v>
      </c>
      <c r="K173" s="18"/>
      <c r="L173" s="18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27" ht="15.75" customHeight="1">
      <c r="A174" s="12" t="s">
        <v>1</v>
      </c>
      <c r="B174" s="13">
        <v>25</v>
      </c>
      <c r="C174" s="13"/>
      <c r="D174" s="33">
        <v>5</v>
      </c>
      <c r="E174" s="35"/>
      <c r="F174" s="18" t="e">
        <f>+VLOOKUP(E174,Participants!$A$1:$F$1503,2,FALSE)</f>
        <v>#N/A</v>
      </c>
      <c r="G174" s="18" t="e">
        <f>+VLOOKUP(E174,Participants!$A$1:$F$1503,4,FALSE)</f>
        <v>#N/A</v>
      </c>
      <c r="H174" s="18" t="e">
        <f>+VLOOKUP(E174,Participants!$A$1:$F$1503,5,FALSE)</f>
        <v>#N/A</v>
      </c>
      <c r="I174" s="18" t="e">
        <f>+VLOOKUP(E174,Participants!$A$1:$F$1503,3,FALSE)</f>
        <v>#N/A</v>
      </c>
      <c r="J174" s="18" t="e">
        <f>+VLOOKUP(E174,Participants!$A$1:$G$1503,7,FALSE)</f>
        <v>#N/A</v>
      </c>
      <c r="K174" s="18"/>
      <c r="L174" s="18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27" ht="15.75" customHeight="1">
      <c r="A175" s="12" t="s">
        <v>1</v>
      </c>
      <c r="B175" s="13">
        <v>25</v>
      </c>
      <c r="C175" s="13"/>
      <c r="D175" s="33">
        <v>6</v>
      </c>
      <c r="E175" s="35"/>
      <c r="F175" s="18" t="e">
        <f>+VLOOKUP(E175,Participants!$A$1:$F$1503,2,FALSE)</f>
        <v>#N/A</v>
      </c>
      <c r="G175" s="18" t="e">
        <f>+VLOOKUP(E175,Participants!$A$1:$F$1503,4,FALSE)</f>
        <v>#N/A</v>
      </c>
      <c r="H175" s="18" t="e">
        <f>+VLOOKUP(E175,Participants!$A$1:$F$1503,5,FALSE)</f>
        <v>#N/A</v>
      </c>
      <c r="I175" s="18" t="e">
        <f>+VLOOKUP(E175,Participants!$A$1:$F$1503,3,FALSE)</f>
        <v>#N/A</v>
      </c>
      <c r="J175" s="18" t="e">
        <f>+VLOOKUP(E175,Participants!$A$1:$G$1503,7,FALSE)</f>
        <v>#N/A</v>
      </c>
      <c r="K175" s="18"/>
      <c r="L175" s="18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</row>
    <row r="176" spans="1:27" ht="15.75" customHeight="1">
      <c r="A176" s="12" t="s">
        <v>1</v>
      </c>
      <c r="B176" s="13">
        <v>25</v>
      </c>
      <c r="C176" s="13"/>
      <c r="D176" s="33">
        <v>7</v>
      </c>
      <c r="E176" s="35"/>
      <c r="F176" s="18" t="e">
        <f>+VLOOKUP(E176,Participants!$A$1:$F$1503,2,FALSE)</f>
        <v>#N/A</v>
      </c>
      <c r="G176" s="18" t="e">
        <f>+VLOOKUP(E176,Participants!$A$1:$F$1503,4,FALSE)</f>
        <v>#N/A</v>
      </c>
      <c r="H176" s="18" t="e">
        <f>+VLOOKUP(E176,Participants!$A$1:$F$1503,5,FALSE)</f>
        <v>#N/A</v>
      </c>
      <c r="I176" s="18" t="e">
        <f>+VLOOKUP(E176,Participants!$A$1:$F$1503,3,FALSE)</f>
        <v>#N/A</v>
      </c>
      <c r="J176" s="18" t="e">
        <f>+VLOOKUP(E176,Participants!$A$1:$G$1503,7,FALSE)</f>
        <v>#N/A</v>
      </c>
      <c r="K176" s="18"/>
      <c r="L176" s="18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</row>
    <row r="177" spans="1:27" ht="15.75" customHeight="1">
      <c r="A177" s="12" t="s">
        <v>1</v>
      </c>
      <c r="B177" s="29">
        <v>26</v>
      </c>
      <c r="C177" s="29"/>
      <c r="D177" s="36">
        <v>1</v>
      </c>
      <c r="E177" s="35"/>
      <c r="F177" s="18" t="e">
        <f>+VLOOKUP(E177,Participants!$A$1:$F$1503,2,FALSE)</f>
        <v>#N/A</v>
      </c>
      <c r="G177" s="18" t="e">
        <f>+VLOOKUP(E177,Participants!$A$1:$F$1503,4,FALSE)</f>
        <v>#N/A</v>
      </c>
      <c r="H177" s="18" t="e">
        <f>+VLOOKUP(E177,Participants!$A$1:$F$1503,5,FALSE)</f>
        <v>#N/A</v>
      </c>
      <c r="I177" s="18" t="e">
        <f>+VLOOKUP(E177,Participants!$A$1:$F$1503,3,FALSE)</f>
        <v>#N/A</v>
      </c>
      <c r="J177" s="18" t="e">
        <f>+VLOOKUP(E177,Participants!$A$1:$G$1503,7,FALSE)</f>
        <v>#N/A</v>
      </c>
      <c r="K177" s="18"/>
      <c r="L177" s="18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</row>
    <row r="178" spans="1:27" ht="15.75" customHeight="1">
      <c r="A178" s="12" t="s">
        <v>1</v>
      </c>
      <c r="B178" s="29">
        <v>26</v>
      </c>
      <c r="C178" s="29"/>
      <c r="D178" s="36">
        <v>2</v>
      </c>
      <c r="E178" s="35"/>
      <c r="F178" s="18" t="e">
        <f>+VLOOKUP(E178,Participants!$A$1:$F$1503,2,FALSE)</f>
        <v>#N/A</v>
      </c>
      <c r="G178" s="18" t="e">
        <f>+VLOOKUP(E178,Participants!$A$1:$F$1503,4,FALSE)</f>
        <v>#N/A</v>
      </c>
      <c r="H178" s="18" t="e">
        <f>+VLOOKUP(E178,Participants!$A$1:$F$1503,5,FALSE)</f>
        <v>#N/A</v>
      </c>
      <c r="I178" s="18" t="e">
        <f>+VLOOKUP(E178,Participants!$A$1:$F$1503,3,FALSE)</f>
        <v>#N/A</v>
      </c>
      <c r="J178" s="18" t="e">
        <f>+VLOOKUP(E178,Participants!$A$1:$G$1503,7,FALSE)</f>
        <v>#N/A</v>
      </c>
      <c r="K178" s="18"/>
      <c r="L178" s="18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</row>
    <row r="179" spans="1:27" ht="15.75" customHeight="1">
      <c r="A179" s="12" t="s">
        <v>1</v>
      </c>
      <c r="B179" s="29">
        <v>26</v>
      </c>
      <c r="C179" s="29"/>
      <c r="D179" s="36">
        <v>3</v>
      </c>
      <c r="E179" s="35"/>
      <c r="F179" s="18" t="e">
        <f>+VLOOKUP(E179,Participants!$A$1:$F$1503,2,FALSE)</f>
        <v>#N/A</v>
      </c>
      <c r="G179" s="18" t="e">
        <f>+VLOOKUP(E179,Participants!$A$1:$F$1503,4,FALSE)</f>
        <v>#N/A</v>
      </c>
      <c r="H179" s="18" t="e">
        <f>+VLOOKUP(E179,Participants!$A$1:$F$1503,5,FALSE)</f>
        <v>#N/A</v>
      </c>
      <c r="I179" s="18" t="e">
        <f>+VLOOKUP(E179,Participants!$A$1:$F$1503,3,FALSE)</f>
        <v>#N/A</v>
      </c>
      <c r="J179" s="18" t="e">
        <f>+VLOOKUP(E179,Participants!$A$1:$G$1503,7,FALSE)</f>
        <v>#N/A</v>
      </c>
      <c r="K179" s="18"/>
      <c r="L179" s="18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</row>
    <row r="180" spans="1:27" ht="15.75" customHeight="1">
      <c r="A180" s="12" t="s">
        <v>1</v>
      </c>
      <c r="B180" s="29">
        <v>26</v>
      </c>
      <c r="C180" s="29"/>
      <c r="D180" s="36">
        <v>4</v>
      </c>
      <c r="E180" s="35"/>
      <c r="F180" s="18" t="e">
        <f>+VLOOKUP(E180,Participants!$A$1:$F$1503,2,FALSE)</f>
        <v>#N/A</v>
      </c>
      <c r="G180" s="18" t="e">
        <f>+VLOOKUP(E180,Participants!$A$1:$F$1503,4,FALSE)</f>
        <v>#N/A</v>
      </c>
      <c r="H180" s="18" t="e">
        <f>+VLOOKUP(E180,Participants!$A$1:$F$1503,5,FALSE)</f>
        <v>#N/A</v>
      </c>
      <c r="I180" s="18" t="e">
        <f>+VLOOKUP(E180,Participants!$A$1:$F$1503,3,FALSE)</f>
        <v>#N/A</v>
      </c>
      <c r="J180" s="18" t="e">
        <f>+VLOOKUP(E180,Participants!$A$1:$G$1503,7,FALSE)</f>
        <v>#N/A</v>
      </c>
      <c r="K180" s="18"/>
      <c r="L180" s="18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</row>
    <row r="181" spans="1:27" ht="15.75" customHeight="1">
      <c r="A181" s="12" t="s">
        <v>1</v>
      </c>
      <c r="B181" s="29">
        <v>26</v>
      </c>
      <c r="C181" s="29"/>
      <c r="D181" s="36">
        <v>5</v>
      </c>
      <c r="E181" s="35"/>
      <c r="F181" s="18" t="e">
        <f>+VLOOKUP(E181,Participants!$A$1:$F$1503,2,FALSE)</f>
        <v>#N/A</v>
      </c>
      <c r="G181" s="18" t="e">
        <f>+VLOOKUP(E181,Participants!$A$1:$F$1503,4,FALSE)</f>
        <v>#N/A</v>
      </c>
      <c r="H181" s="18" t="e">
        <f>+VLOOKUP(E181,Participants!$A$1:$F$1503,5,FALSE)</f>
        <v>#N/A</v>
      </c>
      <c r="I181" s="18" t="e">
        <f>+VLOOKUP(E181,Participants!$A$1:$F$1503,3,FALSE)</f>
        <v>#N/A</v>
      </c>
      <c r="J181" s="18" t="e">
        <f>+VLOOKUP(E181,Participants!$A$1:$G$1503,7,FALSE)</f>
        <v>#N/A</v>
      </c>
      <c r="K181" s="18"/>
      <c r="L181" s="18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</row>
    <row r="182" spans="1:27" ht="15.75" customHeight="1">
      <c r="A182" s="12" t="s">
        <v>1</v>
      </c>
      <c r="B182" s="29">
        <v>26</v>
      </c>
      <c r="C182" s="29"/>
      <c r="D182" s="36">
        <v>6</v>
      </c>
      <c r="E182" s="35"/>
      <c r="F182" s="18" t="e">
        <f>+VLOOKUP(E182,Participants!$A$1:$F$1503,2,FALSE)</f>
        <v>#N/A</v>
      </c>
      <c r="G182" s="18" t="e">
        <f>+VLOOKUP(E182,Participants!$A$1:$F$1503,4,FALSE)</f>
        <v>#N/A</v>
      </c>
      <c r="H182" s="18" t="e">
        <f>+VLOOKUP(E182,Participants!$A$1:$F$1503,5,FALSE)</f>
        <v>#N/A</v>
      </c>
      <c r="I182" s="18" t="e">
        <f>+VLOOKUP(E182,Participants!$A$1:$F$1503,3,FALSE)</f>
        <v>#N/A</v>
      </c>
      <c r="J182" s="18" t="e">
        <f>+VLOOKUP(E182,Participants!$A$1:$G$1503,7,FALSE)</f>
        <v>#N/A</v>
      </c>
      <c r="K182" s="18"/>
      <c r="L182" s="18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</row>
    <row r="183" spans="1:27" ht="15.75" customHeight="1">
      <c r="A183" s="12" t="s">
        <v>1</v>
      </c>
      <c r="B183" s="29">
        <v>26</v>
      </c>
      <c r="C183" s="29"/>
      <c r="D183" s="36">
        <v>7</v>
      </c>
      <c r="E183" s="35"/>
      <c r="F183" s="18" t="e">
        <f>+VLOOKUP(E183,Participants!$A$1:$F$1503,2,FALSE)</f>
        <v>#N/A</v>
      </c>
      <c r="G183" s="18" t="e">
        <f>+VLOOKUP(E183,Participants!$A$1:$F$1503,4,FALSE)</f>
        <v>#N/A</v>
      </c>
      <c r="H183" s="18" t="e">
        <f>+VLOOKUP(E183,Participants!$A$1:$F$1503,5,FALSE)</f>
        <v>#N/A</v>
      </c>
      <c r="I183" s="18" t="e">
        <f>+VLOOKUP(E183,Participants!$A$1:$F$1503,3,FALSE)</f>
        <v>#N/A</v>
      </c>
      <c r="J183" s="18" t="e">
        <f>+VLOOKUP(E183,Participants!$A$1:$G$1503,7,FALSE)</f>
        <v>#N/A</v>
      </c>
      <c r="K183" s="18"/>
      <c r="L183" s="18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</row>
    <row r="184" spans="1:27" ht="15.75" customHeight="1">
      <c r="A184" s="12" t="s">
        <v>1</v>
      </c>
      <c r="B184" s="13">
        <v>27</v>
      </c>
      <c r="C184" s="13"/>
      <c r="D184" s="13">
        <v>1</v>
      </c>
      <c r="E184" s="35"/>
      <c r="F184" s="18" t="e">
        <f>+VLOOKUP(E184,Participants!$A$1:$F$1503,2,FALSE)</f>
        <v>#N/A</v>
      </c>
      <c r="G184" s="18" t="e">
        <f>+VLOOKUP(E184,Participants!$A$1:$F$1503,4,FALSE)</f>
        <v>#N/A</v>
      </c>
      <c r="H184" s="18" t="e">
        <f>+VLOOKUP(E184,Participants!$A$1:$F$1503,5,FALSE)</f>
        <v>#N/A</v>
      </c>
      <c r="I184" s="18" t="e">
        <f>+VLOOKUP(E184,Participants!$A$1:$F$1503,3,FALSE)</f>
        <v>#N/A</v>
      </c>
      <c r="J184" s="18" t="e">
        <f>+VLOOKUP(E184,Participants!$A$1:$G$1503,7,FALSE)</f>
        <v>#N/A</v>
      </c>
      <c r="K184" s="18"/>
      <c r="L184" s="18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</row>
    <row r="185" spans="1:27" ht="15.75" customHeight="1">
      <c r="A185" s="12" t="s">
        <v>1</v>
      </c>
      <c r="B185" s="13">
        <v>27</v>
      </c>
      <c r="C185" s="13"/>
      <c r="D185" s="13">
        <v>2</v>
      </c>
      <c r="E185" s="35"/>
      <c r="F185" s="18" t="e">
        <f>+VLOOKUP(E185,Participants!$A$1:$F$1503,2,FALSE)</f>
        <v>#N/A</v>
      </c>
      <c r="G185" s="18" t="e">
        <f>+VLOOKUP(E185,Participants!$A$1:$F$1503,4,FALSE)</f>
        <v>#N/A</v>
      </c>
      <c r="H185" s="18" t="e">
        <f>+VLOOKUP(E185,Participants!$A$1:$F$1503,5,FALSE)</f>
        <v>#N/A</v>
      </c>
      <c r="I185" s="18" t="e">
        <f>+VLOOKUP(E185,Participants!$A$1:$F$1503,3,FALSE)</f>
        <v>#N/A</v>
      </c>
      <c r="J185" s="18" t="e">
        <f>+VLOOKUP(E185,Participants!$A$1:$G$1503,7,FALSE)</f>
        <v>#N/A</v>
      </c>
      <c r="K185" s="18"/>
      <c r="L185" s="18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</row>
    <row r="186" spans="1:27" ht="15.75" customHeight="1">
      <c r="A186" s="12" t="s">
        <v>1</v>
      </c>
      <c r="B186" s="13">
        <v>27</v>
      </c>
      <c r="C186" s="13"/>
      <c r="D186" s="13">
        <v>3</v>
      </c>
      <c r="E186" s="35"/>
      <c r="F186" s="18" t="e">
        <f>+VLOOKUP(E186,Participants!$A$1:$F$1503,2,FALSE)</f>
        <v>#N/A</v>
      </c>
      <c r="G186" s="18" t="e">
        <f>+VLOOKUP(E186,Participants!$A$1:$F$1503,4,FALSE)</f>
        <v>#N/A</v>
      </c>
      <c r="H186" s="18" t="e">
        <f>+VLOOKUP(E186,Participants!$A$1:$F$1503,5,FALSE)</f>
        <v>#N/A</v>
      </c>
      <c r="I186" s="18" t="e">
        <f>+VLOOKUP(E186,Participants!$A$1:$F$1503,3,FALSE)</f>
        <v>#N/A</v>
      </c>
      <c r="J186" s="18" t="e">
        <f>+VLOOKUP(E186,Participants!$A$1:$G$1503,7,FALSE)</f>
        <v>#N/A</v>
      </c>
      <c r="K186" s="18"/>
      <c r="L186" s="18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</row>
    <row r="187" spans="1:27" ht="15.75" customHeight="1">
      <c r="A187" s="12" t="s">
        <v>1</v>
      </c>
      <c r="B187" s="13">
        <v>27</v>
      </c>
      <c r="C187" s="13"/>
      <c r="D187" s="13">
        <v>4</v>
      </c>
      <c r="E187" s="35"/>
      <c r="F187" s="18" t="e">
        <f>+VLOOKUP(E187,Participants!$A$1:$F$1503,2,FALSE)</f>
        <v>#N/A</v>
      </c>
      <c r="G187" s="18" t="e">
        <f>+VLOOKUP(E187,Participants!$A$1:$F$1503,4,FALSE)</f>
        <v>#N/A</v>
      </c>
      <c r="H187" s="18" t="e">
        <f>+VLOOKUP(E187,Participants!$A$1:$F$1503,5,FALSE)</f>
        <v>#N/A</v>
      </c>
      <c r="I187" s="18" t="e">
        <f>+VLOOKUP(E187,Participants!$A$1:$F$1503,3,FALSE)</f>
        <v>#N/A</v>
      </c>
      <c r="J187" s="18" t="e">
        <f>+VLOOKUP(E187,Participants!$A$1:$G$1503,7,FALSE)</f>
        <v>#N/A</v>
      </c>
      <c r="K187" s="18"/>
      <c r="L187" s="18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</row>
    <row r="188" spans="1:27" ht="15.75" customHeight="1">
      <c r="A188" s="12" t="s">
        <v>1</v>
      </c>
      <c r="B188" s="13">
        <v>27</v>
      </c>
      <c r="C188" s="13"/>
      <c r="D188" s="13">
        <v>5</v>
      </c>
      <c r="E188" s="35"/>
      <c r="F188" s="18" t="e">
        <f>+VLOOKUP(E188,Participants!$A$1:$F$1503,2,FALSE)</f>
        <v>#N/A</v>
      </c>
      <c r="G188" s="18" t="e">
        <f>+VLOOKUP(E188,Participants!$A$1:$F$1503,4,FALSE)</f>
        <v>#N/A</v>
      </c>
      <c r="H188" s="18" t="e">
        <f>+VLOOKUP(E188,Participants!$A$1:$F$1503,5,FALSE)</f>
        <v>#N/A</v>
      </c>
      <c r="I188" s="18" t="e">
        <f>+VLOOKUP(E188,Participants!$A$1:$F$1503,3,FALSE)</f>
        <v>#N/A</v>
      </c>
      <c r="J188" s="18" t="e">
        <f>+VLOOKUP(E188,Participants!$A$1:$G$1503,7,FALSE)</f>
        <v>#N/A</v>
      </c>
      <c r="K188" s="18"/>
      <c r="L188" s="18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</row>
    <row r="189" spans="1:27" ht="15.75" customHeight="1">
      <c r="A189" s="12" t="s">
        <v>1</v>
      </c>
      <c r="B189" s="13">
        <v>27</v>
      </c>
      <c r="C189" s="13"/>
      <c r="D189" s="13">
        <v>6</v>
      </c>
      <c r="E189" s="35"/>
      <c r="F189" s="18" t="e">
        <f>+VLOOKUP(E189,Participants!$A$1:$F$1503,2,FALSE)</f>
        <v>#N/A</v>
      </c>
      <c r="G189" s="18" t="e">
        <f>+VLOOKUP(E189,Participants!$A$1:$F$1503,4,FALSE)</f>
        <v>#N/A</v>
      </c>
      <c r="H189" s="18" t="e">
        <f>+VLOOKUP(E189,Participants!$A$1:$F$1503,5,FALSE)</f>
        <v>#N/A</v>
      </c>
      <c r="I189" s="18" t="e">
        <f>+VLOOKUP(E189,Participants!$A$1:$F$1503,3,FALSE)</f>
        <v>#N/A</v>
      </c>
      <c r="J189" s="18" t="e">
        <f>+VLOOKUP(E189,Participants!$A$1:$G$1503,7,FALSE)</f>
        <v>#N/A</v>
      </c>
      <c r="K189" s="18"/>
      <c r="L189" s="18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</row>
    <row r="190" spans="1:27" ht="15.75" customHeight="1">
      <c r="A190" s="12" t="s">
        <v>1</v>
      </c>
      <c r="B190" s="13">
        <v>27</v>
      </c>
      <c r="C190" s="13"/>
      <c r="D190" s="13">
        <v>7</v>
      </c>
      <c r="E190" s="35"/>
      <c r="F190" s="18" t="e">
        <f>+VLOOKUP(E190,Participants!$A$1:$F$1503,2,FALSE)</f>
        <v>#N/A</v>
      </c>
      <c r="G190" s="18" t="e">
        <f>+VLOOKUP(E190,Participants!$A$1:$F$1503,4,FALSE)</f>
        <v>#N/A</v>
      </c>
      <c r="H190" s="18" t="e">
        <f>+VLOOKUP(E190,Participants!$A$1:$F$1503,5,FALSE)</f>
        <v>#N/A</v>
      </c>
      <c r="I190" s="18" t="e">
        <f>+VLOOKUP(E190,Participants!$A$1:$F$1503,3,FALSE)</f>
        <v>#N/A</v>
      </c>
      <c r="J190" s="18" t="e">
        <f>+VLOOKUP(E190,Participants!$A$1:$G$1503,7,FALSE)</f>
        <v>#N/A</v>
      </c>
      <c r="K190" s="18"/>
      <c r="L190" s="18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</row>
    <row r="191" spans="1:27" ht="15.75" customHeight="1">
      <c r="A191" s="12" t="s">
        <v>1</v>
      </c>
      <c r="B191" s="29">
        <v>28</v>
      </c>
      <c r="C191" s="29"/>
      <c r="D191" s="29">
        <v>1</v>
      </c>
      <c r="E191" s="35"/>
      <c r="F191" s="18" t="e">
        <f>+VLOOKUP(E191,Participants!$A$1:$F$1503,2,FALSE)</f>
        <v>#N/A</v>
      </c>
      <c r="G191" s="18" t="e">
        <f>+VLOOKUP(E191,Participants!$A$1:$F$1503,4,FALSE)</f>
        <v>#N/A</v>
      </c>
      <c r="H191" s="18" t="e">
        <f>+VLOOKUP(E191,Participants!$A$1:$F$1503,5,FALSE)</f>
        <v>#N/A</v>
      </c>
      <c r="I191" s="18" t="e">
        <f>+VLOOKUP(E191,Participants!$A$1:$F$1503,3,FALSE)</f>
        <v>#N/A</v>
      </c>
      <c r="J191" s="18" t="e">
        <f>+VLOOKUP(E191,Participants!$A$1:$G$1503,7,FALSE)</f>
        <v>#N/A</v>
      </c>
      <c r="K191" s="18"/>
      <c r="L191" s="18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</row>
    <row r="192" spans="1:27" ht="15.75" customHeight="1">
      <c r="A192" s="12" t="s">
        <v>1</v>
      </c>
      <c r="B192" s="29">
        <v>28</v>
      </c>
      <c r="C192" s="29"/>
      <c r="D192" s="29">
        <v>2</v>
      </c>
      <c r="E192" s="35"/>
      <c r="F192" s="18" t="e">
        <f>+VLOOKUP(E192,Participants!$A$1:$F$1503,2,FALSE)</f>
        <v>#N/A</v>
      </c>
      <c r="G192" s="18" t="e">
        <f>+VLOOKUP(E192,Participants!$A$1:$F$1503,4,FALSE)</f>
        <v>#N/A</v>
      </c>
      <c r="H192" s="18" t="e">
        <f>+VLOOKUP(E192,Participants!$A$1:$F$1503,5,FALSE)</f>
        <v>#N/A</v>
      </c>
      <c r="I192" s="18" t="e">
        <f>+VLOOKUP(E192,Participants!$A$1:$F$1503,3,FALSE)</f>
        <v>#N/A</v>
      </c>
      <c r="J192" s="18" t="e">
        <f>+VLOOKUP(E192,Participants!$A$1:$G$1503,7,FALSE)</f>
        <v>#N/A</v>
      </c>
      <c r="K192" s="18"/>
      <c r="L192" s="18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</row>
    <row r="193" spans="1:27" ht="15.75" customHeight="1">
      <c r="A193" s="12" t="s">
        <v>1</v>
      </c>
      <c r="B193" s="29">
        <v>28</v>
      </c>
      <c r="C193" s="29"/>
      <c r="D193" s="29">
        <v>3</v>
      </c>
      <c r="E193" s="35"/>
      <c r="F193" s="18" t="e">
        <f>+VLOOKUP(E193,Participants!$A$1:$F$1503,2,FALSE)</f>
        <v>#N/A</v>
      </c>
      <c r="G193" s="18" t="e">
        <f>+VLOOKUP(E193,Participants!$A$1:$F$1503,4,FALSE)</f>
        <v>#N/A</v>
      </c>
      <c r="H193" s="18" t="e">
        <f>+VLOOKUP(E193,Participants!$A$1:$F$1503,5,FALSE)</f>
        <v>#N/A</v>
      </c>
      <c r="I193" s="18" t="e">
        <f>+VLOOKUP(E193,Participants!$A$1:$F$1503,3,FALSE)</f>
        <v>#N/A</v>
      </c>
      <c r="J193" s="18" t="e">
        <f>+VLOOKUP(E193,Participants!$A$1:$G$1503,7,FALSE)</f>
        <v>#N/A</v>
      </c>
      <c r="K193" s="18"/>
      <c r="L193" s="18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</row>
    <row r="194" spans="1:27" ht="15.75" customHeight="1">
      <c r="A194" s="12" t="s">
        <v>1</v>
      </c>
      <c r="B194" s="29">
        <v>28</v>
      </c>
      <c r="C194" s="29"/>
      <c r="D194" s="29">
        <v>4</v>
      </c>
      <c r="E194" s="35"/>
      <c r="F194" s="18" t="e">
        <f>+VLOOKUP(E194,Participants!$A$1:$F$1503,2,FALSE)</f>
        <v>#N/A</v>
      </c>
      <c r="G194" s="18" t="e">
        <f>+VLOOKUP(E194,Participants!$A$1:$F$1503,4,FALSE)</f>
        <v>#N/A</v>
      </c>
      <c r="H194" s="18" t="e">
        <f>+VLOOKUP(E194,Participants!$A$1:$F$1503,5,FALSE)</f>
        <v>#N/A</v>
      </c>
      <c r="I194" s="18" t="e">
        <f>+VLOOKUP(E194,Participants!$A$1:$F$1503,3,FALSE)</f>
        <v>#N/A</v>
      </c>
      <c r="J194" s="18" t="e">
        <f>+VLOOKUP(E194,Participants!$A$1:$G$1503,7,FALSE)</f>
        <v>#N/A</v>
      </c>
      <c r="K194" s="18"/>
      <c r="L194" s="18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</row>
    <row r="195" spans="1:27" ht="15.75" customHeight="1">
      <c r="A195" s="12" t="s">
        <v>1</v>
      </c>
      <c r="B195" s="29">
        <v>28</v>
      </c>
      <c r="C195" s="29"/>
      <c r="D195" s="29">
        <v>5</v>
      </c>
      <c r="E195" s="35"/>
      <c r="F195" s="18" t="e">
        <f>+VLOOKUP(E195,Participants!$A$1:$F$1503,2,FALSE)</f>
        <v>#N/A</v>
      </c>
      <c r="G195" s="18" t="e">
        <f>+VLOOKUP(E195,Participants!$A$1:$F$1503,4,FALSE)</f>
        <v>#N/A</v>
      </c>
      <c r="H195" s="18" t="e">
        <f>+VLOOKUP(E195,Participants!$A$1:$F$1503,5,FALSE)</f>
        <v>#N/A</v>
      </c>
      <c r="I195" s="18" t="e">
        <f>+VLOOKUP(E195,Participants!$A$1:$F$1503,3,FALSE)</f>
        <v>#N/A</v>
      </c>
      <c r="J195" s="18" t="e">
        <f>+VLOOKUP(E195,Participants!$A$1:$G$1503,7,FALSE)</f>
        <v>#N/A</v>
      </c>
      <c r="K195" s="18"/>
      <c r="L195" s="18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</row>
    <row r="196" spans="1:27" ht="15.75" customHeight="1">
      <c r="A196" s="12" t="s">
        <v>1</v>
      </c>
      <c r="B196" s="29">
        <v>28</v>
      </c>
      <c r="C196" s="29"/>
      <c r="D196" s="29">
        <v>6</v>
      </c>
      <c r="E196" s="35"/>
      <c r="F196" s="18" t="e">
        <f>+VLOOKUP(E196,Participants!$A$1:$F$1503,2,FALSE)</f>
        <v>#N/A</v>
      </c>
      <c r="G196" s="18" t="e">
        <f>+VLOOKUP(E196,Participants!$A$1:$F$1503,4,FALSE)</f>
        <v>#N/A</v>
      </c>
      <c r="H196" s="18" t="e">
        <f>+VLOOKUP(E196,Participants!$A$1:$F$1503,5,FALSE)</f>
        <v>#N/A</v>
      </c>
      <c r="I196" s="18" t="e">
        <f>+VLOOKUP(E196,Participants!$A$1:$F$1503,3,FALSE)</f>
        <v>#N/A</v>
      </c>
      <c r="J196" s="18" t="e">
        <f>+VLOOKUP(E196,Participants!$A$1:$G$1503,7,FALSE)</f>
        <v>#N/A</v>
      </c>
      <c r="K196" s="18"/>
      <c r="L196" s="18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</row>
    <row r="197" spans="1:27" ht="15.75" customHeight="1">
      <c r="A197" s="12" t="s">
        <v>1</v>
      </c>
      <c r="B197" s="29">
        <v>28</v>
      </c>
      <c r="C197" s="29"/>
      <c r="D197" s="29">
        <v>7</v>
      </c>
      <c r="E197" s="35"/>
      <c r="F197" s="18" t="e">
        <f>+VLOOKUP(E197,Participants!$A$1:$F$1503,2,FALSE)</f>
        <v>#N/A</v>
      </c>
      <c r="G197" s="18" t="e">
        <f>+VLOOKUP(E197,Participants!$A$1:$F$1503,4,FALSE)</f>
        <v>#N/A</v>
      </c>
      <c r="H197" s="18" t="e">
        <f>+VLOOKUP(E197,Participants!$A$1:$F$1503,5,FALSE)</f>
        <v>#N/A</v>
      </c>
      <c r="I197" s="18" t="e">
        <f>+VLOOKUP(E197,Participants!$A$1:$F$1503,3,FALSE)</f>
        <v>#N/A</v>
      </c>
      <c r="J197" s="18" t="e">
        <f>+VLOOKUP(E197,Participants!$A$1:$G$1503,7,FALSE)</f>
        <v>#N/A</v>
      </c>
      <c r="K197" s="18"/>
      <c r="L197" s="18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</row>
    <row r="198" spans="1:27" ht="15.75" customHeight="1">
      <c r="A198" s="12" t="s">
        <v>1</v>
      </c>
      <c r="B198" s="13">
        <v>29</v>
      </c>
      <c r="C198" s="13"/>
      <c r="D198" s="13">
        <v>1</v>
      </c>
      <c r="E198" s="35"/>
      <c r="F198" s="18" t="e">
        <f>+VLOOKUP(E198,Participants!$A$1:$F$1503,2,FALSE)</f>
        <v>#N/A</v>
      </c>
      <c r="G198" s="18" t="e">
        <f>+VLOOKUP(E198,Participants!$A$1:$F$1503,4,FALSE)</f>
        <v>#N/A</v>
      </c>
      <c r="H198" s="18" t="e">
        <f>+VLOOKUP(E198,Participants!$A$1:$F$1503,5,FALSE)</f>
        <v>#N/A</v>
      </c>
      <c r="I198" s="18" t="e">
        <f>+VLOOKUP(E198,Participants!$A$1:$F$1503,3,FALSE)</f>
        <v>#N/A</v>
      </c>
      <c r="J198" s="18" t="e">
        <f>+VLOOKUP(E198,Participants!$A$1:$G$1503,7,FALSE)</f>
        <v>#N/A</v>
      </c>
      <c r="K198" s="18"/>
      <c r="L198" s="18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</row>
    <row r="199" spans="1:27" ht="15.75" customHeight="1">
      <c r="A199" s="12" t="s">
        <v>1</v>
      </c>
      <c r="B199" s="13">
        <v>29</v>
      </c>
      <c r="C199" s="13"/>
      <c r="D199" s="13">
        <v>2</v>
      </c>
      <c r="E199" s="35"/>
      <c r="F199" s="18" t="e">
        <f>+VLOOKUP(E199,Participants!$A$1:$F$1503,2,FALSE)</f>
        <v>#N/A</v>
      </c>
      <c r="G199" s="18" t="e">
        <f>+VLOOKUP(E199,Participants!$A$1:$F$1503,4,FALSE)</f>
        <v>#N/A</v>
      </c>
      <c r="H199" s="18" t="e">
        <f>+VLOOKUP(E199,Participants!$A$1:$F$1503,5,FALSE)</f>
        <v>#N/A</v>
      </c>
      <c r="I199" s="18" t="e">
        <f>+VLOOKUP(E199,Participants!$A$1:$F$1503,3,FALSE)</f>
        <v>#N/A</v>
      </c>
      <c r="J199" s="18" t="e">
        <f>+VLOOKUP(E199,Participants!$A$1:$G$1503,7,FALSE)</f>
        <v>#N/A</v>
      </c>
      <c r="K199" s="18"/>
      <c r="L199" s="18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</row>
    <row r="200" spans="1:27" ht="15.75" customHeight="1">
      <c r="A200" s="12" t="s">
        <v>1</v>
      </c>
      <c r="B200" s="13">
        <v>29</v>
      </c>
      <c r="C200" s="13"/>
      <c r="D200" s="13">
        <v>3</v>
      </c>
      <c r="E200" s="35"/>
      <c r="F200" s="18" t="e">
        <f>+VLOOKUP(E200,Participants!$A$1:$F$1503,2,FALSE)</f>
        <v>#N/A</v>
      </c>
      <c r="G200" s="18" t="e">
        <f>+VLOOKUP(E200,Participants!$A$1:$F$1503,4,FALSE)</f>
        <v>#N/A</v>
      </c>
      <c r="H200" s="18" t="e">
        <f>+VLOOKUP(E200,Participants!$A$1:$F$1503,5,FALSE)</f>
        <v>#N/A</v>
      </c>
      <c r="I200" s="18" t="e">
        <f>+VLOOKUP(E200,Participants!$A$1:$F$1503,3,FALSE)</f>
        <v>#N/A</v>
      </c>
      <c r="J200" s="18" t="e">
        <f>+VLOOKUP(E200,Participants!$A$1:$G$1503,7,FALSE)</f>
        <v>#N/A</v>
      </c>
      <c r="K200" s="18"/>
      <c r="L200" s="18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</row>
    <row r="201" spans="1:27" ht="15.75" customHeight="1">
      <c r="A201" s="12" t="s">
        <v>1</v>
      </c>
      <c r="B201" s="13">
        <v>29</v>
      </c>
      <c r="C201" s="13"/>
      <c r="D201" s="13">
        <v>4</v>
      </c>
      <c r="E201" s="35"/>
      <c r="F201" s="18" t="e">
        <f>+VLOOKUP(E201,Participants!$A$1:$F$1503,2,FALSE)</f>
        <v>#N/A</v>
      </c>
      <c r="G201" s="18" t="e">
        <f>+VLOOKUP(E201,Participants!$A$1:$F$1503,4,FALSE)</f>
        <v>#N/A</v>
      </c>
      <c r="H201" s="18" t="e">
        <f>+VLOOKUP(E201,Participants!$A$1:$F$1503,5,FALSE)</f>
        <v>#N/A</v>
      </c>
      <c r="I201" s="18" t="e">
        <f>+VLOOKUP(E201,Participants!$A$1:$F$1503,3,FALSE)</f>
        <v>#N/A</v>
      </c>
      <c r="J201" s="18" t="e">
        <f>+VLOOKUP(E201,Participants!$A$1:$G$1503,7,FALSE)</f>
        <v>#N/A</v>
      </c>
      <c r="K201" s="18"/>
      <c r="L201" s="18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</row>
    <row r="202" spans="1:27" ht="15.75" customHeight="1">
      <c r="A202" s="12" t="s">
        <v>1</v>
      </c>
      <c r="B202" s="13">
        <v>29</v>
      </c>
      <c r="C202" s="13"/>
      <c r="D202" s="13">
        <v>5</v>
      </c>
      <c r="E202" s="35"/>
      <c r="F202" s="18" t="e">
        <f>+VLOOKUP(E202,Participants!$A$1:$F$1503,2,FALSE)</f>
        <v>#N/A</v>
      </c>
      <c r="G202" s="18" t="e">
        <f>+VLOOKUP(E202,Participants!$A$1:$F$1503,4,FALSE)</f>
        <v>#N/A</v>
      </c>
      <c r="H202" s="18" t="e">
        <f>+VLOOKUP(E202,Participants!$A$1:$F$1503,5,FALSE)</f>
        <v>#N/A</v>
      </c>
      <c r="I202" s="18" t="e">
        <f>+VLOOKUP(E202,Participants!$A$1:$F$1503,3,FALSE)</f>
        <v>#N/A</v>
      </c>
      <c r="J202" s="18" t="e">
        <f>+VLOOKUP(E202,Participants!$A$1:$G$1503,7,FALSE)</f>
        <v>#N/A</v>
      </c>
      <c r="K202" s="18"/>
      <c r="L202" s="18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</row>
    <row r="203" spans="1:27" ht="15.75" customHeight="1">
      <c r="A203" s="12" t="s">
        <v>1</v>
      </c>
      <c r="B203" s="13">
        <v>29</v>
      </c>
      <c r="C203" s="13"/>
      <c r="D203" s="13">
        <v>6</v>
      </c>
      <c r="E203" s="35"/>
      <c r="F203" s="18" t="e">
        <f>+VLOOKUP(E203,Participants!$A$1:$F$1503,2,FALSE)</f>
        <v>#N/A</v>
      </c>
      <c r="G203" s="18" t="e">
        <f>+VLOOKUP(E203,Participants!$A$1:$F$1503,4,FALSE)</f>
        <v>#N/A</v>
      </c>
      <c r="H203" s="18" t="e">
        <f>+VLOOKUP(E203,Participants!$A$1:$F$1503,5,FALSE)</f>
        <v>#N/A</v>
      </c>
      <c r="I203" s="18" t="e">
        <f>+VLOOKUP(E203,Participants!$A$1:$F$1503,3,FALSE)</f>
        <v>#N/A</v>
      </c>
      <c r="J203" s="18" t="e">
        <f>+VLOOKUP(E203,Participants!$A$1:$G$1503,7,FALSE)</f>
        <v>#N/A</v>
      </c>
      <c r="K203" s="18"/>
      <c r="L203" s="18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</row>
    <row r="204" spans="1:27" ht="15.75" customHeight="1">
      <c r="A204" s="12" t="s">
        <v>1</v>
      </c>
      <c r="B204" s="13">
        <v>29</v>
      </c>
      <c r="C204" s="13"/>
      <c r="D204" s="13">
        <v>7</v>
      </c>
      <c r="E204" s="35"/>
      <c r="F204" s="18" t="e">
        <f>+VLOOKUP(E204,Participants!$A$1:$F$1503,2,FALSE)</f>
        <v>#N/A</v>
      </c>
      <c r="G204" s="18" t="e">
        <f>+VLOOKUP(E204,Participants!$A$1:$F$1503,4,FALSE)</f>
        <v>#N/A</v>
      </c>
      <c r="H204" s="18" t="e">
        <f>+VLOOKUP(E204,Participants!$A$1:$F$1503,5,FALSE)</f>
        <v>#N/A</v>
      </c>
      <c r="I204" s="18" t="e">
        <f>+VLOOKUP(E204,Participants!$A$1:$F$1503,3,FALSE)</f>
        <v>#N/A</v>
      </c>
      <c r="J204" s="18" t="e">
        <f>+VLOOKUP(E204,Participants!$A$1:$G$1503,7,FALSE)</f>
        <v>#N/A</v>
      </c>
      <c r="K204" s="18"/>
      <c r="L204" s="18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</row>
    <row r="205" spans="1:27" ht="15.75" customHeight="1">
      <c r="A205" s="12" t="s">
        <v>1</v>
      </c>
      <c r="B205" s="29">
        <v>30</v>
      </c>
      <c r="C205" s="29"/>
      <c r="D205" s="29">
        <v>1</v>
      </c>
      <c r="E205" s="35"/>
      <c r="F205" s="18" t="e">
        <f>+VLOOKUP(E205,Participants!$A$1:$F$1503,2,FALSE)</f>
        <v>#N/A</v>
      </c>
      <c r="G205" s="18" t="e">
        <f>+VLOOKUP(E205,Participants!$A$1:$F$1503,4,FALSE)</f>
        <v>#N/A</v>
      </c>
      <c r="H205" s="18" t="e">
        <f>+VLOOKUP(E205,Participants!$A$1:$F$1503,5,FALSE)</f>
        <v>#N/A</v>
      </c>
      <c r="I205" s="18" t="e">
        <f>+VLOOKUP(E205,Participants!$A$1:$F$1503,3,FALSE)</f>
        <v>#N/A</v>
      </c>
      <c r="J205" s="18" t="e">
        <f>+VLOOKUP(E205,Participants!$A$1:$G$1503,7,FALSE)</f>
        <v>#N/A</v>
      </c>
      <c r="K205" s="18"/>
      <c r="L205" s="18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</row>
    <row r="206" spans="1:27" ht="15.75" customHeight="1">
      <c r="A206" s="12" t="s">
        <v>1</v>
      </c>
      <c r="B206" s="29">
        <v>30</v>
      </c>
      <c r="C206" s="29"/>
      <c r="D206" s="29">
        <v>2</v>
      </c>
      <c r="E206" s="35"/>
      <c r="F206" s="18" t="e">
        <f>+VLOOKUP(E206,Participants!$A$1:$F$1503,2,FALSE)</f>
        <v>#N/A</v>
      </c>
      <c r="G206" s="18" t="e">
        <f>+VLOOKUP(E206,Participants!$A$1:$F$1503,4,FALSE)</f>
        <v>#N/A</v>
      </c>
      <c r="H206" s="18" t="e">
        <f>+VLOOKUP(E206,Participants!$A$1:$F$1503,5,FALSE)</f>
        <v>#N/A</v>
      </c>
      <c r="I206" s="18" t="e">
        <f>+VLOOKUP(E206,Participants!$A$1:$F$1503,3,FALSE)</f>
        <v>#N/A</v>
      </c>
      <c r="J206" s="18" t="e">
        <f>+VLOOKUP(E206,Participants!$A$1:$G$1503,7,FALSE)</f>
        <v>#N/A</v>
      </c>
      <c r="K206" s="18"/>
      <c r="L206" s="18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</row>
    <row r="207" spans="1:27" ht="15.75" customHeight="1">
      <c r="A207" s="12" t="s">
        <v>1</v>
      </c>
      <c r="B207" s="29">
        <v>30</v>
      </c>
      <c r="C207" s="29"/>
      <c r="D207" s="29">
        <v>3</v>
      </c>
      <c r="E207" s="35"/>
      <c r="F207" s="18" t="e">
        <f>+VLOOKUP(E207,Participants!$A$1:$F$1503,2,FALSE)</f>
        <v>#N/A</v>
      </c>
      <c r="G207" s="18" t="e">
        <f>+VLOOKUP(E207,Participants!$A$1:$F$1503,4,FALSE)</f>
        <v>#N/A</v>
      </c>
      <c r="H207" s="18" t="e">
        <f>+VLOOKUP(E207,Participants!$A$1:$F$1503,5,FALSE)</f>
        <v>#N/A</v>
      </c>
      <c r="I207" s="18" t="e">
        <f>+VLOOKUP(E207,Participants!$A$1:$F$1503,3,FALSE)</f>
        <v>#N/A</v>
      </c>
      <c r="J207" s="18" t="e">
        <f>+VLOOKUP(E207,Participants!$A$1:$G$1503,7,FALSE)</f>
        <v>#N/A</v>
      </c>
      <c r="K207" s="18"/>
      <c r="L207" s="18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</row>
    <row r="208" spans="1:27" ht="15.75" customHeight="1">
      <c r="A208" s="12" t="s">
        <v>1</v>
      </c>
      <c r="B208" s="29">
        <v>30</v>
      </c>
      <c r="C208" s="29"/>
      <c r="D208" s="29">
        <v>4</v>
      </c>
      <c r="E208" s="35"/>
      <c r="F208" s="18" t="e">
        <f>+VLOOKUP(E208,Participants!$A$1:$F$1503,2,FALSE)</f>
        <v>#N/A</v>
      </c>
      <c r="G208" s="18" t="e">
        <f>+VLOOKUP(E208,Participants!$A$1:$F$1503,4,FALSE)</f>
        <v>#N/A</v>
      </c>
      <c r="H208" s="18" t="e">
        <f>+VLOOKUP(E208,Participants!$A$1:$F$1503,5,FALSE)</f>
        <v>#N/A</v>
      </c>
      <c r="I208" s="18" t="e">
        <f>+VLOOKUP(E208,Participants!$A$1:$F$1503,3,FALSE)</f>
        <v>#N/A</v>
      </c>
      <c r="J208" s="18" t="e">
        <f>+VLOOKUP(E208,Participants!$A$1:$G$1503,7,FALSE)</f>
        <v>#N/A</v>
      </c>
      <c r="K208" s="18"/>
      <c r="L208" s="18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</row>
    <row r="209" spans="1:27" ht="15.75" customHeight="1">
      <c r="A209" s="12" t="s">
        <v>1</v>
      </c>
      <c r="B209" s="29">
        <v>30</v>
      </c>
      <c r="C209" s="29"/>
      <c r="D209" s="29">
        <v>5</v>
      </c>
      <c r="E209" s="35"/>
      <c r="F209" s="18" t="e">
        <f>+VLOOKUP(E209,Participants!$A$1:$F$1503,2,FALSE)</f>
        <v>#N/A</v>
      </c>
      <c r="G209" s="18" t="e">
        <f>+VLOOKUP(E209,Participants!$A$1:$F$1503,4,FALSE)</f>
        <v>#N/A</v>
      </c>
      <c r="H209" s="18" t="e">
        <f>+VLOOKUP(E209,Participants!$A$1:$F$1503,5,FALSE)</f>
        <v>#N/A</v>
      </c>
      <c r="I209" s="18" t="e">
        <f>+VLOOKUP(E209,Participants!$A$1:$F$1503,3,FALSE)</f>
        <v>#N/A</v>
      </c>
      <c r="J209" s="18" t="e">
        <f>+VLOOKUP(E209,Participants!$A$1:$G$1503,7,FALSE)</f>
        <v>#N/A</v>
      </c>
      <c r="K209" s="18"/>
      <c r="L209" s="18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</row>
    <row r="210" spans="1:27" ht="15.75" customHeight="1">
      <c r="A210" s="12" t="s">
        <v>1</v>
      </c>
      <c r="B210" s="29">
        <v>30</v>
      </c>
      <c r="C210" s="29"/>
      <c r="D210" s="29">
        <v>6</v>
      </c>
      <c r="E210" s="35"/>
      <c r="F210" s="18" t="e">
        <f>+VLOOKUP(E210,Participants!$A$1:$F$1503,2,FALSE)</f>
        <v>#N/A</v>
      </c>
      <c r="G210" s="18" t="e">
        <f>+VLOOKUP(E210,Participants!$A$1:$F$1503,4,FALSE)</f>
        <v>#N/A</v>
      </c>
      <c r="H210" s="18" t="e">
        <f>+VLOOKUP(E210,Participants!$A$1:$F$1503,5,FALSE)</f>
        <v>#N/A</v>
      </c>
      <c r="I210" s="18" t="e">
        <f>+VLOOKUP(E210,Participants!$A$1:$F$1503,3,FALSE)</f>
        <v>#N/A</v>
      </c>
      <c r="J210" s="18" t="e">
        <f>+VLOOKUP(E210,Participants!$A$1:$G$1503,7,FALSE)</f>
        <v>#N/A</v>
      </c>
      <c r="K210" s="18"/>
      <c r="L210" s="18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</row>
    <row r="211" spans="1:27" ht="15.75" customHeight="1">
      <c r="A211" s="12" t="s">
        <v>1</v>
      </c>
      <c r="B211" s="29">
        <v>30</v>
      </c>
      <c r="C211" s="29"/>
      <c r="D211" s="29">
        <v>7</v>
      </c>
      <c r="E211" s="35"/>
      <c r="F211" s="18" t="e">
        <f>+VLOOKUP(E211,Participants!$A$1:$F$1503,2,FALSE)</f>
        <v>#N/A</v>
      </c>
      <c r="G211" s="18" t="e">
        <f>+VLOOKUP(E211,Participants!$A$1:$F$1503,4,FALSE)</f>
        <v>#N/A</v>
      </c>
      <c r="H211" s="18" t="e">
        <f>+VLOOKUP(E211,Participants!$A$1:$F$1503,5,FALSE)</f>
        <v>#N/A</v>
      </c>
      <c r="I211" s="18" t="e">
        <f>+VLOOKUP(E211,Participants!$A$1:$F$1503,3,FALSE)</f>
        <v>#N/A</v>
      </c>
      <c r="J211" s="18" t="e">
        <f>+VLOOKUP(E211,Participants!$A$1:$G$1503,7,FALSE)</f>
        <v>#N/A</v>
      </c>
      <c r="K211" s="18"/>
      <c r="L211" s="18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</row>
    <row r="212" spans="1:27" ht="15.75" customHeight="1">
      <c r="A212" s="12" t="s">
        <v>1</v>
      </c>
      <c r="B212" s="13">
        <v>31</v>
      </c>
      <c r="C212" s="13"/>
      <c r="D212" s="13">
        <v>1</v>
      </c>
      <c r="E212" s="35"/>
      <c r="F212" s="18" t="e">
        <f>+VLOOKUP(E212,Participants!$A$1:$F$1503,2,FALSE)</f>
        <v>#N/A</v>
      </c>
      <c r="G212" s="18" t="e">
        <f>+VLOOKUP(E212,Participants!$A$1:$F$1503,4,FALSE)</f>
        <v>#N/A</v>
      </c>
      <c r="H212" s="18" t="e">
        <f>+VLOOKUP(E212,Participants!$A$1:$F$1503,5,FALSE)</f>
        <v>#N/A</v>
      </c>
      <c r="I212" s="18" t="e">
        <f>+VLOOKUP(E212,Participants!$A$1:$F$1503,3,FALSE)</f>
        <v>#N/A</v>
      </c>
      <c r="J212" s="18" t="e">
        <f>+VLOOKUP(E212,Participants!$A$1:$G$1503,7,FALSE)</f>
        <v>#N/A</v>
      </c>
      <c r="K212" s="18"/>
      <c r="L212" s="18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</row>
    <row r="213" spans="1:27" ht="15.75" customHeight="1">
      <c r="A213" s="12" t="s">
        <v>1</v>
      </c>
      <c r="B213" s="13">
        <v>31</v>
      </c>
      <c r="C213" s="13"/>
      <c r="D213" s="13">
        <v>2</v>
      </c>
      <c r="E213" s="35"/>
      <c r="F213" s="18" t="e">
        <f>+VLOOKUP(E213,Participants!$A$1:$F$1503,2,FALSE)</f>
        <v>#N/A</v>
      </c>
      <c r="G213" s="18" t="e">
        <f>+VLOOKUP(E213,Participants!$A$1:$F$1503,4,FALSE)</f>
        <v>#N/A</v>
      </c>
      <c r="H213" s="18" t="e">
        <f>+VLOOKUP(E213,Participants!$A$1:$F$1503,5,FALSE)</f>
        <v>#N/A</v>
      </c>
      <c r="I213" s="18" t="e">
        <f>+VLOOKUP(E213,Participants!$A$1:$F$1503,3,FALSE)</f>
        <v>#N/A</v>
      </c>
      <c r="J213" s="18" t="e">
        <f>+VLOOKUP(E213,Participants!$A$1:$G$1503,7,FALSE)</f>
        <v>#N/A</v>
      </c>
      <c r="K213" s="18"/>
      <c r="L213" s="18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</row>
    <row r="214" spans="1:27" ht="15.75" customHeight="1">
      <c r="A214" s="12" t="s">
        <v>1</v>
      </c>
      <c r="B214" s="13">
        <v>31</v>
      </c>
      <c r="C214" s="13"/>
      <c r="D214" s="13">
        <v>3</v>
      </c>
      <c r="E214" s="35"/>
      <c r="F214" s="18" t="e">
        <f>+VLOOKUP(E214,Participants!$A$1:$F$1503,2,FALSE)</f>
        <v>#N/A</v>
      </c>
      <c r="G214" s="18" t="e">
        <f>+VLOOKUP(E214,Participants!$A$1:$F$1503,4,FALSE)</f>
        <v>#N/A</v>
      </c>
      <c r="H214" s="18" t="e">
        <f>+VLOOKUP(E214,Participants!$A$1:$F$1503,5,FALSE)</f>
        <v>#N/A</v>
      </c>
      <c r="I214" s="18" t="e">
        <f>+VLOOKUP(E214,Participants!$A$1:$F$1503,3,FALSE)</f>
        <v>#N/A</v>
      </c>
      <c r="J214" s="18" t="e">
        <f>+VLOOKUP(E214,Participants!$A$1:$G$1503,7,FALSE)</f>
        <v>#N/A</v>
      </c>
      <c r="K214" s="18"/>
      <c r="L214" s="18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</row>
    <row r="215" spans="1:27" ht="15.75" customHeight="1">
      <c r="A215" s="12" t="s">
        <v>1</v>
      </c>
      <c r="B215" s="13">
        <v>31</v>
      </c>
      <c r="C215" s="13"/>
      <c r="D215" s="13">
        <v>4</v>
      </c>
      <c r="E215" s="35"/>
      <c r="F215" s="18" t="e">
        <f>+VLOOKUP(E215,Participants!$A$1:$F$1503,2,FALSE)</f>
        <v>#N/A</v>
      </c>
      <c r="G215" s="18" t="e">
        <f>+VLOOKUP(E215,Participants!$A$1:$F$1503,4,FALSE)</f>
        <v>#N/A</v>
      </c>
      <c r="H215" s="18" t="e">
        <f>+VLOOKUP(E215,Participants!$A$1:$F$1503,5,FALSE)</f>
        <v>#N/A</v>
      </c>
      <c r="I215" s="18" t="e">
        <f>+VLOOKUP(E215,Participants!$A$1:$F$1503,3,FALSE)</f>
        <v>#N/A</v>
      </c>
      <c r="J215" s="18" t="e">
        <f>+VLOOKUP(E215,Participants!$A$1:$G$1503,7,FALSE)</f>
        <v>#N/A</v>
      </c>
      <c r="K215" s="18"/>
      <c r="L215" s="18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</row>
    <row r="216" spans="1:27" ht="15.75" customHeight="1">
      <c r="A216" s="12" t="s">
        <v>1</v>
      </c>
      <c r="B216" s="13">
        <v>31</v>
      </c>
      <c r="C216" s="13"/>
      <c r="D216" s="13">
        <v>5</v>
      </c>
      <c r="E216" s="35"/>
      <c r="F216" s="18" t="e">
        <f>+VLOOKUP(E216,Participants!$A$1:$F$1503,2,FALSE)</f>
        <v>#N/A</v>
      </c>
      <c r="G216" s="18" t="e">
        <f>+VLOOKUP(E216,Participants!$A$1:$F$1503,4,FALSE)</f>
        <v>#N/A</v>
      </c>
      <c r="H216" s="18" t="e">
        <f>+VLOOKUP(E216,Participants!$A$1:$F$1503,5,FALSE)</f>
        <v>#N/A</v>
      </c>
      <c r="I216" s="18" t="e">
        <f>+VLOOKUP(E216,Participants!$A$1:$F$1503,3,FALSE)</f>
        <v>#N/A</v>
      </c>
      <c r="J216" s="18" t="e">
        <f>+VLOOKUP(E216,Participants!$A$1:$G$1503,7,FALSE)</f>
        <v>#N/A</v>
      </c>
      <c r="K216" s="18"/>
      <c r="L216" s="18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</row>
    <row r="217" spans="1:27" ht="15.75" customHeight="1">
      <c r="A217" s="12" t="s">
        <v>1</v>
      </c>
      <c r="B217" s="13">
        <v>31</v>
      </c>
      <c r="C217" s="13"/>
      <c r="D217" s="13">
        <v>6</v>
      </c>
      <c r="E217" s="35"/>
      <c r="F217" s="18" t="e">
        <f>+VLOOKUP(E217,Participants!$A$1:$F$1503,2,FALSE)</f>
        <v>#N/A</v>
      </c>
      <c r="G217" s="18" t="e">
        <f>+VLOOKUP(E217,Participants!$A$1:$F$1503,4,FALSE)</f>
        <v>#N/A</v>
      </c>
      <c r="H217" s="18" t="e">
        <f>+VLOOKUP(E217,Participants!$A$1:$F$1503,5,FALSE)</f>
        <v>#N/A</v>
      </c>
      <c r="I217" s="18" t="e">
        <f>+VLOOKUP(E217,Participants!$A$1:$F$1503,3,FALSE)</f>
        <v>#N/A</v>
      </c>
      <c r="J217" s="18" t="e">
        <f>+VLOOKUP(E217,Participants!$A$1:$G$1503,7,FALSE)</f>
        <v>#N/A</v>
      </c>
      <c r="K217" s="18"/>
      <c r="L217" s="18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</row>
    <row r="218" spans="1:27" ht="15.75" customHeight="1">
      <c r="A218" s="12" t="s">
        <v>1</v>
      </c>
      <c r="B218" s="13">
        <v>31</v>
      </c>
      <c r="C218" s="13"/>
      <c r="D218" s="13">
        <v>7</v>
      </c>
      <c r="E218" s="35"/>
      <c r="F218" s="18" t="e">
        <f>+VLOOKUP(E218,Participants!$A$1:$F$1503,2,FALSE)</f>
        <v>#N/A</v>
      </c>
      <c r="G218" s="18" t="e">
        <f>+VLOOKUP(E218,Participants!$A$1:$F$1503,4,FALSE)</f>
        <v>#N/A</v>
      </c>
      <c r="H218" s="18" t="e">
        <f>+VLOOKUP(E218,Participants!$A$1:$F$1503,5,FALSE)</f>
        <v>#N/A</v>
      </c>
      <c r="I218" s="18" t="e">
        <f>+VLOOKUP(E218,Participants!$A$1:$F$1503,3,FALSE)</f>
        <v>#N/A</v>
      </c>
      <c r="J218" s="18" t="e">
        <f>+VLOOKUP(E218,Participants!$A$1:$G$1503,7,FALSE)</f>
        <v>#N/A</v>
      </c>
      <c r="K218" s="18"/>
      <c r="L218" s="18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</row>
    <row r="219" spans="1:27" ht="15.75" customHeight="1">
      <c r="A219" s="12" t="s">
        <v>1</v>
      </c>
      <c r="B219" s="29">
        <v>32</v>
      </c>
      <c r="C219" s="29"/>
      <c r="D219" s="29">
        <v>1</v>
      </c>
      <c r="E219" s="35"/>
      <c r="F219" s="18" t="e">
        <f>+VLOOKUP(E219,Participants!$A$1:$F$1503,2,FALSE)</f>
        <v>#N/A</v>
      </c>
      <c r="G219" s="18" t="e">
        <f>+VLOOKUP(E219,Participants!$A$1:$F$1503,4,FALSE)</f>
        <v>#N/A</v>
      </c>
      <c r="H219" s="18" t="e">
        <f>+VLOOKUP(E219,Participants!$A$1:$F$1503,5,FALSE)</f>
        <v>#N/A</v>
      </c>
      <c r="I219" s="18" t="e">
        <f>+VLOOKUP(E219,Participants!$A$1:$F$1503,3,FALSE)</f>
        <v>#N/A</v>
      </c>
      <c r="J219" s="18" t="e">
        <f>+VLOOKUP(E219,Participants!$A$1:$G$1503,7,FALSE)</f>
        <v>#N/A</v>
      </c>
      <c r="K219" s="18"/>
      <c r="L219" s="18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</row>
    <row r="220" spans="1:27" ht="15.75" customHeight="1">
      <c r="A220" s="12" t="s">
        <v>1</v>
      </c>
      <c r="B220" s="29">
        <v>32</v>
      </c>
      <c r="C220" s="29"/>
      <c r="D220" s="29">
        <v>2</v>
      </c>
      <c r="E220" s="35"/>
      <c r="F220" s="18" t="e">
        <f>+VLOOKUP(E220,Participants!$A$1:$F$1503,2,FALSE)</f>
        <v>#N/A</v>
      </c>
      <c r="G220" s="18" t="e">
        <f>+VLOOKUP(E220,Participants!$A$1:$F$1503,4,FALSE)</f>
        <v>#N/A</v>
      </c>
      <c r="H220" s="18" t="e">
        <f>+VLOOKUP(E220,Participants!$A$1:$F$1503,5,FALSE)</f>
        <v>#N/A</v>
      </c>
      <c r="I220" s="18" t="e">
        <f>+VLOOKUP(E220,Participants!$A$1:$F$1503,3,FALSE)</f>
        <v>#N/A</v>
      </c>
      <c r="J220" s="18" t="e">
        <f>+VLOOKUP(E220,Participants!$A$1:$G$1503,7,FALSE)</f>
        <v>#N/A</v>
      </c>
      <c r="K220" s="18"/>
      <c r="L220" s="18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</row>
    <row r="221" spans="1:27" ht="15.75" customHeight="1">
      <c r="A221" s="12" t="s">
        <v>1</v>
      </c>
      <c r="B221" s="29">
        <v>32</v>
      </c>
      <c r="C221" s="29"/>
      <c r="D221" s="29">
        <v>3</v>
      </c>
      <c r="E221" s="35"/>
      <c r="F221" s="18" t="e">
        <f>+VLOOKUP(E221,Participants!$A$1:$F$1503,2,FALSE)</f>
        <v>#N/A</v>
      </c>
      <c r="G221" s="18" t="e">
        <f>+VLOOKUP(E221,Participants!$A$1:$F$1503,4,FALSE)</f>
        <v>#N/A</v>
      </c>
      <c r="H221" s="18" t="e">
        <f>+VLOOKUP(E221,Participants!$A$1:$F$1503,5,FALSE)</f>
        <v>#N/A</v>
      </c>
      <c r="I221" s="18" t="e">
        <f>+VLOOKUP(E221,Participants!$A$1:$F$1503,3,FALSE)</f>
        <v>#N/A</v>
      </c>
      <c r="J221" s="18" t="e">
        <f>+VLOOKUP(E221,Participants!$A$1:$G$1503,7,FALSE)</f>
        <v>#N/A</v>
      </c>
      <c r="K221" s="18"/>
      <c r="L221" s="18"/>
    </row>
    <row r="222" spans="1:27" ht="15.75" customHeight="1">
      <c r="A222" s="12" t="s">
        <v>1</v>
      </c>
      <c r="B222" s="29">
        <v>32</v>
      </c>
      <c r="C222" s="29"/>
      <c r="D222" s="29">
        <v>4</v>
      </c>
      <c r="E222" s="35"/>
      <c r="F222" s="18" t="e">
        <f>+VLOOKUP(E222,Participants!$A$1:$F$1503,2,FALSE)</f>
        <v>#N/A</v>
      </c>
      <c r="G222" s="18" t="e">
        <f>+VLOOKUP(E222,Participants!$A$1:$F$1503,4,FALSE)</f>
        <v>#N/A</v>
      </c>
      <c r="H222" s="18" t="e">
        <f>+VLOOKUP(E222,Participants!$A$1:$F$1503,5,FALSE)</f>
        <v>#N/A</v>
      </c>
      <c r="I222" s="18" t="e">
        <f>+VLOOKUP(E222,Participants!$A$1:$F$1503,3,FALSE)</f>
        <v>#N/A</v>
      </c>
      <c r="J222" s="18" t="e">
        <f>+VLOOKUP(E222,Participants!$A$1:$G$1503,7,FALSE)</f>
        <v>#N/A</v>
      </c>
      <c r="K222" s="18"/>
      <c r="L222" s="18"/>
    </row>
    <row r="223" spans="1:27" ht="15.75" customHeight="1">
      <c r="A223" s="12" t="s">
        <v>1</v>
      </c>
      <c r="B223" s="29">
        <v>32</v>
      </c>
      <c r="C223" s="29"/>
      <c r="D223" s="29">
        <v>5</v>
      </c>
      <c r="E223" s="35"/>
      <c r="F223" s="18" t="e">
        <f>+VLOOKUP(E223,Participants!$A$1:$F$1503,2,FALSE)</f>
        <v>#N/A</v>
      </c>
      <c r="G223" s="18" t="e">
        <f>+VLOOKUP(E223,Participants!$A$1:$F$1503,4,FALSE)</f>
        <v>#N/A</v>
      </c>
      <c r="H223" s="18" t="e">
        <f>+VLOOKUP(E223,Participants!$A$1:$F$1503,5,FALSE)</f>
        <v>#N/A</v>
      </c>
      <c r="I223" s="18" t="e">
        <f>+VLOOKUP(E223,Participants!$A$1:$F$1503,3,FALSE)</f>
        <v>#N/A</v>
      </c>
      <c r="J223" s="18" t="e">
        <f>+VLOOKUP(E223,Participants!$A$1:$G$1503,7,FALSE)</f>
        <v>#N/A</v>
      </c>
      <c r="K223" s="18"/>
      <c r="L223" s="18"/>
    </row>
    <row r="224" spans="1:27" ht="15.75" customHeight="1">
      <c r="A224" s="12" t="s">
        <v>1</v>
      </c>
      <c r="B224" s="29">
        <v>32</v>
      </c>
      <c r="C224" s="29"/>
      <c r="D224" s="29">
        <v>6</v>
      </c>
      <c r="E224" s="35"/>
      <c r="F224" s="18" t="e">
        <f>+VLOOKUP(E224,Participants!$A$1:$F$1503,2,FALSE)</f>
        <v>#N/A</v>
      </c>
      <c r="G224" s="18" t="e">
        <f>+VLOOKUP(E224,Participants!$A$1:$F$1503,4,FALSE)</f>
        <v>#N/A</v>
      </c>
      <c r="H224" s="18" t="e">
        <f>+VLOOKUP(E224,Participants!$A$1:$F$1503,5,FALSE)</f>
        <v>#N/A</v>
      </c>
      <c r="I224" s="18" t="e">
        <f>+VLOOKUP(E224,Participants!$A$1:$F$1503,3,FALSE)</f>
        <v>#N/A</v>
      </c>
      <c r="J224" s="18" t="e">
        <f>+VLOOKUP(E224,Participants!$A$1:$G$1503,7,FALSE)</f>
        <v>#N/A</v>
      </c>
      <c r="K224" s="18"/>
      <c r="L224" s="18"/>
    </row>
    <row r="225" spans="1:12" ht="15.75" customHeight="1">
      <c r="A225" s="12" t="s">
        <v>1</v>
      </c>
      <c r="B225" s="29">
        <v>32</v>
      </c>
      <c r="C225" s="29"/>
      <c r="D225" s="29">
        <v>7</v>
      </c>
      <c r="E225" s="35"/>
      <c r="F225" s="18" t="e">
        <f>+VLOOKUP(E225,Participants!$A$1:$F$1503,2,FALSE)</f>
        <v>#N/A</v>
      </c>
      <c r="G225" s="18" t="e">
        <f>+VLOOKUP(E225,Participants!$A$1:$F$1503,4,FALSE)</f>
        <v>#N/A</v>
      </c>
      <c r="H225" s="18" t="e">
        <f>+VLOOKUP(E225,Participants!$A$1:$F$1503,5,FALSE)</f>
        <v>#N/A</v>
      </c>
      <c r="I225" s="18" t="e">
        <f>+VLOOKUP(E225,Participants!$A$1:$F$1503,3,FALSE)</f>
        <v>#N/A</v>
      </c>
      <c r="J225" s="18" t="e">
        <f>+VLOOKUP(E225,Participants!$A$1:$G$1503,7,FALSE)</f>
        <v>#N/A</v>
      </c>
      <c r="K225" s="18"/>
      <c r="L225" s="18"/>
    </row>
    <row r="226" spans="1:12" ht="15.75" customHeight="1">
      <c r="A226" s="12" t="s">
        <v>1</v>
      </c>
      <c r="B226" s="13">
        <v>33</v>
      </c>
      <c r="C226" s="13"/>
      <c r="D226" s="13">
        <v>1</v>
      </c>
      <c r="E226" s="35"/>
      <c r="F226" s="18" t="e">
        <f>+VLOOKUP(E226,Participants!$A$1:$F$1503,2,FALSE)</f>
        <v>#N/A</v>
      </c>
      <c r="G226" s="18" t="e">
        <f>+VLOOKUP(E226,Participants!$A$1:$F$1503,4,FALSE)</f>
        <v>#N/A</v>
      </c>
      <c r="H226" s="18" t="e">
        <f>+VLOOKUP(E226,Participants!$A$1:$F$1503,5,FALSE)</f>
        <v>#N/A</v>
      </c>
      <c r="I226" s="18" t="e">
        <f>+VLOOKUP(E226,Participants!$A$1:$F$1503,3,FALSE)</f>
        <v>#N/A</v>
      </c>
      <c r="J226" s="18" t="e">
        <f>+VLOOKUP(E226,Participants!$A$1:$G$1503,7,FALSE)</f>
        <v>#N/A</v>
      </c>
      <c r="K226" s="18"/>
      <c r="L226" s="18"/>
    </row>
    <row r="227" spans="1:12" ht="15.75" customHeight="1">
      <c r="A227" s="12" t="s">
        <v>1</v>
      </c>
      <c r="B227" s="13">
        <v>33</v>
      </c>
      <c r="C227" s="13"/>
      <c r="D227" s="13">
        <v>2</v>
      </c>
      <c r="E227" s="35"/>
      <c r="F227" s="18" t="e">
        <f>+VLOOKUP(E227,Participants!$A$1:$F$1503,2,FALSE)</f>
        <v>#N/A</v>
      </c>
      <c r="G227" s="18" t="e">
        <f>+VLOOKUP(E227,Participants!$A$1:$F$1503,4,FALSE)</f>
        <v>#N/A</v>
      </c>
      <c r="H227" s="18" t="e">
        <f>+VLOOKUP(E227,Participants!$A$1:$F$1503,5,FALSE)</f>
        <v>#N/A</v>
      </c>
      <c r="I227" s="18" t="e">
        <f>+VLOOKUP(E227,Participants!$A$1:$F$1503,3,FALSE)</f>
        <v>#N/A</v>
      </c>
      <c r="J227" s="18" t="e">
        <f>+VLOOKUP(E227,Participants!$A$1:$G$1503,7,FALSE)</f>
        <v>#N/A</v>
      </c>
      <c r="K227" s="18"/>
      <c r="L227" s="18"/>
    </row>
    <row r="228" spans="1:12" ht="15.75" customHeight="1">
      <c r="A228" s="12" t="s">
        <v>1</v>
      </c>
      <c r="B228" s="13">
        <v>33</v>
      </c>
      <c r="C228" s="13"/>
      <c r="D228" s="13">
        <v>3</v>
      </c>
      <c r="E228" s="35"/>
      <c r="F228" s="18" t="e">
        <f>+VLOOKUP(E228,Participants!$A$1:$F$1503,2,FALSE)</f>
        <v>#N/A</v>
      </c>
      <c r="G228" s="18" t="e">
        <f>+VLOOKUP(E228,Participants!$A$1:$F$1503,4,FALSE)</f>
        <v>#N/A</v>
      </c>
      <c r="H228" s="18" t="e">
        <f>+VLOOKUP(E228,Participants!$A$1:$F$1503,5,FALSE)</f>
        <v>#N/A</v>
      </c>
      <c r="I228" s="18" t="e">
        <f>+VLOOKUP(E228,Participants!$A$1:$F$1503,3,FALSE)</f>
        <v>#N/A</v>
      </c>
      <c r="J228" s="18" t="e">
        <f>+VLOOKUP(E228,Participants!$A$1:$G$1503,7,FALSE)</f>
        <v>#N/A</v>
      </c>
      <c r="K228" s="18"/>
      <c r="L228" s="18"/>
    </row>
    <row r="229" spans="1:12" ht="15.75" customHeight="1">
      <c r="A229" s="12" t="s">
        <v>1</v>
      </c>
      <c r="B229" s="13">
        <v>33</v>
      </c>
      <c r="C229" s="13"/>
      <c r="D229" s="13">
        <v>4</v>
      </c>
      <c r="E229" s="35"/>
      <c r="F229" s="18" t="e">
        <f>+VLOOKUP(E229,Participants!$A$1:$F$1503,2,FALSE)</f>
        <v>#N/A</v>
      </c>
      <c r="G229" s="18" t="e">
        <f>+VLOOKUP(E229,Participants!$A$1:$F$1503,4,FALSE)</f>
        <v>#N/A</v>
      </c>
      <c r="H229" s="18" t="e">
        <f>+VLOOKUP(E229,Participants!$A$1:$F$1503,5,FALSE)</f>
        <v>#N/A</v>
      </c>
      <c r="I229" s="18" t="e">
        <f>+VLOOKUP(E229,Participants!$A$1:$F$1503,3,FALSE)</f>
        <v>#N/A</v>
      </c>
      <c r="J229" s="18" t="e">
        <f>+VLOOKUP(E229,Participants!$A$1:$G$1503,7,FALSE)</f>
        <v>#N/A</v>
      </c>
      <c r="K229" s="18"/>
      <c r="L229" s="18"/>
    </row>
    <row r="230" spans="1:12" ht="15.75" customHeight="1">
      <c r="A230" s="12" t="s">
        <v>1</v>
      </c>
      <c r="B230" s="13">
        <v>33</v>
      </c>
      <c r="C230" s="13"/>
      <c r="D230" s="13">
        <v>5</v>
      </c>
      <c r="E230" s="35"/>
      <c r="F230" s="18" t="e">
        <f>+VLOOKUP(E230,Participants!$A$1:$F$1503,2,FALSE)</f>
        <v>#N/A</v>
      </c>
      <c r="G230" s="18" t="e">
        <f>+VLOOKUP(E230,Participants!$A$1:$F$1503,4,FALSE)</f>
        <v>#N/A</v>
      </c>
      <c r="H230" s="18" t="e">
        <f>+VLOOKUP(E230,Participants!$A$1:$F$1503,5,FALSE)</f>
        <v>#N/A</v>
      </c>
      <c r="I230" s="18" t="e">
        <f>+VLOOKUP(E230,Participants!$A$1:$F$1503,3,FALSE)</f>
        <v>#N/A</v>
      </c>
      <c r="J230" s="18" t="e">
        <f>+VLOOKUP(E230,Participants!$A$1:$G$1503,7,FALSE)</f>
        <v>#N/A</v>
      </c>
      <c r="K230" s="18"/>
      <c r="L230" s="18"/>
    </row>
    <row r="231" spans="1:12" ht="15.75" customHeight="1">
      <c r="A231" s="12" t="s">
        <v>1</v>
      </c>
      <c r="B231" s="13">
        <v>33</v>
      </c>
      <c r="C231" s="13"/>
      <c r="D231" s="13">
        <v>6</v>
      </c>
      <c r="E231" s="35"/>
      <c r="F231" s="18" t="e">
        <f>+VLOOKUP(E231,Participants!$A$1:$F$1503,2,FALSE)</f>
        <v>#N/A</v>
      </c>
      <c r="G231" s="18" t="e">
        <f>+VLOOKUP(E231,Participants!$A$1:$F$1503,4,FALSE)</f>
        <v>#N/A</v>
      </c>
      <c r="H231" s="18" t="e">
        <f>+VLOOKUP(E231,Participants!$A$1:$F$1503,5,FALSE)</f>
        <v>#N/A</v>
      </c>
      <c r="I231" s="18" t="e">
        <f>+VLOOKUP(E231,Participants!$A$1:$F$1503,3,FALSE)</f>
        <v>#N/A</v>
      </c>
      <c r="J231" s="18" t="e">
        <f>+VLOOKUP(E231,Participants!$A$1:$G$1503,7,FALSE)</f>
        <v>#N/A</v>
      </c>
      <c r="K231" s="18"/>
      <c r="L231" s="18"/>
    </row>
    <row r="232" spans="1:12" ht="15.75" customHeight="1">
      <c r="A232" s="12" t="s">
        <v>1</v>
      </c>
      <c r="B232" s="13">
        <v>33</v>
      </c>
      <c r="C232" s="13"/>
      <c r="D232" s="13">
        <v>7</v>
      </c>
      <c r="E232" s="35"/>
      <c r="F232" s="18" t="e">
        <f>+VLOOKUP(E232,Participants!$A$1:$F$1503,2,FALSE)</f>
        <v>#N/A</v>
      </c>
      <c r="G232" s="18" t="e">
        <f>+VLOOKUP(E232,Participants!$A$1:$F$1503,4,FALSE)</f>
        <v>#N/A</v>
      </c>
      <c r="H232" s="18" t="e">
        <f>+VLOOKUP(E232,Participants!$A$1:$F$1503,5,FALSE)</f>
        <v>#N/A</v>
      </c>
      <c r="I232" s="18" t="e">
        <f>+VLOOKUP(E232,Participants!$A$1:$F$1503,3,FALSE)</f>
        <v>#N/A</v>
      </c>
      <c r="J232" s="18" t="e">
        <f>+VLOOKUP(E232,Participants!$A$1:$G$1503,7,FALSE)</f>
        <v>#N/A</v>
      </c>
      <c r="K232" s="18"/>
      <c r="L232" s="18"/>
    </row>
    <row r="233" spans="1:12" ht="15.75" customHeight="1">
      <c r="A233" s="12" t="s">
        <v>1</v>
      </c>
      <c r="B233" s="29">
        <v>34</v>
      </c>
      <c r="C233" s="29"/>
      <c r="D233" s="29">
        <v>1</v>
      </c>
      <c r="E233" s="35"/>
      <c r="F233" s="18" t="e">
        <f>+VLOOKUP(E233,Participants!$A$1:$F$1503,2,FALSE)</f>
        <v>#N/A</v>
      </c>
      <c r="G233" s="18" t="e">
        <f>+VLOOKUP(E233,Participants!$A$1:$F$1503,4,FALSE)</f>
        <v>#N/A</v>
      </c>
      <c r="H233" s="18" t="e">
        <f>+VLOOKUP(E233,Participants!$A$1:$F$1503,5,FALSE)</f>
        <v>#N/A</v>
      </c>
      <c r="I233" s="18" t="e">
        <f>+VLOOKUP(E233,Participants!$A$1:$F$1503,3,FALSE)</f>
        <v>#N/A</v>
      </c>
      <c r="J233" s="18" t="e">
        <f>+VLOOKUP(E233,Participants!$A$1:$G$1503,7,FALSE)</f>
        <v>#N/A</v>
      </c>
      <c r="K233" s="18"/>
      <c r="L233" s="18"/>
    </row>
    <row r="234" spans="1:12" ht="15.75" customHeight="1">
      <c r="A234" s="12" t="s">
        <v>1</v>
      </c>
      <c r="B234" s="29">
        <v>34</v>
      </c>
      <c r="C234" s="29"/>
      <c r="D234" s="29">
        <v>2</v>
      </c>
      <c r="E234" s="35"/>
      <c r="F234" s="18" t="e">
        <f>+VLOOKUP(E234,Participants!$A$1:$F$1503,2,FALSE)</f>
        <v>#N/A</v>
      </c>
      <c r="G234" s="18" t="e">
        <f>+VLOOKUP(E234,Participants!$A$1:$F$1503,4,FALSE)</f>
        <v>#N/A</v>
      </c>
      <c r="H234" s="18" t="e">
        <f>+VLOOKUP(E234,Participants!$A$1:$F$1503,5,FALSE)</f>
        <v>#N/A</v>
      </c>
      <c r="I234" s="18" t="e">
        <f>+VLOOKUP(E234,Participants!$A$1:$F$1503,3,FALSE)</f>
        <v>#N/A</v>
      </c>
      <c r="J234" s="18" t="e">
        <f>+VLOOKUP(E234,Participants!$A$1:$G$1503,7,FALSE)</f>
        <v>#N/A</v>
      </c>
      <c r="K234" s="18"/>
      <c r="L234" s="18"/>
    </row>
    <row r="235" spans="1:12" ht="15.75" customHeight="1">
      <c r="A235" s="12" t="s">
        <v>1</v>
      </c>
      <c r="B235" s="29">
        <v>34</v>
      </c>
      <c r="C235" s="29"/>
      <c r="D235" s="29">
        <v>3</v>
      </c>
      <c r="E235" s="35"/>
      <c r="F235" s="18" t="e">
        <f>+VLOOKUP(E235,Participants!$A$1:$F$1503,2,FALSE)</f>
        <v>#N/A</v>
      </c>
      <c r="G235" s="18" t="e">
        <f>+VLOOKUP(E235,Participants!$A$1:$F$1503,4,FALSE)</f>
        <v>#N/A</v>
      </c>
      <c r="H235" s="18" t="e">
        <f>+VLOOKUP(E235,Participants!$A$1:$F$1503,5,FALSE)</f>
        <v>#N/A</v>
      </c>
      <c r="I235" s="18" t="e">
        <f>+VLOOKUP(E235,Participants!$A$1:$F$1503,3,FALSE)</f>
        <v>#N/A</v>
      </c>
      <c r="J235" s="18" t="e">
        <f>+VLOOKUP(E235,Participants!$A$1:$G$1503,7,FALSE)</f>
        <v>#N/A</v>
      </c>
      <c r="K235" s="18"/>
      <c r="L235" s="18"/>
    </row>
    <row r="236" spans="1:12" ht="15.75" customHeight="1">
      <c r="A236" s="12" t="s">
        <v>1</v>
      </c>
      <c r="B236" s="29">
        <v>34</v>
      </c>
      <c r="C236" s="29"/>
      <c r="D236" s="29">
        <v>4</v>
      </c>
      <c r="E236" s="35"/>
      <c r="F236" s="18" t="e">
        <f>+VLOOKUP(E236,Participants!$A$1:$F$1503,2,FALSE)</f>
        <v>#N/A</v>
      </c>
      <c r="G236" s="18" t="e">
        <f>+VLOOKUP(E236,Participants!$A$1:$F$1503,4,FALSE)</f>
        <v>#N/A</v>
      </c>
      <c r="H236" s="18" t="e">
        <f>+VLOOKUP(E236,Participants!$A$1:$F$1503,5,FALSE)</f>
        <v>#N/A</v>
      </c>
      <c r="I236" s="18" t="e">
        <f>+VLOOKUP(E236,Participants!$A$1:$F$1503,3,FALSE)</f>
        <v>#N/A</v>
      </c>
      <c r="J236" s="18" t="e">
        <f>+VLOOKUP(E236,Participants!$A$1:$G$1503,7,FALSE)</f>
        <v>#N/A</v>
      </c>
      <c r="K236" s="18"/>
      <c r="L236" s="18"/>
    </row>
    <row r="237" spans="1:12" ht="15.75" customHeight="1">
      <c r="A237" s="12" t="s">
        <v>1</v>
      </c>
      <c r="B237" s="29">
        <v>34</v>
      </c>
      <c r="C237" s="29"/>
      <c r="D237" s="29">
        <v>5</v>
      </c>
      <c r="E237" s="35"/>
      <c r="F237" s="18" t="e">
        <f>+VLOOKUP(E237,Participants!$A$1:$F$1503,2,FALSE)</f>
        <v>#N/A</v>
      </c>
      <c r="G237" s="18" t="e">
        <f>+VLOOKUP(E237,Participants!$A$1:$F$1503,4,FALSE)</f>
        <v>#N/A</v>
      </c>
      <c r="H237" s="18" t="e">
        <f>+VLOOKUP(E237,Participants!$A$1:$F$1503,5,FALSE)</f>
        <v>#N/A</v>
      </c>
      <c r="I237" s="18" t="e">
        <f>+VLOOKUP(E237,Participants!$A$1:$F$1503,3,FALSE)</f>
        <v>#N/A</v>
      </c>
      <c r="J237" s="18" t="e">
        <f>+VLOOKUP(E237,Participants!$A$1:$G$1503,7,FALSE)</f>
        <v>#N/A</v>
      </c>
      <c r="K237" s="18"/>
      <c r="L237" s="18"/>
    </row>
    <row r="238" spans="1:12" ht="15.75" customHeight="1">
      <c r="A238" s="12" t="s">
        <v>1</v>
      </c>
      <c r="B238" s="29">
        <v>34</v>
      </c>
      <c r="C238" s="29"/>
      <c r="D238" s="29">
        <v>6</v>
      </c>
      <c r="E238" s="35"/>
      <c r="F238" s="18" t="e">
        <f>+VLOOKUP(E238,Participants!$A$1:$F$1503,2,FALSE)</f>
        <v>#N/A</v>
      </c>
      <c r="G238" s="18" t="e">
        <f>+VLOOKUP(E238,Participants!$A$1:$F$1503,4,FALSE)</f>
        <v>#N/A</v>
      </c>
      <c r="H238" s="18" t="e">
        <f>+VLOOKUP(E238,Participants!$A$1:$F$1503,5,FALSE)</f>
        <v>#N/A</v>
      </c>
      <c r="I238" s="18" t="e">
        <f>+VLOOKUP(E238,Participants!$A$1:$F$1503,3,FALSE)</f>
        <v>#N/A</v>
      </c>
      <c r="J238" s="18" t="e">
        <f>+VLOOKUP(E238,Participants!$A$1:$G$1503,7,FALSE)</f>
        <v>#N/A</v>
      </c>
      <c r="K238" s="18"/>
      <c r="L238" s="18"/>
    </row>
    <row r="239" spans="1:12" ht="15.75" customHeight="1">
      <c r="A239" s="12" t="s">
        <v>1</v>
      </c>
      <c r="B239" s="29">
        <v>34</v>
      </c>
      <c r="C239" s="29"/>
      <c r="D239" s="29">
        <v>7</v>
      </c>
      <c r="E239" s="35"/>
      <c r="F239" s="18" t="e">
        <f>+VLOOKUP(E239,Participants!$A$1:$F$1503,2,FALSE)</f>
        <v>#N/A</v>
      </c>
      <c r="G239" s="18" t="e">
        <f>+VLOOKUP(E239,Participants!$A$1:$F$1503,4,FALSE)</f>
        <v>#N/A</v>
      </c>
      <c r="H239" s="18" t="e">
        <f>+VLOOKUP(E239,Participants!$A$1:$F$1503,5,FALSE)</f>
        <v>#N/A</v>
      </c>
      <c r="I239" s="18" t="e">
        <f>+VLOOKUP(E239,Participants!$A$1:$F$1503,3,FALSE)</f>
        <v>#N/A</v>
      </c>
      <c r="J239" s="18" t="e">
        <f>+VLOOKUP(E239,Participants!$A$1:$G$1503,7,FALSE)</f>
        <v>#N/A</v>
      </c>
      <c r="K239" s="18"/>
      <c r="L239" s="18"/>
    </row>
    <row r="240" spans="1:12" ht="15.75" customHeight="1">
      <c r="A240" s="12" t="s">
        <v>1</v>
      </c>
      <c r="B240" s="13">
        <v>35</v>
      </c>
      <c r="C240" s="13"/>
      <c r="D240" s="13">
        <v>1</v>
      </c>
      <c r="E240" s="35"/>
      <c r="F240" s="18" t="e">
        <f>+VLOOKUP(E240,Participants!$A$1:$F$1503,2,FALSE)</f>
        <v>#N/A</v>
      </c>
      <c r="G240" s="18" t="e">
        <f>+VLOOKUP(E240,Participants!$A$1:$F$1503,4,FALSE)</f>
        <v>#N/A</v>
      </c>
      <c r="H240" s="18" t="e">
        <f>+VLOOKUP(E240,Participants!$A$1:$F$1503,5,FALSE)</f>
        <v>#N/A</v>
      </c>
      <c r="I240" s="18" t="e">
        <f>+VLOOKUP(E240,Participants!$A$1:$F$1503,3,FALSE)</f>
        <v>#N/A</v>
      </c>
      <c r="J240" s="18" t="e">
        <f>+VLOOKUP(E240,Participants!$A$1:$G$1503,7,FALSE)</f>
        <v>#N/A</v>
      </c>
      <c r="K240" s="18"/>
      <c r="L240" s="18"/>
    </row>
    <row r="241" spans="1:27" ht="15.75" customHeight="1">
      <c r="A241" s="12" t="s">
        <v>1</v>
      </c>
      <c r="B241" s="13">
        <v>35</v>
      </c>
      <c r="C241" s="13"/>
      <c r="D241" s="13">
        <v>2</v>
      </c>
      <c r="E241" s="35"/>
      <c r="F241" s="18" t="e">
        <f>+VLOOKUP(E241,Participants!$A$1:$F$1503,2,FALSE)</f>
        <v>#N/A</v>
      </c>
      <c r="G241" s="18" t="e">
        <f>+VLOOKUP(E241,Participants!$A$1:$F$1503,4,FALSE)</f>
        <v>#N/A</v>
      </c>
      <c r="H241" s="18" t="e">
        <f>+VLOOKUP(E241,Participants!$A$1:$F$1503,5,FALSE)</f>
        <v>#N/A</v>
      </c>
      <c r="I241" s="18" t="e">
        <f>+VLOOKUP(E241,Participants!$A$1:$F$1503,3,FALSE)</f>
        <v>#N/A</v>
      </c>
      <c r="J241" s="18" t="e">
        <f>+VLOOKUP(E241,Participants!$A$1:$G$1503,7,FALSE)</f>
        <v>#N/A</v>
      </c>
      <c r="K241" s="18"/>
      <c r="L241" s="18"/>
    </row>
    <row r="242" spans="1:27" ht="15.75" customHeight="1">
      <c r="A242" s="12" t="s">
        <v>1</v>
      </c>
      <c r="B242" s="13">
        <v>35</v>
      </c>
      <c r="C242" s="13"/>
      <c r="D242" s="13">
        <v>3</v>
      </c>
      <c r="E242" s="35"/>
      <c r="F242" s="18" t="e">
        <f>+VLOOKUP(E242,Participants!$A$1:$F$1503,2,FALSE)</f>
        <v>#N/A</v>
      </c>
      <c r="G242" s="18" t="e">
        <f>+VLOOKUP(E242,Participants!$A$1:$F$1503,4,FALSE)</f>
        <v>#N/A</v>
      </c>
      <c r="H242" s="18" t="e">
        <f>+VLOOKUP(E242,Participants!$A$1:$F$1503,5,FALSE)</f>
        <v>#N/A</v>
      </c>
      <c r="I242" s="18" t="e">
        <f>+VLOOKUP(E242,Participants!$A$1:$F$1503,3,FALSE)</f>
        <v>#N/A</v>
      </c>
      <c r="J242" s="18" t="e">
        <f>+VLOOKUP(E242,Participants!$A$1:$G$1503,7,FALSE)</f>
        <v>#N/A</v>
      </c>
      <c r="K242" s="18"/>
      <c r="L242" s="18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</row>
    <row r="243" spans="1:27" ht="15.75" customHeight="1">
      <c r="A243" s="12" t="s">
        <v>1</v>
      </c>
      <c r="B243" s="13">
        <v>35</v>
      </c>
      <c r="C243" s="13"/>
      <c r="D243" s="13">
        <v>4</v>
      </c>
      <c r="E243" s="35"/>
      <c r="F243" s="18" t="e">
        <f>+VLOOKUP(E243,Participants!$A$1:$F$1503,2,FALSE)</f>
        <v>#N/A</v>
      </c>
      <c r="G243" s="18" t="e">
        <f>+VLOOKUP(E243,Participants!$A$1:$F$1503,4,FALSE)</f>
        <v>#N/A</v>
      </c>
      <c r="H243" s="18" t="e">
        <f>+VLOOKUP(E243,Participants!$A$1:$F$1503,5,FALSE)</f>
        <v>#N/A</v>
      </c>
      <c r="I243" s="18" t="e">
        <f>+VLOOKUP(E243,Participants!$A$1:$F$1503,3,FALSE)</f>
        <v>#N/A</v>
      </c>
      <c r="J243" s="18" t="e">
        <f>+VLOOKUP(E243,Participants!$A$1:$G$1503,7,FALSE)</f>
        <v>#N/A</v>
      </c>
      <c r="K243" s="18"/>
      <c r="L243" s="18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</row>
    <row r="244" spans="1:27" ht="15.75" customHeight="1">
      <c r="A244" s="12" t="s">
        <v>1</v>
      </c>
      <c r="B244" s="13">
        <v>35</v>
      </c>
      <c r="C244" s="13"/>
      <c r="D244" s="13">
        <v>5</v>
      </c>
      <c r="E244" s="35"/>
      <c r="F244" s="18" t="e">
        <f>+VLOOKUP(E244,Participants!$A$1:$F$1503,2,FALSE)</f>
        <v>#N/A</v>
      </c>
      <c r="G244" s="18" t="e">
        <f>+VLOOKUP(E244,Participants!$A$1:$F$1503,4,FALSE)</f>
        <v>#N/A</v>
      </c>
      <c r="H244" s="18" t="e">
        <f>+VLOOKUP(E244,Participants!$A$1:$F$1503,5,FALSE)</f>
        <v>#N/A</v>
      </c>
      <c r="I244" s="18" t="e">
        <f>+VLOOKUP(E244,Participants!$A$1:$F$1503,3,FALSE)</f>
        <v>#N/A</v>
      </c>
      <c r="J244" s="18" t="e">
        <f>+VLOOKUP(E244,Participants!$A$1:$G$1503,7,FALSE)</f>
        <v>#N/A</v>
      </c>
      <c r="K244" s="18"/>
      <c r="L244" s="18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</row>
    <row r="245" spans="1:27" ht="15.75" customHeight="1">
      <c r="A245" s="12" t="s">
        <v>1</v>
      </c>
      <c r="B245" s="13">
        <v>35</v>
      </c>
      <c r="C245" s="13"/>
      <c r="D245" s="13">
        <v>6</v>
      </c>
      <c r="E245" s="35"/>
      <c r="F245" s="18" t="e">
        <f>+VLOOKUP(E245,Participants!$A$1:$F$1503,2,FALSE)</f>
        <v>#N/A</v>
      </c>
      <c r="G245" s="18" t="e">
        <f>+VLOOKUP(E245,Participants!$A$1:$F$1503,4,FALSE)</f>
        <v>#N/A</v>
      </c>
      <c r="H245" s="18" t="e">
        <f>+VLOOKUP(E245,Participants!$A$1:$F$1503,5,FALSE)</f>
        <v>#N/A</v>
      </c>
      <c r="I245" s="18" t="e">
        <f>+VLOOKUP(E245,Participants!$A$1:$F$1503,3,FALSE)</f>
        <v>#N/A</v>
      </c>
      <c r="J245" s="18" t="e">
        <f>+VLOOKUP(E245,Participants!$A$1:$G$1503,7,FALSE)</f>
        <v>#N/A</v>
      </c>
      <c r="K245" s="18"/>
      <c r="L245" s="18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</row>
    <row r="246" spans="1:27" ht="15.75" customHeight="1">
      <c r="A246" s="12" t="s">
        <v>1</v>
      </c>
      <c r="B246" s="13">
        <v>35</v>
      </c>
      <c r="C246" s="13"/>
      <c r="D246" s="13">
        <v>7</v>
      </c>
      <c r="E246" s="35"/>
      <c r="F246" s="18" t="e">
        <f>+VLOOKUP(E246,Participants!$A$1:$F$1503,2,FALSE)</f>
        <v>#N/A</v>
      </c>
      <c r="G246" s="18" t="e">
        <f>+VLOOKUP(E246,Participants!$A$1:$F$1503,4,FALSE)</f>
        <v>#N/A</v>
      </c>
      <c r="H246" s="18" t="e">
        <f>+VLOOKUP(E246,Participants!$A$1:$F$1503,5,FALSE)</f>
        <v>#N/A</v>
      </c>
      <c r="I246" s="18" t="e">
        <f>+VLOOKUP(E246,Participants!$A$1:$F$1503,3,FALSE)</f>
        <v>#N/A</v>
      </c>
      <c r="J246" s="18" t="e">
        <f>+VLOOKUP(E246,Participants!$A$1:$G$1503,7,FALSE)</f>
        <v>#N/A</v>
      </c>
      <c r="K246" s="18"/>
      <c r="L246" s="18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</row>
    <row r="247" spans="1:27" ht="15.75" customHeight="1">
      <c r="A247" s="12" t="s">
        <v>1</v>
      </c>
      <c r="B247" s="29">
        <v>36</v>
      </c>
      <c r="C247" s="47"/>
      <c r="D247" s="13">
        <v>1</v>
      </c>
      <c r="E247" s="35"/>
      <c r="F247" s="18" t="e">
        <f>+VLOOKUP(E247,Participants!$A$1:$F$1503,2,FALSE)</f>
        <v>#N/A</v>
      </c>
      <c r="G247" s="18" t="e">
        <f>+VLOOKUP(E247,Participants!$A$1:$F$1503,4,FALSE)</f>
        <v>#N/A</v>
      </c>
      <c r="H247" s="18" t="e">
        <f>+VLOOKUP(E247,Participants!$A$1:$F$1503,5,FALSE)</f>
        <v>#N/A</v>
      </c>
      <c r="I247" s="18" t="e">
        <f>+VLOOKUP(E247,Participants!$A$1:$F$1503,3,FALSE)</f>
        <v>#N/A</v>
      </c>
      <c r="J247" s="18" t="e">
        <f>+VLOOKUP(E247,Participants!$A$1:$G$1503,7,FALSE)</f>
        <v>#N/A</v>
      </c>
      <c r="K247" s="18"/>
      <c r="L247" s="18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</row>
    <row r="248" spans="1:27" ht="15.75" customHeight="1">
      <c r="A248" s="12" t="s">
        <v>1</v>
      </c>
      <c r="B248" s="29">
        <v>36</v>
      </c>
      <c r="C248" s="47"/>
      <c r="D248" s="13">
        <v>2</v>
      </c>
      <c r="E248" s="35"/>
      <c r="F248" s="18" t="e">
        <f>+VLOOKUP(E248,Participants!$A$1:$F$1503,2,FALSE)</f>
        <v>#N/A</v>
      </c>
      <c r="G248" s="18" t="e">
        <f>+VLOOKUP(E248,Participants!$A$1:$F$1503,4,FALSE)</f>
        <v>#N/A</v>
      </c>
      <c r="H248" s="18" t="e">
        <f>+VLOOKUP(E248,Participants!$A$1:$F$1503,5,FALSE)</f>
        <v>#N/A</v>
      </c>
      <c r="I248" s="18" t="e">
        <f>+VLOOKUP(E248,Participants!$A$1:$F$1503,3,FALSE)</f>
        <v>#N/A</v>
      </c>
      <c r="J248" s="18" t="e">
        <f>+VLOOKUP(E248,Participants!$A$1:$G$1503,7,FALSE)</f>
        <v>#N/A</v>
      </c>
      <c r="K248" s="18"/>
      <c r="L248" s="18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</row>
    <row r="249" spans="1:27" ht="15.75" customHeight="1">
      <c r="A249" s="12" t="s">
        <v>1</v>
      </c>
      <c r="B249" s="29">
        <v>36</v>
      </c>
      <c r="C249" s="47"/>
      <c r="D249" s="13">
        <v>3</v>
      </c>
      <c r="E249" s="35"/>
      <c r="F249" s="18" t="e">
        <f>+VLOOKUP(E249,Participants!$A$1:$F$1503,2,FALSE)</f>
        <v>#N/A</v>
      </c>
      <c r="G249" s="18" t="e">
        <f>+VLOOKUP(E249,Participants!$A$1:$F$1503,4,FALSE)</f>
        <v>#N/A</v>
      </c>
      <c r="H249" s="18" t="e">
        <f>+VLOOKUP(E249,Participants!$A$1:$F$1503,5,FALSE)</f>
        <v>#N/A</v>
      </c>
      <c r="I249" s="18" t="e">
        <f>+VLOOKUP(E249,Participants!$A$1:$F$1503,3,FALSE)</f>
        <v>#N/A</v>
      </c>
      <c r="J249" s="18" t="e">
        <f>+VLOOKUP(E249,Participants!$A$1:$G$1503,7,FALSE)</f>
        <v>#N/A</v>
      </c>
      <c r="K249" s="18"/>
      <c r="L249" s="18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</row>
    <row r="250" spans="1:27" ht="15.75" customHeight="1">
      <c r="A250" s="12" t="s">
        <v>1</v>
      </c>
      <c r="B250" s="29">
        <v>36</v>
      </c>
      <c r="C250" s="47"/>
      <c r="D250" s="13">
        <v>4</v>
      </c>
      <c r="E250" s="35"/>
      <c r="F250" s="18" t="e">
        <f>+VLOOKUP(E250,Participants!$A$1:$F$1503,2,FALSE)</f>
        <v>#N/A</v>
      </c>
      <c r="G250" s="18" t="e">
        <f>+VLOOKUP(E250,Participants!$A$1:$F$1503,4,FALSE)</f>
        <v>#N/A</v>
      </c>
      <c r="H250" s="18" t="e">
        <f>+VLOOKUP(E250,Participants!$A$1:$F$1503,5,FALSE)</f>
        <v>#N/A</v>
      </c>
      <c r="I250" s="18" t="e">
        <f>+VLOOKUP(E250,Participants!$A$1:$F$1503,3,FALSE)</f>
        <v>#N/A</v>
      </c>
      <c r="J250" s="18" t="e">
        <f>+VLOOKUP(E250,Participants!$A$1:$G$1503,7,FALSE)</f>
        <v>#N/A</v>
      </c>
      <c r="K250" s="18"/>
      <c r="L250" s="18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</row>
    <row r="251" spans="1:27" ht="15.75" customHeight="1">
      <c r="A251" s="12" t="s">
        <v>1</v>
      </c>
      <c r="B251" s="29">
        <v>36</v>
      </c>
      <c r="C251" s="47"/>
      <c r="D251" s="13">
        <v>5</v>
      </c>
      <c r="E251" s="35"/>
      <c r="F251" s="18" t="e">
        <f>+VLOOKUP(E251,Participants!$A$1:$F$1503,2,FALSE)</f>
        <v>#N/A</v>
      </c>
      <c r="G251" s="18" t="e">
        <f>+VLOOKUP(E251,Participants!$A$1:$F$1503,4,FALSE)</f>
        <v>#N/A</v>
      </c>
      <c r="H251" s="18" t="e">
        <f>+VLOOKUP(E251,Participants!$A$1:$F$1503,5,FALSE)</f>
        <v>#N/A</v>
      </c>
      <c r="I251" s="18" t="e">
        <f>+VLOOKUP(E251,Participants!$A$1:$F$1503,3,FALSE)</f>
        <v>#N/A</v>
      </c>
      <c r="J251" s="18" t="e">
        <f>+VLOOKUP(E251,Participants!$A$1:$G$1503,7,FALSE)</f>
        <v>#N/A</v>
      </c>
      <c r="K251" s="18"/>
      <c r="L251" s="18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</row>
    <row r="252" spans="1:27" ht="15.75" customHeight="1">
      <c r="A252" s="12" t="s">
        <v>1</v>
      </c>
      <c r="B252" s="29">
        <v>36</v>
      </c>
      <c r="C252" s="47"/>
      <c r="D252" s="13">
        <v>6</v>
      </c>
      <c r="E252" s="35"/>
      <c r="F252" s="18" t="e">
        <f>+VLOOKUP(E252,Participants!$A$1:$F$1503,2,FALSE)</f>
        <v>#N/A</v>
      </c>
      <c r="G252" s="18" t="e">
        <f>+VLOOKUP(E252,Participants!$A$1:$F$1503,4,FALSE)</f>
        <v>#N/A</v>
      </c>
      <c r="H252" s="18" t="e">
        <f>+VLOOKUP(E252,Participants!$A$1:$F$1503,5,FALSE)</f>
        <v>#N/A</v>
      </c>
      <c r="I252" s="18" t="e">
        <f>+VLOOKUP(E252,Participants!$A$1:$F$1503,3,FALSE)</f>
        <v>#N/A</v>
      </c>
      <c r="J252" s="18" t="e">
        <f>+VLOOKUP(E252,Participants!$A$1:$G$1503,7,FALSE)</f>
        <v>#N/A</v>
      </c>
      <c r="K252" s="18"/>
      <c r="L252" s="18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</row>
    <row r="253" spans="1:27" ht="15.75" customHeight="1">
      <c r="A253" s="12" t="s">
        <v>1</v>
      </c>
      <c r="B253" s="29">
        <v>36</v>
      </c>
      <c r="C253" s="47"/>
      <c r="D253" s="13">
        <v>7</v>
      </c>
      <c r="E253" s="35"/>
      <c r="F253" s="18" t="e">
        <f>+VLOOKUP(E253,Participants!$A$1:$F$1503,2,FALSE)</f>
        <v>#N/A</v>
      </c>
      <c r="G253" s="18" t="e">
        <f>+VLOOKUP(E253,Participants!$A$1:$F$1503,4,FALSE)</f>
        <v>#N/A</v>
      </c>
      <c r="H253" s="18" t="e">
        <f>+VLOOKUP(E253,Participants!$A$1:$F$1503,5,FALSE)</f>
        <v>#N/A</v>
      </c>
      <c r="I253" s="18" t="e">
        <f>+VLOOKUP(E253,Participants!$A$1:$F$1503,3,FALSE)</f>
        <v>#N/A</v>
      </c>
      <c r="J253" s="18" t="e">
        <f>+VLOOKUP(E253,Participants!$A$1:$G$1503,7,FALSE)</f>
        <v>#N/A</v>
      </c>
      <c r="K253" s="18"/>
      <c r="L253" s="18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</row>
    <row r="254" spans="1:27" ht="15.75" customHeight="1">
      <c r="A254" s="12" t="s">
        <v>1</v>
      </c>
      <c r="B254" s="29">
        <v>37</v>
      </c>
      <c r="C254" s="47"/>
      <c r="D254" s="13">
        <v>1</v>
      </c>
      <c r="E254" s="35"/>
      <c r="F254" s="18" t="e">
        <f>+VLOOKUP(E254,Participants!$A$1:$F$1503,2,FALSE)</f>
        <v>#N/A</v>
      </c>
      <c r="G254" s="18" t="e">
        <f>+VLOOKUP(E254,Participants!$A$1:$F$1503,4,FALSE)</f>
        <v>#N/A</v>
      </c>
      <c r="H254" s="18" t="e">
        <f>+VLOOKUP(E254,Participants!$A$1:$F$1503,5,FALSE)</f>
        <v>#N/A</v>
      </c>
      <c r="I254" s="18" t="e">
        <f>+VLOOKUP(E254,Participants!$A$1:$F$1503,3,FALSE)</f>
        <v>#N/A</v>
      </c>
      <c r="J254" s="18" t="e">
        <f>+VLOOKUP(E254,Participants!$A$1:$G$1503,7,FALSE)</f>
        <v>#N/A</v>
      </c>
      <c r="K254" s="18"/>
      <c r="L254" s="18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</row>
    <row r="255" spans="1:27" ht="15.75" customHeight="1">
      <c r="A255" s="12" t="s">
        <v>1</v>
      </c>
      <c r="B255" s="29">
        <v>37</v>
      </c>
      <c r="C255" s="47"/>
      <c r="D255" s="13">
        <v>2</v>
      </c>
      <c r="E255" s="35"/>
      <c r="F255" s="18" t="e">
        <f>+VLOOKUP(E255,Participants!$A$1:$F$1503,2,FALSE)</f>
        <v>#N/A</v>
      </c>
      <c r="G255" s="18" t="e">
        <f>+VLOOKUP(E255,Participants!$A$1:$F$1503,4,FALSE)</f>
        <v>#N/A</v>
      </c>
      <c r="H255" s="18" t="e">
        <f>+VLOOKUP(E255,Participants!$A$1:$F$1503,5,FALSE)</f>
        <v>#N/A</v>
      </c>
      <c r="I255" s="18" t="e">
        <f>+VLOOKUP(E255,Participants!$A$1:$F$1503,3,FALSE)</f>
        <v>#N/A</v>
      </c>
      <c r="J255" s="18" t="e">
        <f>+VLOOKUP(E255,Participants!$A$1:$G$1503,7,FALSE)</f>
        <v>#N/A</v>
      </c>
      <c r="K255" s="18"/>
      <c r="L255" s="18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</row>
    <row r="256" spans="1:27" ht="15.75" customHeight="1">
      <c r="A256" s="12" t="s">
        <v>1</v>
      </c>
      <c r="B256" s="29">
        <v>37</v>
      </c>
      <c r="C256" s="47"/>
      <c r="D256" s="13">
        <v>3</v>
      </c>
      <c r="E256" s="35"/>
      <c r="F256" s="18" t="e">
        <f>+VLOOKUP(E256,Participants!$A$1:$F$1503,2,FALSE)</f>
        <v>#N/A</v>
      </c>
      <c r="G256" s="18" t="e">
        <f>+VLOOKUP(E256,Participants!$A$1:$F$1503,4,FALSE)</f>
        <v>#N/A</v>
      </c>
      <c r="H256" s="18" t="e">
        <f>+VLOOKUP(E256,Participants!$A$1:$F$1503,5,FALSE)</f>
        <v>#N/A</v>
      </c>
      <c r="I256" s="18" t="e">
        <f>+VLOOKUP(E256,Participants!$A$1:$F$1503,3,FALSE)</f>
        <v>#N/A</v>
      </c>
      <c r="J256" s="18" t="e">
        <f>+VLOOKUP(E256,Participants!$A$1:$G$1503,7,FALSE)</f>
        <v>#N/A</v>
      </c>
      <c r="K256" s="18"/>
      <c r="L256" s="18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</row>
    <row r="257" spans="1:27" ht="15.75" customHeight="1">
      <c r="A257" s="12" t="s">
        <v>1</v>
      </c>
      <c r="B257" s="29">
        <v>37</v>
      </c>
      <c r="C257" s="47"/>
      <c r="D257" s="13">
        <v>4</v>
      </c>
      <c r="E257" s="35"/>
      <c r="F257" s="18" t="e">
        <f>+VLOOKUP(E257,Participants!$A$1:$F$1503,2,FALSE)</f>
        <v>#N/A</v>
      </c>
      <c r="G257" s="18" t="e">
        <f>+VLOOKUP(E257,Participants!$A$1:$F$1503,4,FALSE)</f>
        <v>#N/A</v>
      </c>
      <c r="H257" s="18" t="e">
        <f>+VLOOKUP(E257,Participants!$A$1:$F$1503,5,FALSE)</f>
        <v>#N/A</v>
      </c>
      <c r="I257" s="18" t="e">
        <f>+VLOOKUP(E257,Participants!$A$1:$F$1503,3,FALSE)</f>
        <v>#N/A</v>
      </c>
      <c r="J257" s="18" t="e">
        <f>+VLOOKUP(E257,Participants!$A$1:$G$1503,7,FALSE)</f>
        <v>#N/A</v>
      </c>
      <c r="K257" s="18"/>
      <c r="L257" s="18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</row>
    <row r="258" spans="1:27" ht="15.75" customHeight="1">
      <c r="A258" s="12" t="s">
        <v>1</v>
      </c>
      <c r="B258" s="29">
        <v>37</v>
      </c>
      <c r="C258" s="47"/>
      <c r="D258" s="13">
        <v>5</v>
      </c>
      <c r="E258" s="35"/>
      <c r="F258" s="18" t="e">
        <f>+VLOOKUP(E258,Participants!$A$1:$F$1503,2,FALSE)</f>
        <v>#N/A</v>
      </c>
      <c r="G258" s="18" t="e">
        <f>+VLOOKUP(E258,Participants!$A$1:$F$1503,4,FALSE)</f>
        <v>#N/A</v>
      </c>
      <c r="H258" s="18" t="e">
        <f>+VLOOKUP(E258,Participants!$A$1:$F$1503,5,FALSE)</f>
        <v>#N/A</v>
      </c>
      <c r="I258" s="18" t="e">
        <f>+VLOOKUP(E258,Participants!$A$1:$F$1503,3,FALSE)</f>
        <v>#N/A</v>
      </c>
      <c r="J258" s="18" t="e">
        <f>+VLOOKUP(E258,Participants!$A$1:$G$1503,7,FALSE)</f>
        <v>#N/A</v>
      </c>
      <c r="K258" s="18"/>
      <c r="L258" s="18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</row>
    <row r="259" spans="1:27" ht="15.75" customHeight="1">
      <c r="A259" s="12" t="s">
        <v>1</v>
      </c>
      <c r="B259" s="29">
        <v>37</v>
      </c>
      <c r="C259" s="47"/>
      <c r="D259" s="13">
        <v>6</v>
      </c>
      <c r="E259" s="35"/>
      <c r="F259" s="18" t="e">
        <f>+VLOOKUP(E259,Participants!$A$1:$F$1503,2,FALSE)</f>
        <v>#N/A</v>
      </c>
      <c r="G259" s="18" t="e">
        <f>+VLOOKUP(E259,Participants!$A$1:$F$1503,4,FALSE)</f>
        <v>#N/A</v>
      </c>
      <c r="H259" s="18" t="e">
        <f>+VLOOKUP(E259,Participants!$A$1:$F$1503,5,FALSE)</f>
        <v>#N/A</v>
      </c>
      <c r="I259" s="18" t="e">
        <f>+VLOOKUP(E259,Participants!$A$1:$F$1503,3,FALSE)</f>
        <v>#N/A</v>
      </c>
      <c r="J259" s="18" t="e">
        <f>+VLOOKUP(E259,Participants!$A$1:$G$1503,7,FALSE)</f>
        <v>#N/A</v>
      </c>
      <c r="K259" s="18"/>
      <c r="L259" s="18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</row>
    <row r="260" spans="1:27" ht="15.75" customHeight="1">
      <c r="A260" s="12" t="s">
        <v>1</v>
      </c>
      <c r="B260" s="29">
        <v>37</v>
      </c>
      <c r="C260" s="47"/>
      <c r="D260" s="13">
        <v>7</v>
      </c>
      <c r="E260" s="35"/>
      <c r="F260" s="18" t="e">
        <f>+VLOOKUP(E260,Participants!$A$1:$F$1503,2,FALSE)</f>
        <v>#N/A</v>
      </c>
      <c r="G260" s="18" t="e">
        <f>+VLOOKUP(E260,Participants!$A$1:$F$1503,4,FALSE)</f>
        <v>#N/A</v>
      </c>
      <c r="H260" s="18" t="e">
        <f>+VLOOKUP(E260,Participants!$A$1:$F$1503,5,FALSE)</f>
        <v>#N/A</v>
      </c>
      <c r="I260" s="18" t="e">
        <f>+VLOOKUP(E260,Participants!$A$1:$F$1503,3,FALSE)</f>
        <v>#N/A</v>
      </c>
      <c r="J260" s="18" t="e">
        <f>+VLOOKUP(E260,Participants!$A$1:$G$1503,7,FALSE)</f>
        <v>#N/A</v>
      </c>
      <c r="K260" s="18"/>
      <c r="L260" s="18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</row>
    <row r="261" spans="1:27" ht="15.75" customHeight="1">
      <c r="A261" s="48"/>
      <c r="B261" s="49"/>
      <c r="C261" s="50"/>
      <c r="D261" s="51"/>
      <c r="E261" s="5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</row>
    <row r="262" spans="1:27" ht="15.75" customHeight="1">
      <c r="B262" s="49"/>
      <c r="C262" s="50"/>
      <c r="E262" s="51"/>
    </row>
    <row r="263" spans="1:27" ht="15.75" customHeight="1">
      <c r="B263" s="49"/>
      <c r="C263" s="50"/>
      <c r="E263" s="51"/>
    </row>
    <row r="264" spans="1:27" ht="15.75" customHeight="1">
      <c r="B264" s="49"/>
      <c r="C264" s="50"/>
      <c r="E264" s="51"/>
    </row>
    <row r="265" spans="1:27" ht="15.75" customHeight="1">
      <c r="B265" s="49"/>
      <c r="C265" s="50"/>
      <c r="E265" s="51"/>
    </row>
    <row r="266" spans="1:27" ht="15.75" customHeight="1">
      <c r="B266" s="49"/>
      <c r="C266" s="50"/>
      <c r="E266" s="51"/>
    </row>
    <row r="267" spans="1:27" ht="15.75" customHeight="1">
      <c r="B267" s="49"/>
      <c r="C267" s="50"/>
      <c r="E267" s="51"/>
    </row>
    <row r="268" spans="1:27" ht="15.75" customHeight="1">
      <c r="B268" s="49"/>
      <c r="C268" s="50"/>
      <c r="E268" s="51"/>
    </row>
    <row r="269" spans="1:27" ht="15.75" customHeight="1">
      <c r="B269" s="49"/>
      <c r="C269" s="50"/>
      <c r="E269" s="51"/>
    </row>
    <row r="270" spans="1:27" ht="15.75" customHeight="1">
      <c r="B270" s="49"/>
      <c r="C270" s="50"/>
      <c r="E270" s="51"/>
    </row>
    <row r="271" spans="1:27" ht="15.75" customHeight="1">
      <c r="B271" s="49"/>
      <c r="C271" s="50"/>
      <c r="E271" s="51"/>
    </row>
    <row r="272" spans="1:27" ht="15.75" customHeight="1">
      <c r="B272" s="49"/>
      <c r="C272" s="50"/>
      <c r="E272" s="51"/>
    </row>
    <row r="273" spans="1:27" ht="15.75" customHeight="1">
      <c r="B273" s="52" t="s">
        <v>10</v>
      </c>
      <c r="C273" s="52" t="s">
        <v>19</v>
      </c>
      <c r="D273" s="52" t="s">
        <v>26</v>
      </c>
      <c r="E273" s="105" t="s">
        <v>693</v>
      </c>
      <c r="F273" s="52" t="s">
        <v>33</v>
      </c>
      <c r="G273" s="52" t="s">
        <v>36</v>
      </c>
      <c r="H273" s="52" t="s">
        <v>39</v>
      </c>
      <c r="I273" s="52" t="s">
        <v>41</v>
      </c>
      <c r="J273" s="52" t="s">
        <v>43</v>
      </c>
      <c r="K273" s="52" t="s">
        <v>46</v>
      </c>
      <c r="L273" s="52" t="s">
        <v>49</v>
      </c>
      <c r="M273" s="52" t="s">
        <v>52</v>
      </c>
      <c r="N273" s="52" t="s">
        <v>55</v>
      </c>
      <c r="O273" s="52" t="s">
        <v>58</v>
      </c>
      <c r="P273" s="52" t="s">
        <v>61</v>
      </c>
      <c r="Q273" s="52" t="s">
        <v>64</v>
      </c>
      <c r="R273" s="52" t="s">
        <v>67</v>
      </c>
      <c r="S273" s="52" t="s">
        <v>70</v>
      </c>
      <c r="T273" s="52" t="s">
        <v>72</v>
      </c>
      <c r="U273" s="52" t="s">
        <v>75</v>
      </c>
      <c r="V273" s="52" t="s">
        <v>78</v>
      </c>
      <c r="W273" s="52" t="s">
        <v>81</v>
      </c>
      <c r="X273" s="52" t="s">
        <v>86</v>
      </c>
      <c r="Y273" t="s">
        <v>89</v>
      </c>
      <c r="Z273" t="s">
        <v>92</v>
      </c>
      <c r="AA273" s="52" t="s">
        <v>1118</v>
      </c>
    </row>
    <row r="274" spans="1:27" ht="15.75" customHeight="1">
      <c r="A274" s="41" t="s">
        <v>22</v>
      </c>
      <c r="B274">
        <f t="shared" ref="B274:Z274" si="0">+SUMIFS($L$2:$L$264,$J$2:$J$264,$A274,$G$2:$G$264,B$273)</f>
        <v>4</v>
      </c>
      <c r="C274">
        <f t="shared" si="0"/>
        <v>10</v>
      </c>
      <c r="D274">
        <f t="shared" si="0"/>
        <v>0</v>
      </c>
      <c r="E274">
        <f t="shared" si="0"/>
        <v>0</v>
      </c>
      <c r="F274">
        <f t="shared" si="0"/>
        <v>0</v>
      </c>
      <c r="G274">
        <f t="shared" si="0"/>
        <v>0</v>
      </c>
      <c r="H274">
        <f t="shared" si="0"/>
        <v>15</v>
      </c>
      <c r="I274">
        <f t="shared" si="0"/>
        <v>0</v>
      </c>
      <c r="J274">
        <f t="shared" si="0"/>
        <v>0</v>
      </c>
      <c r="K274">
        <f t="shared" si="0"/>
        <v>0</v>
      </c>
      <c r="L274">
        <f t="shared" si="0"/>
        <v>0</v>
      </c>
      <c r="M274">
        <f t="shared" si="0"/>
        <v>0</v>
      </c>
      <c r="N274">
        <f t="shared" si="0"/>
        <v>0</v>
      </c>
      <c r="O274">
        <f t="shared" si="0"/>
        <v>1</v>
      </c>
      <c r="P274">
        <f t="shared" si="0"/>
        <v>0</v>
      </c>
      <c r="Q274">
        <f t="shared" si="0"/>
        <v>0</v>
      </c>
      <c r="R274">
        <f t="shared" si="0"/>
        <v>0</v>
      </c>
      <c r="S274">
        <f t="shared" si="0"/>
        <v>0</v>
      </c>
      <c r="T274">
        <f t="shared" si="0"/>
        <v>6</v>
      </c>
      <c r="U274">
        <f t="shared" si="0"/>
        <v>0</v>
      </c>
      <c r="V274">
        <f t="shared" si="0"/>
        <v>0</v>
      </c>
      <c r="W274">
        <f t="shared" si="0"/>
        <v>0</v>
      </c>
      <c r="X274">
        <f t="shared" si="0"/>
        <v>0</v>
      </c>
      <c r="Y274">
        <f t="shared" si="0"/>
        <v>3</v>
      </c>
      <c r="Z274">
        <f t="shared" si="0"/>
        <v>0</v>
      </c>
      <c r="AA274">
        <f t="shared" ref="AA274:AA279" si="1">SUM(B274:Z274)</f>
        <v>39</v>
      </c>
    </row>
    <row r="275" spans="1:27" ht="15.75" customHeight="1">
      <c r="A275" t="s">
        <v>84</v>
      </c>
      <c r="B275">
        <f t="shared" ref="B275:Z275" si="2">+SUMIFS($L$2:$L$264,$J$2:$J$264,$A275,$G$2:$G$264,B$273)</f>
        <v>10</v>
      </c>
      <c r="C275">
        <f t="shared" si="2"/>
        <v>12</v>
      </c>
      <c r="D275">
        <f t="shared" si="2"/>
        <v>0</v>
      </c>
      <c r="E275">
        <f t="shared" si="2"/>
        <v>1</v>
      </c>
      <c r="F275">
        <f t="shared" si="2"/>
        <v>0</v>
      </c>
      <c r="G275">
        <f t="shared" si="2"/>
        <v>0</v>
      </c>
      <c r="H275">
        <f t="shared" si="2"/>
        <v>11</v>
      </c>
      <c r="I275">
        <f t="shared" si="2"/>
        <v>0</v>
      </c>
      <c r="J275">
        <f t="shared" si="2"/>
        <v>0</v>
      </c>
      <c r="K275">
        <f t="shared" si="2"/>
        <v>0</v>
      </c>
      <c r="L275">
        <f t="shared" si="2"/>
        <v>0</v>
      </c>
      <c r="M275">
        <f t="shared" si="2"/>
        <v>0</v>
      </c>
      <c r="N275">
        <f t="shared" si="2"/>
        <v>0</v>
      </c>
      <c r="O275">
        <f t="shared" si="2"/>
        <v>5</v>
      </c>
      <c r="P275">
        <f t="shared" si="2"/>
        <v>0</v>
      </c>
      <c r="Q275">
        <f t="shared" si="2"/>
        <v>0</v>
      </c>
      <c r="R275">
        <f t="shared" si="2"/>
        <v>0</v>
      </c>
      <c r="S275">
        <f t="shared" si="2"/>
        <v>0</v>
      </c>
      <c r="T275">
        <f t="shared" si="2"/>
        <v>0</v>
      </c>
      <c r="U275">
        <f t="shared" si="2"/>
        <v>0</v>
      </c>
      <c r="V275">
        <f t="shared" si="2"/>
        <v>0</v>
      </c>
      <c r="W275">
        <f t="shared" si="2"/>
        <v>0</v>
      </c>
      <c r="X275">
        <f t="shared" si="2"/>
        <v>0</v>
      </c>
      <c r="Y275">
        <f t="shared" si="2"/>
        <v>0</v>
      </c>
      <c r="Z275">
        <f t="shared" si="2"/>
        <v>0</v>
      </c>
      <c r="AA275">
        <f t="shared" si="1"/>
        <v>39</v>
      </c>
    </row>
    <row r="276" spans="1:27" ht="15.75" customHeight="1">
      <c r="A276" t="s">
        <v>117</v>
      </c>
      <c r="B276">
        <f t="shared" ref="B276:Z276" si="3">+SUMIFS($L$2:$L$264,$J$2:$J$264,$A276,$G$2:$G$264,B$273)</f>
        <v>0</v>
      </c>
      <c r="C276">
        <f t="shared" si="3"/>
        <v>0</v>
      </c>
      <c r="D276">
        <f t="shared" si="3"/>
        <v>0</v>
      </c>
      <c r="E276">
        <f t="shared" si="3"/>
        <v>0</v>
      </c>
      <c r="F276">
        <f t="shared" si="3"/>
        <v>0</v>
      </c>
      <c r="G276">
        <f t="shared" si="3"/>
        <v>0</v>
      </c>
      <c r="H276">
        <f t="shared" si="3"/>
        <v>0</v>
      </c>
      <c r="I276">
        <f t="shared" si="3"/>
        <v>0</v>
      </c>
      <c r="J276">
        <f t="shared" si="3"/>
        <v>0</v>
      </c>
      <c r="K276">
        <f t="shared" si="3"/>
        <v>0</v>
      </c>
      <c r="L276">
        <f t="shared" si="3"/>
        <v>0</v>
      </c>
      <c r="M276">
        <f t="shared" si="3"/>
        <v>0</v>
      </c>
      <c r="N276">
        <f t="shared" si="3"/>
        <v>0</v>
      </c>
      <c r="O276">
        <f t="shared" si="3"/>
        <v>0</v>
      </c>
      <c r="P276">
        <f t="shared" si="3"/>
        <v>0</v>
      </c>
      <c r="Q276">
        <f t="shared" si="3"/>
        <v>0</v>
      </c>
      <c r="R276">
        <f t="shared" si="3"/>
        <v>0</v>
      </c>
      <c r="S276">
        <f t="shared" si="3"/>
        <v>0</v>
      </c>
      <c r="T276">
        <f t="shared" si="3"/>
        <v>0</v>
      </c>
      <c r="U276">
        <f t="shared" si="3"/>
        <v>0</v>
      </c>
      <c r="V276">
        <f t="shared" si="3"/>
        <v>0</v>
      </c>
      <c r="W276">
        <f t="shared" si="3"/>
        <v>0</v>
      </c>
      <c r="X276">
        <f t="shared" si="3"/>
        <v>0</v>
      </c>
      <c r="Y276">
        <f t="shared" si="3"/>
        <v>0</v>
      </c>
      <c r="Z276">
        <f t="shared" si="3"/>
        <v>0</v>
      </c>
      <c r="AA276">
        <f t="shared" si="1"/>
        <v>0</v>
      </c>
    </row>
    <row r="277" spans="1:27" ht="15.75" customHeight="1">
      <c r="A277" t="s">
        <v>136</v>
      </c>
      <c r="B277">
        <f t="shared" ref="B277:Z277" si="4">+SUMIFS($L$2:$L$264,$J$2:$J$264,$A277,$G$2:$G$264,B$273)</f>
        <v>0</v>
      </c>
      <c r="C277">
        <f t="shared" si="4"/>
        <v>0</v>
      </c>
      <c r="D277">
        <f t="shared" si="4"/>
        <v>0</v>
      </c>
      <c r="E277">
        <f t="shared" si="4"/>
        <v>0</v>
      </c>
      <c r="F277">
        <f t="shared" si="4"/>
        <v>0</v>
      </c>
      <c r="G277">
        <f t="shared" si="4"/>
        <v>0</v>
      </c>
      <c r="H277">
        <f t="shared" si="4"/>
        <v>0</v>
      </c>
      <c r="I277">
        <f t="shared" si="4"/>
        <v>0</v>
      </c>
      <c r="J277">
        <f t="shared" si="4"/>
        <v>0</v>
      </c>
      <c r="K277">
        <f t="shared" si="4"/>
        <v>0</v>
      </c>
      <c r="L277">
        <f t="shared" si="4"/>
        <v>0</v>
      </c>
      <c r="M277">
        <f t="shared" si="4"/>
        <v>0</v>
      </c>
      <c r="N277">
        <f t="shared" si="4"/>
        <v>0</v>
      </c>
      <c r="O277">
        <f t="shared" si="4"/>
        <v>0</v>
      </c>
      <c r="P277">
        <f t="shared" si="4"/>
        <v>0</v>
      </c>
      <c r="Q277">
        <f t="shared" si="4"/>
        <v>0</v>
      </c>
      <c r="R277">
        <f t="shared" si="4"/>
        <v>0</v>
      </c>
      <c r="S277">
        <f t="shared" si="4"/>
        <v>0</v>
      </c>
      <c r="T277">
        <f t="shared" si="4"/>
        <v>0</v>
      </c>
      <c r="U277">
        <f t="shared" si="4"/>
        <v>0</v>
      </c>
      <c r="V277">
        <f t="shared" si="4"/>
        <v>0</v>
      </c>
      <c r="W277">
        <f t="shared" si="4"/>
        <v>0</v>
      </c>
      <c r="X277">
        <f t="shared" si="4"/>
        <v>0</v>
      </c>
      <c r="Y277">
        <f t="shared" si="4"/>
        <v>0</v>
      </c>
      <c r="Z277">
        <f t="shared" si="4"/>
        <v>0</v>
      </c>
      <c r="AA277">
        <f t="shared" si="1"/>
        <v>0</v>
      </c>
    </row>
    <row r="278" spans="1:27" ht="15.75" customHeight="1">
      <c r="A278" t="s">
        <v>151</v>
      </c>
      <c r="B278">
        <f t="shared" ref="B278:Z278" si="5">+SUMIFS($L$2:$L$264,$J$2:$J$264,$A278,$G$2:$G$264,B$273)</f>
        <v>0</v>
      </c>
      <c r="C278">
        <f t="shared" si="5"/>
        <v>0</v>
      </c>
      <c r="D278">
        <f t="shared" si="5"/>
        <v>0</v>
      </c>
      <c r="E278">
        <f t="shared" si="5"/>
        <v>0</v>
      </c>
      <c r="F278">
        <f t="shared" si="5"/>
        <v>0</v>
      </c>
      <c r="G278">
        <f t="shared" si="5"/>
        <v>0</v>
      </c>
      <c r="H278">
        <f t="shared" si="5"/>
        <v>0</v>
      </c>
      <c r="I278">
        <f t="shared" si="5"/>
        <v>0</v>
      </c>
      <c r="J278">
        <f t="shared" si="5"/>
        <v>0</v>
      </c>
      <c r="K278">
        <f t="shared" si="5"/>
        <v>0</v>
      </c>
      <c r="L278">
        <f t="shared" si="5"/>
        <v>0</v>
      </c>
      <c r="M278">
        <f t="shared" si="5"/>
        <v>0</v>
      </c>
      <c r="N278">
        <f t="shared" si="5"/>
        <v>0</v>
      </c>
      <c r="O278">
        <f t="shared" si="5"/>
        <v>0</v>
      </c>
      <c r="P278">
        <f t="shared" si="5"/>
        <v>0</v>
      </c>
      <c r="Q278">
        <f t="shared" si="5"/>
        <v>0</v>
      </c>
      <c r="R278">
        <f t="shared" si="5"/>
        <v>0</v>
      </c>
      <c r="S278">
        <f t="shared" si="5"/>
        <v>0</v>
      </c>
      <c r="T278">
        <f t="shared" si="5"/>
        <v>0</v>
      </c>
      <c r="U278">
        <f t="shared" si="5"/>
        <v>0</v>
      </c>
      <c r="V278">
        <f t="shared" si="5"/>
        <v>0</v>
      </c>
      <c r="W278">
        <f t="shared" si="5"/>
        <v>0</v>
      </c>
      <c r="X278">
        <f t="shared" si="5"/>
        <v>0</v>
      </c>
      <c r="Y278">
        <f t="shared" si="5"/>
        <v>0</v>
      </c>
      <c r="Z278">
        <f t="shared" si="5"/>
        <v>0</v>
      </c>
      <c r="AA278">
        <f t="shared" si="1"/>
        <v>0</v>
      </c>
    </row>
    <row r="279" spans="1:27" ht="15.75" customHeight="1">
      <c r="A279" t="s">
        <v>163</v>
      </c>
      <c r="B279">
        <f t="shared" ref="B279:Z279" si="6">+SUMIFS($L$2:$L$264,$J$2:$J$264,$A279,$G$2:$G$264,B$273)</f>
        <v>0</v>
      </c>
      <c r="C279">
        <f t="shared" si="6"/>
        <v>0</v>
      </c>
      <c r="D279">
        <f t="shared" si="6"/>
        <v>0</v>
      </c>
      <c r="E279">
        <f t="shared" si="6"/>
        <v>0</v>
      </c>
      <c r="F279">
        <f t="shared" si="6"/>
        <v>0</v>
      </c>
      <c r="G279">
        <f t="shared" si="6"/>
        <v>0</v>
      </c>
      <c r="H279">
        <f t="shared" si="6"/>
        <v>0</v>
      </c>
      <c r="I279">
        <f t="shared" si="6"/>
        <v>0</v>
      </c>
      <c r="J279">
        <f t="shared" si="6"/>
        <v>0</v>
      </c>
      <c r="K279">
        <f t="shared" si="6"/>
        <v>0</v>
      </c>
      <c r="L279">
        <f t="shared" si="6"/>
        <v>0</v>
      </c>
      <c r="M279">
        <f t="shared" si="6"/>
        <v>0</v>
      </c>
      <c r="N279">
        <f t="shared" si="6"/>
        <v>0</v>
      </c>
      <c r="O279">
        <f t="shared" si="6"/>
        <v>0</v>
      </c>
      <c r="P279">
        <f t="shared" si="6"/>
        <v>0</v>
      </c>
      <c r="Q279">
        <f t="shared" si="6"/>
        <v>0</v>
      </c>
      <c r="R279">
        <f t="shared" si="6"/>
        <v>0</v>
      </c>
      <c r="S279">
        <f t="shared" si="6"/>
        <v>0</v>
      </c>
      <c r="T279">
        <f t="shared" si="6"/>
        <v>0</v>
      </c>
      <c r="U279">
        <f t="shared" si="6"/>
        <v>0</v>
      </c>
      <c r="V279">
        <f t="shared" si="6"/>
        <v>0</v>
      </c>
      <c r="W279">
        <f t="shared" si="6"/>
        <v>0</v>
      </c>
      <c r="X279">
        <f t="shared" si="6"/>
        <v>0</v>
      </c>
      <c r="Y279">
        <f t="shared" si="6"/>
        <v>0</v>
      </c>
      <c r="Z279">
        <f t="shared" si="6"/>
        <v>0</v>
      </c>
      <c r="AA279">
        <f t="shared" si="1"/>
        <v>0</v>
      </c>
    </row>
    <row r="280" spans="1:27" ht="15.75" customHeight="1">
      <c r="B280" s="49"/>
      <c r="C280" s="50"/>
      <c r="E280" s="51"/>
    </row>
    <row r="281" spans="1:27" ht="15.75" customHeight="1">
      <c r="B281" s="49"/>
      <c r="C281" s="50"/>
      <c r="E281" s="51"/>
    </row>
    <row r="282" spans="1:27" ht="15.75" customHeight="1">
      <c r="B282" s="49"/>
      <c r="C282" s="50"/>
      <c r="E282" s="51"/>
    </row>
    <row r="283" spans="1:27" ht="15.75" customHeight="1">
      <c r="B283" s="49"/>
      <c r="C283" s="50"/>
      <c r="E283" s="51"/>
    </row>
    <row r="284" spans="1:27" ht="15.75" customHeight="1">
      <c r="B284" s="49"/>
      <c r="C284" s="50"/>
      <c r="E284" s="51"/>
    </row>
    <row r="285" spans="1:27" ht="15.75" customHeight="1">
      <c r="B285" s="49"/>
      <c r="C285" s="50"/>
      <c r="E285" s="51"/>
    </row>
    <row r="286" spans="1:27" ht="15.75" customHeight="1">
      <c r="B286" s="49"/>
      <c r="C286" s="50"/>
      <c r="E286" s="51"/>
    </row>
    <row r="287" spans="1:27" ht="15.75" customHeight="1">
      <c r="B287" s="49"/>
      <c r="C287" s="50"/>
      <c r="E287" s="51"/>
    </row>
    <row r="288" spans="1:27" ht="15.75" customHeight="1">
      <c r="B288" s="49"/>
      <c r="C288" s="50"/>
      <c r="E288" s="51"/>
    </row>
    <row r="289" spans="2:5" ht="15.75" customHeight="1">
      <c r="B289" s="49"/>
      <c r="C289" s="50"/>
      <c r="E289" s="51"/>
    </row>
    <row r="290" spans="2:5" ht="15.75" customHeight="1">
      <c r="B290" s="49"/>
      <c r="C290" s="50"/>
      <c r="E290" s="51"/>
    </row>
    <row r="291" spans="2:5" ht="15.75" customHeight="1">
      <c r="B291" s="49"/>
      <c r="C291" s="50"/>
      <c r="E291" s="51"/>
    </row>
    <row r="292" spans="2:5" ht="15.75" customHeight="1">
      <c r="B292" s="49"/>
      <c r="C292" s="50"/>
      <c r="E292" s="51"/>
    </row>
    <row r="293" spans="2:5" ht="15.75" customHeight="1">
      <c r="B293" s="49"/>
      <c r="C293" s="50"/>
      <c r="E293" s="51"/>
    </row>
    <row r="294" spans="2:5" ht="15.75" customHeight="1">
      <c r="B294" s="49"/>
      <c r="C294" s="50"/>
      <c r="E294" s="51"/>
    </row>
    <row r="295" spans="2:5" ht="15.75" customHeight="1">
      <c r="B295" s="49"/>
      <c r="C295" s="50"/>
      <c r="E295" s="51"/>
    </row>
    <row r="296" spans="2:5" ht="15.75" customHeight="1">
      <c r="B296" s="49"/>
      <c r="C296" s="50"/>
      <c r="E296" s="51"/>
    </row>
    <row r="297" spans="2:5" ht="15.75" customHeight="1">
      <c r="B297" s="49"/>
      <c r="C297" s="50"/>
      <c r="E297" s="51"/>
    </row>
    <row r="298" spans="2:5" ht="15.75" customHeight="1">
      <c r="B298" s="49"/>
      <c r="C298" s="50"/>
      <c r="E298" s="51"/>
    </row>
    <row r="299" spans="2:5" ht="15.75" customHeight="1">
      <c r="B299" s="49"/>
      <c r="C299" s="50"/>
      <c r="E299" s="51"/>
    </row>
    <row r="300" spans="2:5" ht="15.75" customHeight="1">
      <c r="B300" s="49"/>
      <c r="C300" s="50"/>
      <c r="E300" s="51"/>
    </row>
    <row r="301" spans="2:5" ht="15.75" customHeight="1">
      <c r="B301" s="49"/>
      <c r="C301" s="50"/>
      <c r="E301" s="51"/>
    </row>
    <row r="302" spans="2:5" ht="15.75" customHeight="1">
      <c r="B302" s="49"/>
      <c r="C302" s="50"/>
      <c r="E302" s="51"/>
    </row>
    <row r="303" spans="2:5" ht="15.75" customHeight="1">
      <c r="B303" s="49"/>
      <c r="C303" s="50"/>
      <c r="E303" s="51"/>
    </row>
    <row r="304" spans="2:5" ht="15.75" customHeight="1">
      <c r="B304" s="49"/>
      <c r="C304" s="50"/>
      <c r="E304" s="51"/>
    </row>
    <row r="305" spans="2:5" ht="15.75" customHeight="1">
      <c r="B305" s="49"/>
      <c r="C305" s="50"/>
      <c r="E305" s="51"/>
    </row>
    <row r="306" spans="2:5" ht="15.75" customHeight="1">
      <c r="B306" s="49"/>
      <c r="C306" s="50"/>
      <c r="E306" s="51"/>
    </row>
    <row r="307" spans="2:5" ht="15.75" customHeight="1">
      <c r="B307" s="49"/>
      <c r="C307" s="50"/>
      <c r="E307" s="51"/>
    </row>
    <row r="308" spans="2:5" ht="15.75" customHeight="1">
      <c r="B308" s="49"/>
      <c r="C308" s="50"/>
      <c r="E308" s="51"/>
    </row>
    <row r="309" spans="2:5" ht="15.75" customHeight="1">
      <c r="B309" s="49"/>
      <c r="C309" s="50"/>
      <c r="E309" s="51"/>
    </row>
    <row r="310" spans="2:5" ht="15.75" customHeight="1">
      <c r="B310" s="49"/>
      <c r="C310" s="50"/>
      <c r="E310" s="51"/>
    </row>
    <row r="311" spans="2:5" ht="15.75" customHeight="1">
      <c r="B311" s="49"/>
      <c r="C311" s="50"/>
      <c r="E311" s="51"/>
    </row>
    <row r="312" spans="2:5" ht="15.75" customHeight="1">
      <c r="B312" s="49"/>
      <c r="C312" s="50"/>
      <c r="E312" s="51"/>
    </row>
    <row r="313" spans="2:5" ht="15.75" customHeight="1">
      <c r="B313" s="49"/>
      <c r="C313" s="50"/>
      <c r="E313" s="51"/>
    </row>
    <row r="314" spans="2:5" ht="15.75" customHeight="1">
      <c r="B314" s="49"/>
      <c r="C314" s="50"/>
      <c r="E314" s="51"/>
    </row>
    <row r="315" spans="2:5" ht="15.75" customHeight="1">
      <c r="B315" s="49"/>
      <c r="C315" s="50"/>
      <c r="E315" s="51"/>
    </row>
    <row r="316" spans="2:5" ht="15.75" customHeight="1">
      <c r="B316" s="49"/>
      <c r="C316" s="50"/>
      <c r="E316" s="51"/>
    </row>
    <row r="317" spans="2:5" ht="15.75" customHeight="1">
      <c r="B317" s="49"/>
      <c r="C317" s="50"/>
      <c r="E317" s="51"/>
    </row>
    <row r="318" spans="2:5" ht="15.75" customHeight="1">
      <c r="B318" s="49"/>
      <c r="C318" s="50"/>
      <c r="E318" s="51"/>
    </row>
    <row r="319" spans="2:5" ht="15.75" customHeight="1">
      <c r="B319" s="49"/>
      <c r="C319" s="50"/>
      <c r="E319" s="51"/>
    </row>
    <row r="320" spans="2:5" ht="15.75" customHeight="1">
      <c r="B320" s="49"/>
      <c r="C320" s="50"/>
      <c r="E320" s="51"/>
    </row>
    <row r="321" spans="2:5" ht="15.75" customHeight="1">
      <c r="B321" s="49"/>
      <c r="C321" s="50"/>
      <c r="E321" s="51"/>
    </row>
    <row r="322" spans="2:5" ht="15.75" customHeight="1">
      <c r="B322" s="49"/>
      <c r="C322" s="50"/>
      <c r="E322" s="51"/>
    </row>
    <row r="323" spans="2:5" ht="15.75" customHeight="1">
      <c r="B323" s="49"/>
      <c r="C323" s="50"/>
      <c r="E323" s="51"/>
    </row>
    <row r="324" spans="2:5" ht="15.75" customHeight="1">
      <c r="B324" s="49"/>
      <c r="C324" s="50"/>
      <c r="E324" s="51"/>
    </row>
    <row r="325" spans="2:5" ht="15.75" customHeight="1">
      <c r="B325" s="49"/>
      <c r="C325" s="50"/>
      <c r="E325" s="51"/>
    </row>
    <row r="326" spans="2:5" ht="15.75" customHeight="1">
      <c r="B326" s="49"/>
      <c r="C326" s="50"/>
      <c r="E326" s="51"/>
    </row>
    <row r="327" spans="2:5" ht="15.75" customHeight="1">
      <c r="B327" s="49"/>
      <c r="C327" s="50"/>
      <c r="E327" s="51"/>
    </row>
    <row r="328" spans="2:5" ht="15.75" customHeight="1">
      <c r="B328" s="49"/>
      <c r="C328" s="50"/>
      <c r="E328" s="51"/>
    </row>
    <row r="329" spans="2:5" ht="15.75" customHeight="1">
      <c r="B329" s="49"/>
      <c r="C329" s="50"/>
      <c r="E329" s="51"/>
    </row>
    <row r="330" spans="2:5" ht="15.75" customHeight="1">
      <c r="B330" s="49"/>
      <c r="C330" s="50"/>
      <c r="E330" s="51"/>
    </row>
    <row r="331" spans="2:5" ht="15.75" customHeight="1">
      <c r="B331" s="49"/>
      <c r="C331" s="50"/>
      <c r="E331" s="51"/>
    </row>
    <row r="332" spans="2:5" ht="15.75" customHeight="1">
      <c r="B332" s="49"/>
      <c r="C332" s="50"/>
      <c r="E332" s="51"/>
    </row>
    <row r="333" spans="2:5" ht="15.75" customHeight="1">
      <c r="B333" s="49"/>
      <c r="C333" s="50"/>
      <c r="E333" s="51"/>
    </row>
    <row r="334" spans="2:5" ht="15.75" customHeight="1">
      <c r="B334" s="49"/>
      <c r="C334" s="50"/>
      <c r="E334" s="51"/>
    </row>
    <row r="335" spans="2:5" ht="15.75" customHeight="1">
      <c r="B335" s="49"/>
      <c r="C335" s="50"/>
      <c r="E335" s="51"/>
    </row>
    <row r="336" spans="2:5" ht="15.75" customHeight="1">
      <c r="B336" s="49"/>
      <c r="C336" s="50"/>
      <c r="E336" s="51"/>
    </row>
    <row r="337" spans="2:5" ht="15.75" customHeight="1">
      <c r="B337" s="49"/>
      <c r="C337" s="50"/>
      <c r="E337" s="51"/>
    </row>
    <row r="338" spans="2:5" ht="15.75" customHeight="1">
      <c r="B338" s="49"/>
      <c r="C338" s="50"/>
      <c r="E338" s="51"/>
    </row>
    <row r="339" spans="2:5" ht="15.75" customHeight="1">
      <c r="B339" s="49"/>
      <c r="C339" s="50"/>
      <c r="E339" s="51"/>
    </row>
    <row r="340" spans="2:5" ht="15.75" customHeight="1">
      <c r="B340" s="49"/>
      <c r="C340" s="50"/>
      <c r="E340" s="51"/>
    </row>
    <row r="341" spans="2:5" ht="15.75" customHeight="1">
      <c r="B341" s="49"/>
      <c r="C341" s="50"/>
      <c r="E341" s="51"/>
    </row>
    <row r="342" spans="2:5" ht="15.75" customHeight="1">
      <c r="B342" s="49"/>
      <c r="C342" s="50"/>
      <c r="E342" s="51"/>
    </row>
    <row r="343" spans="2:5" ht="15.75" customHeight="1">
      <c r="B343" s="49"/>
      <c r="C343" s="50"/>
      <c r="E343" s="51"/>
    </row>
    <row r="344" spans="2:5" ht="15.75" customHeight="1">
      <c r="B344" s="49"/>
      <c r="C344" s="50"/>
      <c r="E344" s="51"/>
    </row>
    <row r="345" spans="2:5" ht="15.75" customHeight="1">
      <c r="B345" s="49"/>
      <c r="C345" s="50"/>
      <c r="E345" s="51"/>
    </row>
    <row r="346" spans="2:5" ht="15.75" customHeight="1">
      <c r="B346" s="49"/>
      <c r="C346" s="50"/>
      <c r="E346" s="51"/>
    </row>
    <row r="347" spans="2:5" ht="15.75" customHeight="1">
      <c r="B347" s="49"/>
      <c r="C347" s="50"/>
      <c r="E347" s="51"/>
    </row>
    <row r="348" spans="2:5" ht="15.75" customHeight="1">
      <c r="B348" s="49"/>
      <c r="C348" s="50"/>
      <c r="E348" s="51"/>
    </row>
    <row r="349" spans="2:5" ht="15.75" customHeight="1">
      <c r="B349" s="49"/>
      <c r="C349" s="50"/>
      <c r="E349" s="51"/>
    </row>
    <row r="350" spans="2:5" ht="15.75" customHeight="1">
      <c r="B350" s="49"/>
      <c r="C350" s="50"/>
      <c r="E350" s="51"/>
    </row>
    <row r="351" spans="2:5" ht="15.75" customHeight="1">
      <c r="B351" s="49"/>
      <c r="C351" s="50"/>
      <c r="E351" s="51"/>
    </row>
    <row r="352" spans="2:5" ht="15.75" customHeight="1">
      <c r="B352" s="49"/>
      <c r="C352" s="50"/>
      <c r="E352" s="51"/>
    </row>
    <row r="353" spans="2:5" ht="15.75" customHeight="1">
      <c r="B353" s="49"/>
      <c r="C353" s="50"/>
      <c r="E353" s="51"/>
    </row>
    <row r="354" spans="2:5" ht="15.75" customHeight="1">
      <c r="B354" s="49"/>
      <c r="C354" s="50"/>
      <c r="E354" s="51"/>
    </row>
    <row r="355" spans="2:5" ht="15.75" customHeight="1">
      <c r="B355" s="49"/>
      <c r="C355" s="50"/>
      <c r="E355" s="51"/>
    </row>
    <row r="356" spans="2:5" ht="15.75" customHeight="1">
      <c r="B356" s="49"/>
      <c r="C356" s="50"/>
      <c r="E356" s="51"/>
    </row>
    <row r="357" spans="2:5" ht="15.75" customHeight="1">
      <c r="B357" s="49"/>
      <c r="C357" s="50"/>
      <c r="E357" s="51"/>
    </row>
    <row r="358" spans="2:5" ht="15.75" customHeight="1">
      <c r="B358" s="49"/>
      <c r="C358" s="50"/>
      <c r="E358" s="51"/>
    </row>
    <row r="359" spans="2:5" ht="15.75" customHeight="1">
      <c r="B359" s="49"/>
      <c r="C359" s="50"/>
      <c r="E359" s="51"/>
    </row>
    <row r="360" spans="2:5" ht="15.75" customHeight="1">
      <c r="B360" s="49"/>
      <c r="C360" s="50"/>
      <c r="E360" s="51"/>
    </row>
    <row r="361" spans="2:5" ht="15.75" customHeight="1">
      <c r="B361" s="49"/>
      <c r="C361" s="50"/>
      <c r="E361" s="51"/>
    </row>
    <row r="362" spans="2:5" ht="15.75" customHeight="1">
      <c r="B362" s="49"/>
      <c r="C362" s="50"/>
      <c r="E362" s="51"/>
    </row>
    <row r="363" spans="2:5" ht="15.75" customHeight="1">
      <c r="B363" s="49"/>
      <c r="C363" s="50"/>
      <c r="E363" s="51"/>
    </row>
    <row r="364" spans="2:5" ht="15.75" customHeight="1">
      <c r="B364" s="49"/>
      <c r="C364" s="50"/>
      <c r="E364" s="51"/>
    </row>
    <row r="365" spans="2:5" ht="15.75" customHeight="1">
      <c r="B365" s="49"/>
      <c r="C365" s="50"/>
      <c r="E365" s="51"/>
    </row>
    <row r="366" spans="2:5" ht="15.75" customHeight="1">
      <c r="B366" s="49"/>
      <c r="C366" s="50"/>
      <c r="E366" s="51"/>
    </row>
    <row r="367" spans="2:5" ht="15.75" customHeight="1">
      <c r="B367" s="49"/>
      <c r="C367" s="50"/>
      <c r="E367" s="51"/>
    </row>
    <row r="368" spans="2:5" ht="15.75" customHeight="1">
      <c r="B368" s="49"/>
      <c r="C368" s="50"/>
      <c r="E368" s="51"/>
    </row>
    <row r="369" spans="2:5" ht="15.75" customHeight="1">
      <c r="B369" s="49"/>
      <c r="C369" s="50"/>
      <c r="E369" s="51"/>
    </row>
    <row r="370" spans="2:5" ht="15.75" customHeight="1">
      <c r="B370" s="49"/>
      <c r="C370" s="50"/>
      <c r="E370" s="51"/>
    </row>
    <row r="371" spans="2:5" ht="15.75" customHeight="1">
      <c r="B371" s="49"/>
      <c r="C371" s="50"/>
      <c r="E371" s="51"/>
    </row>
    <row r="372" spans="2:5" ht="15.75" customHeight="1">
      <c r="B372" s="49"/>
      <c r="C372" s="50"/>
      <c r="E372" s="51"/>
    </row>
    <row r="373" spans="2:5" ht="15.75" customHeight="1">
      <c r="B373" s="49"/>
      <c r="C373" s="50"/>
      <c r="E373" s="51"/>
    </row>
    <row r="374" spans="2:5" ht="15.75" customHeight="1">
      <c r="B374" s="49"/>
      <c r="C374" s="50"/>
      <c r="E374" s="51"/>
    </row>
    <row r="375" spans="2:5" ht="15.75" customHeight="1">
      <c r="B375" s="49"/>
      <c r="C375" s="50"/>
      <c r="E375" s="51"/>
    </row>
    <row r="376" spans="2:5" ht="15.75" customHeight="1">
      <c r="B376" s="49"/>
      <c r="C376" s="50"/>
      <c r="E376" s="51"/>
    </row>
    <row r="377" spans="2:5" ht="15.75" customHeight="1">
      <c r="B377" s="49"/>
      <c r="C377" s="50"/>
      <c r="E377" s="51"/>
    </row>
    <row r="378" spans="2:5" ht="15.75" customHeight="1">
      <c r="B378" s="49"/>
      <c r="C378" s="50"/>
      <c r="E378" s="51"/>
    </row>
    <row r="379" spans="2:5" ht="15.75" customHeight="1">
      <c r="B379" s="49"/>
      <c r="C379" s="50"/>
      <c r="E379" s="51"/>
    </row>
    <row r="380" spans="2:5" ht="15.75" customHeight="1">
      <c r="B380" s="49"/>
      <c r="C380" s="50"/>
      <c r="E380" s="51"/>
    </row>
    <row r="381" spans="2:5" ht="15.75" customHeight="1">
      <c r="B381" s="49"/>
      <c r="C381" s="50"/>
      <c r="E381" s="51"/>
    </row>
    <row r="382" spans="2:5" ht="15.75" customHeight="1">
      <c r="B382" s="49"/>
      <c r="C382" s="50"/>
      <c r="E382" s="51"/>
    </row>
    <row r="383" spans="2:5" ht="15.75" customHeight="1">
      <c r="B383" s="49"/>
      <c r="C383" s="50"/>
      <c r="E383" s="51"/>
    </row>
    <row r="384" spans="2:5" ht="15.75" customHeight="1">
      <c r="B384" s="49"/>
      <c r="C384" s="50"/>
      <c r="E384" s="51"/>
    </row>
    <row r="385" spans="2:5" ht="15.75" customHeight="1">
      <c r="B385" s="49"/>
      <c r="C385" s="50"/>
      <c r="E385" s="51"/>
    </row>
    <row r="386" spans="2:5" ht="15.75" customHeight="1">
      <c r="B386" s="49"/>
      <c r="C386" s="50"/>
      <c r="E386" s="51"/>
    </row>
    <row r="387" spans="2:5" ht="15.75" customHeight="1">
      <c r="B387" s="49"/>
      <c r="C387" s="50"/>
      <c r="E387" s="51"/>
    </row>
    <row r="388" spans="2:5" ht="15.75" customHeight="1">
      <c r="B388" s="49"/>
      <c r="C388" s="50"/>
      <c r="E388" s="51"/>
    </row>
    <row r="389" spans="2:5" ht="15.75" customHeight="1">
      <c r="B389" s="49"/>
      <c r="C389" s="50"/>
      <c r="E389" s="51"/>
    </row>
    <row r="390" spans="2:5" ht="15.75" customHeight="1">
      <c r="B390" s="49"/>
      <c r="C390" s="50"/>
      <c r="E390" s="51"/>
    </row>
    <row r="391" spans="2:5" ht="15.75" customHeight="1">
      <c r="B391" s="49"/>
      <c r="C391" s="50"/>
      <c r="E391" s="51"/>
    </row>
    <row r="392" spans="2:5" ht="15.75" customHeight="1">
      <c r="B392" s="49"/>
      <c r="C392" s="50"/>
      <c r="E392" s="51"/>
    </row>
    <row r="393" spans="2:5" ht="15.75" customHeight="1">
      <c r="B393" s="49"/>
      <c r="C393" s="50"/>
      <c r="E393" s="51"/>
    </row>
    <row r="394" spans="2:5" ht="15.75" customHeight="1">
      <c r="B394" s="49"/>
      <c r="C394" s="50"/>
      <c r="E394" s="51"/>
    </row>
    <row r="395" spans="2:5" ht="15.75" customHeight="1">
      <c r="B395" s="49"/>
      <c r="C395" s="50"/>
      <c r="E395" s="51"/>
    </row>
    <row r="396" spans="2:5" ht="15.75" customHeight="1">
      <c r="B396" s="49"/>
      <c r="C396" s="50"/>
      <c r="E396" s="51"/>
    </row>
    <row r="397" spans="2:5" ht="15.75" customHeight="1">
      <c r="B397" s="49"/>
      <c r="C397" s="50"/>
      <c r="E397" s="51"/>
    </row>
    <row r="398" spans="2:5" ht="15.75" customHeight="1">
      <c r="B398" s="49"/>
      <c r="C398" s="50"/>
      <c r="E398" s="51"/>
    </row>
    <row r="399" spans="2:5" ht="15.75" customHeight="1">
      <c r="B399" s="49"/>
      <c r="C399" s="50"/>
      <c r="E399" s="51"/>
    </row>
    <row r="400" spans="2:5" ht="15.75" customHeight="1">
      <c r="B400" s="49"/>
      <c r="C400" s="50"/>
      <c r="E400" s="51"/>
    </row>
    <row r="401" spans="2:5" ht="15.75" customHeight="1">
      <c r="B401" s="49"/>
      <c r="C401" s="50"/>
      <c r="E401" s="51"/>
    </row>
    <row r="402" spans="2:5" ht="15.75" customHeight="1">
      <c r="B402" s="49"/>
      <c r="C402" s="50"/>
      <c r="E402" s="51"/>
    </row>
    <row r="403" spans="2:5" ht="15.75" customHeight="1">
      <c r="B403" s="49"/>
      <c r="C403" s="50"/>
      <c r="E403" s="51"/>
    </row>
    <row r="404" spans="2:5" ht="15.75" customHeight="1">
      <c r="B404" s="49"/>
      <c r="C404" s="50"/>
      <c r="E404" s="51"/>
    </row>
    <row r="405" spans="2:5" ht="15.75" customHeight="1">
      <c r="B405" s="49"/>
      <c r="C405" s="50"/>
      <c r="E405" s="51"/>
    </row>
    <row r="406" spans="2:5" ht="15.75" customHeight="1">
      <c r="B406" s="49"/>
      <c r="C406" s="50"/>
      <c r="E406" s="51"/>
    </row>
    <row r="407" spans="2:5" ht="15.75" customHeight="1">
      <c r="B407" s="49"/>
      <c r="C407" s="50"/>
      <c r="E407" s="51"/>
    </row>
    <row r="408" spans="2:5" ht="15.75" customHeight="1">
      <c r="B408" s="49"/>
      <c r="C408" s="50"/>
      <c r="E408" s="51"/>
    </row>
    <row r="409" spans="2:5" ht="15.75" customHeight="1">
      <c r="B409" s="49"/>
      <c r="C409" s="50"/>
      <c r="E409" s="51"/>
    </row>
    <row r="410" spans="2:5" ht="15.75" customHeight="1">
      <c r="B410" s="49"/>
      <c r="C410" s="50"/>
      <c r="E410" s="51"/>
    </row>
    <row r="411" spans="2:5" ht="15.75" customHeight="1">
      <c r="B411" s="49"/>
      <c r="C411" s="50"/>
      <c r="E411" s="51"/>
    </row>
    <row r="412" spans="2:5" ht="15.75" customHeight="1">
      <c r="B412" s="49"/>
      <c r="C412" s="50"/>
      <c r="E412" s="51"/>
    </row>
    <row r="413" spans="2:5" ht="15.75" customHeight="1">
      <c r="B413" s="49"/>
      <c r="C413" s="50"/>
      <c r="E413" s="51"/>
    </row>
    <row r="414" spans="2:5" ht="15.75" customHeight="1">
      <c r="B414" s="49"/>
      <c r="C414" s="50"/>
      <c r="E414" s="51"/>
    </row>
    <row r="415" spans="2:5" ht="15.75" customHeight="1">
      <c r="B415" s="49"/>
      <c r="C415" s="50"/>
      <c r="E415" s="51"/>
    </row>
    <row r="416" spans="2:5" ht="15.75" customHeight="1">
      <c r="B416" s="49"/>
      <c r="C416" s="50"/>
      <c r="E416" s="51"/>
    </row>
    <row r="417" spans="2:5" ht="15.75" customHeight="1">
      <c r="B417" s="49"/>
      <c r="C417" s="50"/>
      <c r="E417" s="51"/>
    </row>
    <row r="418" spans="2:5" ht="15.75" customHeight="1">
      <c r="B418" s="49"/>
      <c r="C418" s="50"/>
      <c r="E418" s="51"/>
    </row>
    <row r="419" spans="2:5" ht="15.75" customHeight="1">
      <c r="B419" s="49"/>
      <c r="C419" s="50"/>
      <c r="E419" s="51"/>
    </row>
    <row r="420" spans="2:5" ht="15.75" customHeight="1">
      <c r="B420" s="49"/>
      <c r="C420" s="50"/>
      <c r="E420" s="51"/>
    </row>
    <row r="421" spans="2:5" ht="15.75" customHeight="1">
      <c r="B421" s="49"/>
      <c r="C421" s="50"/>
      <c r="E421" s="51"/>
    </row>
    <row r="422" spans="2:5" ht="15.75" customHeight="1">
      <c r="B422" s="49"/>
      <c r="C422" s="50"/>
      <c r="E422" s="51"/>
    </row>
    <row r="423" spans="2:5" ht="15.75" customHeight="1">
      <c r="B423" s="49"/>
      <c r="C423" s="50"/>
      <c r="E423" s="51"/>
    </row>
    <row r="424" spans="2:5" ht="15.75" customHeight="1">
      <c r="B424" s="49"/>
      <c r="C424" s="50"/>
      <c r="E424" s="51"/>
    </row>
    <row r="425" spans="2:5" ht="15.75" customHeight="1">
      <c r="B425" s="49"/>
      <c r="C425" s="50"/>
      <c r="E425" s="51"/>
    </row>
    <row r="426" spans="2:5" ht="15.75" customHeight="1">
      <c r="B426" s="49"/>
      <c r="C426" s="50"/>
      <c r="E426" s="51"/>
    </row>
    <row r="427" spans="2:5" ht="15.75" customHeight="1">
      <c r="B427" s="49"/>
      <c r="C427" s="50"/>
      <c r="E427" s="51"/>
    </row>
    <row r="428" spans="2:5" ht="15.75" customHeight="1">
      <c r="B428" s="49"/>
      <c r="C428" s="50"/>
      <c r="E428" s="51"/>
    </row>
    <row r="429" spans="2:5" ht="15.75" customHeight="1">
      <c r="B429" s="49"/>
      <c r="C429" s="50"/>
      <c r="E429" s="51"/>
    </row>
    <row r="430" spans="2:5" ht="15.75" customHeight="1">
      <c r="B430" s="49"/>
      <c r="C430" s="50"/>
      <c r="E430" s="51"/>
    </row>
    <row r="431" spans="2:5" ht="15.75" customHeight="1">
      <c r="B431" s="49"/>
      <c r="C431" s="50"/>
      <c r="E431" s="51"/>
    </row>
    <row r="432" spans="2:5" ht="15.75" customHeight="1">
      <c r="B432" s="49"/>
      <c r="C432" s="50"/>
      <c r="E432" s="51"/>
    </row>
    <row r="433" spans="2:5" ht="15.75" customHeight="1">
      <c r="B433" s="49"/>
      <c r="C433" s="50"/>
      <c r="E433" s="51"/>
    </row>
    <row r="434" spans="2:5" ht="15.75" customHeight="1">
      <c r="B434" s="49"/>
      <c r="C434" s="50"/>
      <c r="E434" s="51"/>
    </row>
    <row r="435" spans="2:5" ht="15.75" customHeight="1">
      <c r="B435" s="49"/>
      <c r="C435" s="50"/>
      <c r="E435" s="51"/>
    </row>
    <row r="436" spans="2:5" ht="15.75" customHeight="1">
      <c r="B436" s="49"/>
      <c r="C436" s="50"/>
      <c r="E436" s="51"/>
    </row>
    <row r="437" spans="2:5" ht="15.75" customHeight="1">
      <c r="B437" s="49"/>
      <c r="C437" s="50"/>
      <c r="E437" s="51"/>
    </row>
    <row r="438" spans="2:5" ht="15.75" customHeight="1">
      <c r="B438" s="49"/>
      <c r="C438" s="50"/>
      <c r="E438" s="51"/>
    </row>
    <row r="439" spans="2:5" ht="15.75" customHeight="1">
      <c r="B439" s="49"/>
      <c r="C439" s="50"/>
      <c r="E439" s="51"/>
    </row>
    <row r="440" spans="2:5" ht="15.75" customHeight="1">
      <c r="B440" s="49"/>
      <c r="C440" s="50"/>
      <c r="E440" s="51"/>
    </row>
    <row r="441" spans="2:5" ht="15.75" customHeight="1">
      <c r="B441" s="49"/>
      <c r="C441" s="50"/>
      <c r="E441" s="51"/>
    </row>
    <row r="442" spans="2:5" ht="15.75" customHeight="1">
      <c r="B442" s="49"/>
      <c r="C442" s="50"/>
      <c r="E442" s="51"/>
    </row>
    <row r="443" spans="2:5" ht="15.75" customHeight="1">
      <c r="B443" s="49"/>
      <c r="C443" s="50"/>
      <c r="E443" s="51"/>
    </row>
    <row r="444" spans="2:5" ht="15.75" customHeight="1">
      <c r="B444" s="49"/>
      <c r="C444" s="50"/>
      <c r="E444" s="51"/>
    </row>
    <row r="445" spans="2:5" ht="15.75" customHeight="1">
      <c r="B445" s="49"/>
      <c r="C445" s="50"/>
      <c r="E445" s="51"/>
    </row>
    <row r="446" spans="2:5" ht="15.75" customHeight="1">
      <c r="B446" s="49"/>
      <c r="C446" s="50"/>
      <c r="E446" s="51"/>
    </row>
    <row r="447" spans="2:5" ht="15.75" customHeight="1">
      <c r="B447" s="49"/>
      <c r="C447" s="50"/>
      <c r="E447" s="51"/>
    </row>
    <row r="448" spans="2:5" ht="15.75" customHeight="1">
      <c r="B448" s="49"/>
      <c r="C448" s="50"/>
      <c r="E448" s="51"/>
    </row>
    <row r="449" spans="2:5" ht="15.75" customHeight="1">
      <c r="B449" s="49"/>
      <c r="C449" s="50"/>
      <c r="E449" s="51"/>
    </row>
    <row r="450" spans="2:5" ht="15.75" customHeight="1">
      <c r="B450" s="49"/>
      <c r="C450" s="50"/>
      <c r="E450" s="51"/>
    </row>
    <row r="451" spans="2:5" ht="15.75" customHeight="1">
      <c r="B451" s="49"/>
      <c r="C451" s="50"/>
      <c r="E451" s="51"/>
    </row>
    <row r="452" spans="2:5" ht="15.75" customHeight="1">
      <c r="B452" s="49"/>
      <c r="C452" s="50"/>
      <c r="E452" s="51"/>
    </row>
    <row r="453" spans="2:5" ht="15.75" customHeight="1">
      <c r="B453" s="49"/>
      <c r="C453" s="50"/>
      <c r="E453" s="51"/>
    </row>
    <row r="454" spans="2:5" ht="15.75" customHeight="1">
      <c r="B454" s="49"/>
      <c r="C454" s="50"/>
      <c r="E454" s="51"/>
    </row>
    <row r="455" spans="2:5" ht="15.75" customHeight="1">
      <c r="B455" s="49"/>
      <c r="C455" s="50"/>
      <c r="E455" s="51"/>
    </row>
    <row r="456" spans="2:5" ht="15.75" customHeight="1">
      <c r="B456" s="49"/>
      <c r="C456" s="50"/>
      <c r="E456" s="51"/>
    </row>
    <row r="457" spans="2:5" ht="15.75" customHeight="1">
      <c r="B457" s="49"/>
      <c r="C457" s="50"/>
      <c r="E457" s="51"/>
    </row>
    <row r="458" spans="2:5" ht="15.75" customHeight="1">
      <c r="B458" s="49"/>
      <c r="C458" s="50"/>
      <c r="E458" s="51"/>
    </row>
    <row r="459" spans="2:5" ht="15.75" customHeight="1">
      <c r="B459" s="49"/>
      <c r="C459" s="50"/>
      <c r="E459" s="51"/>
    </row>
    <row r="460" spans="2:5" ht="15.75" customHeight="1">
      <c r="B460" s="49"/>
      <c r="C460" s="50"/>
      <c r="E460" s="51"/>
    </row>
    <row r="461" spans="2:5" ht="15.75" customHeight="1">
      <c r="B461" s="49"/>
      <c r="C461" s="50"/>
      <c r="E461" s="51"/>
    </row>
    <row r="462" spans="2:5" ht="15.75" customHeight="1">
      <c r="B462" s="49"/>
      <c r="C462" s="50"/>
      <c r="E462" s="51"/>
    </row>
    <row r="463" spans="2:5" ht="15.75" customHeight="1">
      <c r="B463" s="49"/>
      <c r="C463" s="50"/>
      <c r="E463" s="51"/>
    </row>
    <row r="464" spans="2:5" ht="15.75" customHeight="1">
      <c r="B464" s="49"/>
      <c r="C464" s="50"/>
      <c r="E464" s="51"/>
    </row>
    <row r="465" spans="2:5" ht="15.75" customHeight="1">
      <c r="B465" s="49"/>
      <c r="C465" s="50"/>
      <c r="E465" s="51"/>
    </row>
    <row r="466" spans="2:5" ht="15.75" customHeight="1">
      <c r="B466" s="49"/>
      <c r="C466" s="50"/>
      <c r="E466" s="51"/>
    </row>
    <row r="467" spans="2:5" ht="15.75" customHeight="1">
      <c r="B467" s="49"/>
      <c r="C467" s="50"/>
      <c r="E467" s="51"/>
    </row>
    <row r="468" spans="2:5" ht="15.75" customHeight="1">
      <c r="B468" s="49"/>
      <c r="C468" s="50"/>
      <c r="E468" s="51"/>
    </row>
    <row r="469" spans="2:5" ht="15.75" customHeight="1">
      <c r="B469" s="49"/>
      <c r="C469" s="50"/>
      <c r="E469" s="51"/>
    </row>
    <row r="470" spans="2:5" ht="15.75" customHeight="1">
      <c r="B470" s="49"/>
      <c r="C470" s="50"/>
      <c r="E470" s="51"/>
    </row>
    <row r="471" spans="2:5" ht="15.75" customHeight="1">
      <c r="B471" s="49"/>
      <c r="C471" s="50"/>
      <c r="E471" s="51"/>
    </row>
    <row r="472" spans="2:5" ht="15.75" customHeight="1">
      <c r="B472" s="49"/>
      <c r="C472" s="50"/>
      <c r="E472" s="51"/>
    </row>
    <row r="473" spans="2:5" ht="15.75" customHeight="1">
      <c r="B473" s="49"/>
      <c r="C473" s="50"/>
      <c r="E473" s="51"/>
    </row>
    <row r="474" spans="2:5" ht="15.75" customHeight="1">
      <c r="B474" s="49"/>
      <c r="C474" s="50"/>
      <c r="E474" s="51"/>
    </row>
    <row r="475" spans="2:5" ht="15.75" customHeight="1">
      <c r="B475" s="49"/>
      <c r="C475" s="50"/>
      <c r="E475" s="51"/>
    </row>
    <row r="476" spans="2:5" ht="15.75" customHeight="1">
      <c r="B476" s="49"/>
      <c r="C476" s="50"/>
      <c r="E476" s="51"/>
    </row>
    <row r="477" spans="2:5" ht="15.75" customHeight="1">
      <c r="B477" s="49"/>
      <c r="C477" s="50"/>
      <c r="E477" s="51"/>
    </row>
    <row r="478" spans="2:5" ht="15.75" customHeight="1">
      <c r="B478" s="49"/>
      <c r="C478" s="50"/>
      <c r="E478" s="51"/>
    </row>
    <row r="479" spans="2:5" ht="15.75" customHeight="1">
      <c r="B479" s="49"/>
      <c r="C479" s="50"/>
      <c r="E479" s="51"/>
    </row>
    <row r="480" spans="2:5" ht="15.75" customHeight="1">
      <c r="B480" s="49"/>
      <c r="C480" s="50"/>
      <c r="E480" s="51"/>
    </row>
    <row r="481" spans="2:5" ht="15.75" customHeight="1">
      <c r="B481" s="49"/>
      <c r="C481" s="50"/>
      <c r="E481" s="51"/>
    </row>
    <row r="482" spans="2:5" ht="15.75" customHeight="1">
      <c r="B482" s="49"/>
      <c r="C482" s="50"/>
      <c r="E482" s="51"/>
    </row>
    <row r="483" spans="2:5" ht="15.75" customHeight="1">
      <c r="B483" s="49"/>
      <c r="C483" s="50"/>
      <c r="E483" s="51"/>
    </row>
    <row r="484" spans="2:5" ht="15.75" customHeight="1">
      <c r="B484" s="49"/>
      <c r="C484" s="50"/>
      <c r="E484" s="51"/>
    </row>
    <row r="485" spans="2:5" ht="15.75" customHeight="1">
      <c r="B485" s="49"/>
      <c r="C485" s="50"/>
      <c r="E485" s="51"/>
    </row>
    <row r="486" spans="2:5" ht="15.75" customHeight="1">
      <c r="B486" s="49"/>
      <c r="C486" s="50"/>
      <c r="E486" s="51"/>
    </row>
    <row r="487" spans="2:5" ht="15.75" customHeight="1">
      <c r="B487" s="49"/>
      <c r="C487" s="50"/>
      <c r="E487" s="51"/>
    </row>
    <row r="488" spans="2:5" ht="15.75" customHeight="1">
      <c r="B488" s="49"/>
      <c r="C488" s="50"/>
      <c r="E488" s="51"/>
    </row>
    <row r="489" spans="2:5" ht="15.75" customHeight="1">
      <c r="B489" s="49"/>
      <c r="C489" s="50"/>
      <c r="E489" s="51"/>
    </row>
    <row r="490" spans="2:5" ht="15.75" customHeight="1">
      <c r="B490" s="49"/>
      <c r="C490" s="50"/>
      <c r="E490" s="51"/>
    </row>
    <row r="491" spans="2:5" ht="15.75" customHeight="1">
      <c r="B491" s="49"/>
      <c r="C491" s="50"/>
      <c r="E491" s="51"/>
    </row>
    <row r="492" spans="2:5" ht="15.75" customHeight="1">
      <c r="B492" s="49"/>
      <c r="C492" s="50"/>
      <c r="E492" s="51"/>
    </row>
    <row r="493" spans="2:5" ht="15.75" customHeight="1">
      <c r="B493" s="49"/>
      <c r="C493" s="50"/>
      <c r="E493" s="51"/>
    </row>
    <row r="494" spans="2:5" ht="15.75" customHeight="1">
      <c r="B494" s="49"/>
      <c r="C494" s="50"/>
      <c r="E494" s="51"/>
    </row>
    <row r="495" spans="2:5" ht="15.75" customHeight="1">
      <c r="B495" s="49"/>
      <c r="C495" s="50"/>
      <c r="E495" s="51"/>
    </row>
    <row r="496" spans="2:5" ht="15.75" customHeight="1">
      <c r="B496" s="49"/>
      <c r="C496" s="50"/>
      <c r="E496" s="51"/>
    </row>
    <row r="497" spans="2:5" ht="15.75" customHeight="1">
      <c r="B497" s="49"/>
      <c r="C497" s="50"/>
      <c r="E497" s="51"/>
    </row>
    <row r="498" spans="2:5" ht="15.75" customHeight="1">
      <c r="B498" s="49"/>
      <c r="C498" s="50"/>
      <c r="E498" s="51"/>
    </row>
    <row r="499" spans="2:5" ht="15.75" customHeight="1">
      <c r="B499" s="49"/>
      <c r="C499" s="50"/>
      <c r="E499" s="51"/>
    </row>
    <row r="500" spans="2:5" ht="15.75" customHeight="1">
      <c r="B500" s="49"/>
      <c r="C500" s="50"/>
      <c r="E500" s="51"/>
    </row>
    <row r="501" spans="2:5" ht="15.75" customHeight="1">
      <c r="B501" s="49"/>
      <c r="C501" s="50"/>
      <c r="E501" s="51"/>
    </row>
    <row r="502" spans="2:5" ht="15.75" customHeight="1">
      <c r="B502" s="49"/>
      <c r="C502" s="50"/>
      <c r="E502" s="51"/>
    </row>
    <row r="503" spans="2:5" ht="15.75" customHeight="1">
      <c r="B503" s="49"/>
      <c r="C503" s="50"/>
      <c r="E503" s="51"/>
    </row>
    <row r="504" spans="2:5" ht="15.75" customHeight="1">
      <c r="B504" s="49"/>
      <c r="C504" s="50"/>
      <c r="E504" s="51"/>
    </row>
    <row r="505" spans="2:5" ht="15.75" customHeight="1">
      <c r="B505" s="49"/>
      <c r="C505" s="50"/>
      <c r="E505" s="51"/>
    </row>
    <row r="506" spans="2:5" ht="15.75" customHeight="1">
      <c r="B506" s="49"/>
      <c r="C506" s="50"/>
      <c r="E506" s="51"/>
    </row>
    <row r="507" spans="2:5" ht="15.75" customHeight="1">
      <c r="B507" s="49"/>
      <c r="C507" s="50"/>
      <c r="E507" s="51"/>
    </row>
    <row r="508" spans="2:5" ht="15.75" customHeight="1">
      <c r="B508" s="49"/>
      <c r="C508" s="50"/>
      <c r="E508" s="51"/>
    </row>
    <row r="509" spans="2:5" ht="15.75" customHeight="1">
      <c r="B509" s="49"/>
      <c r="C509" s="50"/>
      <c r="E509" s="51"/>
    </row>
    <row r="510" spans="2:5" ht="15.75" customHeight="1">
      <c r="B510" s="49"/>
      <c r="C510" s="50"/>
      <c r="E510" s="51"/>
    </row>
    <row r="511" spans="2:5" ht="15.75" customHeight="1">
      <c r="B511" s="49"/>
      <c r="C511" s="50"/>
      <c r="E511" s="51"/>
    </row>
    <row r="512" spans="2:5" ht="15.75" customHeight="1">
      <c r="B512" s="49"/>
      <c r="C512" s="50"/>
      <c r="E512" s="51"/>
    </row>
    <row r="513" spans="2:5" ht="15.75" customHeight="1">
      <c r="B513" s="49"/>
      <c r="C513" s="50"/>
      <c r="E513" s="51"/>
    </row>
    <row r="514" spans="2:5" ht="15.75" customHeight="1">
      <c r="B514" s="49"/>
      <c r="C514" s="50"/>
      <c r="E514" s="51"/>
    </row>
    <row r="515" spans="2:5" ht="15.75" customHeight="1">
      <c r="B515" s="49"/>
      <c r="C515" s="50"/>
      <c r="E515" s="51"/>
    </row>
    <row r="516" spans="2:5" ht="15.75" customHeight="1">
      <c r="B516" s="49"/>
      <c r="C516" s="50"/>
      <c r="E516" s="51"/>
    </row>
    <row r="517" spans="2:5" ht="15.75" customHeight="1">
      <c r="B517" s="49"/>
      <c r="C517" s="50"/>
      <c r="E517" s="51"/>
    </row>
    <row r="518" spans="2:5" ht="15.75" customHeight="1">
      <c r="B518" s="49"/>
      <c r="C518" s="50"/>
      <c r="E518" s="51"/>
    </row>
    <row r="519" spans="2:5" ht="15.75" customHeight="1">
      <c r="B519" s="49"/>
      <c r="C519" s="50"/>
      <c r="E519" s="51"/>
    </row>
    <row r="520" spans="2:5" ht="15.75" customHeight="1">
      <c r="B520" s="49"/>
      <c r="C520" s="50"/>
      <c r="E520" s="51"/>
    </row>
    <row r="521" spans="2:5" ht="15.75" customHeight="1">
      <c r="B521" s="49"/>
      <c r="C521" s="50"/>
      <c r="E521" s="51"/>
    </row>
    <row r="522" spans="2:5" ht="15.75" customHeight="1">
      <c r="B522" s="49"/>
      <c r="C522" s="50"/>
      <c r="E522" s="51"/>
    </row>
    <row r="523" spans="2:5" ht="15.75" customHeight="1">
      <c r="B523" s="49"/>
      <c r="C523" s="50"/>
      <c r="E523" s="51"/>
    </row>
    <row r="524" spans="2:5" ht="15.75" customHeight="1">
      <c r="B524" s="49"/>
      <c r="C524" s="50"/>
      <c r="E524" s="51"/>
    </row>
    <row r="525" spans="2:5" ht="15.75" customHeight="1">
      <c r="B525" s="49"/>
      <c r="C525" s="50"/>
      <c r="E525" s="51"/>
    </row>
    <row r="526" spans="2:5" ht="15.75" customHeight="1">
      <c r="B526" s="49"/>
      <c r="C526" s="50"/>
      <c r="E526" s="51"/>
    </row>
    <row r="527" spans="2:5" ht="15.75" customHeight="1">
      <c r="B527" s="49"/>
      <c r="C527" s="50"/>
      <c r="E527" s="51"/>
    </row>
    <row r="528" spans="2:5" ht="15.75" customHeight="1">
      <c r="B528" s="49"/>
      <c r="C528" s="50"/>
      <c r="E528" s="51"/>
    </row>
    <row r="529" spans="2:5" ht="15.75" customHeight="1">
      <c r="B529" s="49"/>
      <c r="C529" s="50"/>
      <c r="E529" s="51"/>
    </row>
    <row r="530" spans="2:5" ht="15.75" customHeight="1">
      <c r="B530" s="49"/>
      <c r="C530" s="50"/>
      <c r="E530" s="51"/>
    </row>
    <row r="531" spans="2:5" ht="15.75" customHeight="1">
      <c r="B531" s="49"/>
      <c r="C531" s="50"/>
      <c r="E531" s="51"/>
    </row>
    <row r="532" spans="2:5" ht="15.75" customHeight="1">
      <c r="B532" s="49"/>
      <c r="C532" s="50"/>
      <c r="E532" s="51"/>
    </row>
    <row r="533" spans="2:5" ht="15.75" customHeight="1">
      <c r="B533" s="49"/>
      <c r="C533" s="50"/>
      <c r="E533" s="51"/>
    </row>
    <row r="534" spans="2:5" ht="15.75" customHeight="1">
      <c r="B534" s="49"/>
      <c r="C534" s="50"/>
      <c r="E534" s="51"/>
    </row>
    <row r="535" spans="2:5" ht="15.75" customHeight="1">
      <c r="B535" s="49"/>
      <c r="C535" s="50"/>
      <c r="E535" s="51"/>
    </row>
    <row r="536" spans="2:5" ht="15.75" customHeight="1">
      <c r="B536" s="49"/>
      <c r="C536" s="50"/>
      <c r="E536" s="51"/>
    </row>
    <row r="537" spans="2:5" ht="15.75" customHeight="1">
      <c r="B537" s="49"/>
      <c r="C537" s="50"/>
      <c r="E537" s="51"/>
    </row>
    <row r="538" spans="2:5" ht="15.75" customHeight="1">
      <c r="B538" s="49"/>
      <c r="C538" s="50"/>
      <c r="E538" s="51"/>
    </row>
    <row r="539" spans="2:5" ht="15.75" customHeight="1">
      <c r="B539" s="49"/>
      <c r="C539" s="50"/>
      <c r="E539" s="51"/>
    </row>
    <row r="540" spans="2:5" ht="15.75" customHeight="1">
      <c r="B540" s="49"/>
      <c r="C540" s="50"/>
      <c r="E540" s="51"/>
    </row>
    <row r="541" spans="2:5" ht="15.75" customHeight="1">
      <c r="B541" s="49"/>
      <c r="C541" s="50"/>
      <c r="E541" s="51"/>
    </row>
    <row r="542" spans="2:5" ht="15.75" customHeight="1">
      <c r="B542" s="49"/>
      <c r="C542" s="50"/>
      <c r="E542" s="51"/>
    </row>
    <row r="543" spans="2:5" ht="15.75" customHeight="1">
      <c r="B543" s="49"/>
      <c r="C543" s="50"/>
      <c r="E543" s="51"/>
    </row>
    <row r="544" spans="2:5" ht="15.75" customHeight="1">
      <c r="B544" s="49"/>
      <c r="C544" s="50"/>
      <c r="E544" s="51"/>
    </row>
    <row r="545" spans="2:5" ht="15.75" customHeight="1">
      <c r="B545" s="49"/>
      <c r="C545" s="50"/>
      <c r="E545" s="51"/>
    </row>
    <row r="546" spans="2:5" ht="15.75" customHeight="1">
      <c r="B546" s="49"/>
      <c r="C546" s="50"/>
      <c r="E546" s="51"/>
    </row>
    <row r="547" spans="2:5" ht="15.75" customHeight="1">
      <c r="B547" s="49"/>
      <c r="C547" s="50"/>
      <c r="E547" s="51"/>
    </row>
    <row r="548" spans="2:5" ht="15.75" customHeight="1">
      <c r="B548" s="49"/>
      <c r="C548" s="50"/>
      <c r="E548" s="51"/>
    </row>
    <row r="549" spans="2:5" ht="15.75" customHeight="1">
      <c r="B549" s="49"/>
      <c r="C549" s="50"/>
      <c r="E549" s="51"/>
    </row>
    <row r="550" spans="2:5" ht="15.75" customHeight="1">
      <c r="B550" s="49"/>
      <c r="C550" s="50"/>
      <c r="E550" s="51"/>
    </row>
    <row r="551" spans="2:5" ht="15.75" customHeight="1">
      <c r="B551" s="49"/>
      <c r="C551" s="50"/>
      <c r="E551" s="51"/>
    </row>
    <row r="552" spans="2:5" ht="15.75" customHeight="1">
      <c r="B552" s="49"/>
      <c r="C552" s="50"/>
      <c r="E552" s="51"/>
    </row>
    <row r="553" spans="2:5" ht="15.75" customHeight="1">
      <c r="B553" s="49"/>
      <c r="C553" s="50"/>
      <c r="E553" s="51"/>
    </row>
    <row r="554" spans="2:5" ht="15.75" customHeight="1">
      <c r="B554" s="49"/>
      <c r="C554" s="50"/>
      <c r="E554" s="51"/>
    </row>
    <row r="555" spans="2:5" ht="15.75" customHeight="1">
      <c r="B555" s="49"/>
      <c r="C555" s="50"/>
      <c r="E555" s="51"/>
    </row>
    <row r="556" spans="2:5" ht="15.75" customHeight="1">
      <c r="B556" s="49"/>
      <c r="C556" s="50"/>
      <c r="E556" s="51"/>
    </row>
    <row r="557" spans="2:5" ht="15.75" customHeight="1">
      <c r="B557" s="49"/>
      <c r="C557" s="50"/>
      <c r="E557" s="51"/>
    </row>
    <row r="558" spans="2:5" ht="15.75" customHeight="1">
      <c r="B558" s="49"/>
      <c r="C558" s="50"/>
      <c r="E558" s="51"/>
    </row>
    <row r="559" spans="2:5" ht="15.75" customHeight="1">
      <c r="B559" s="49"/>
      <c r="C559" s="50"/>
      <c r="E559" s="51"/>
    </row>
    <row r="560" spans="2:5" ht="15.75" customHeight="1">
      <c r="B560" s="49"/>
      <c r="C560" s="50"/>
      <c r="E560" s="51"/>
    </row>
    <row r="561" spans="2:5" ht="15.75" customHeight="1">
      <c r="B561" s="49"/>
      <c r="C561" s="50"/>
      <c r="E561" s="51"/>
    </row>
    <row r="562" spans="2:5" ht="15.75" customHeight="1">
      <c r="B562" s="49"/>
      <c r="C562" s="50"/>
      <c r="E562" s="51"/>
    </row>
    <row r="563" spans="2:5" ht="15.75" customHeight="1">
      <c r="B563" s="49"/>
      <c r="C563" s="50"/>
      <c r="E563" s="51"/>
    </row>
    <row r="564" spans="2:5" ht="15.75" customHeight="1">
      <c r="B564" s="49"/>
      <c r="C564" s="50"/>
      <c r="E564" s="51"/>
    </row>
    <row r="565" spans="2:5" ht="15.75" customHeight="1">
      <c r="B565" s="49"/>
      <c r="C565" s="50"/>
      <c r="E565" s="51"/>
    </row>
    <row r="566" spans="2:5" ht="15.75" customHeight="1">
      <c r="B566" s="49"/>
      <c r="C566" s="50"/>
      <c r="E566" s="51"/>
    </row>
    <row r="567" spans="2:5" ht="15.75" customHeight="1">
      <c r="B567" s="49"/>
      <c r="C567" s="50"/>
      <c r="E567" s="51"/>
    </row>
    <row r="568" spans="2:5" ht="15.75" customHeight="1">
      <c r="B568" s="49"/>
      <c r="C568" s="50"/>
      <c r="E568" s="51"/>
    </row>
    <row r="569" spans="2:5" ht="15.75" customHeight="1">
      <c r="B569" s="49"/>
      <c r="C569" s="50"/>
      <c r="E569" s="51"/>
    </row>
    <row r="570" spans="2:5" ht="15.75" customHeight="1">
      <c r="B570" s="49"/>
      <c r="C570" s="50"/>
      <c r="E570" s="51"/>
    </row>
    <row r="571" spans="2:5" ht="15.75" customHeight="1">
      <c r="B571" s="49"/>
      <c r="C571" s="50"/>
      <c r="E571" s="51"/>
    </row>
    <row r="572" spans="2:5" ht="15.75" customHeight="1">
      <c r="B572" s="49"/>
      <c r="C572" s="50"/>
      <c r="E572" s="51"/>
    </row>
    <row r="573" spans="2:5" ht="15.75" customHeight="1">
      <c r="B573" s="49"/>
      <c r="C573" s="50"/>
      <c r="E573" s="51"/>
    </row>
    <row r="574" spans="2:5" ht="15.75" customHeight="1">
      <c r="B574" s="49"/>
      <c r="C574" s="50"/>
      <c r="E574" s="51"/>
    </row>
    <row r="575" spans="2:5" ht="15.75" customHeight="1">
      <c r="B575" s="49"/>
      <c r="C575" s="50"/>
      <c r="E575" s="51"/>
    </row>
    <row r="576" spans="2:5" ht="15.75" customHeight="1">
      <c r="B576" s="49"/>
      <c r="C576" s="50"/>
      <c r="E576" s="51"/>
    </row>
    <row r="577" spans="2:5" ht="15.75" customHeight="1">
      <c r="B577" s="49"/>
      <c r="C577" s="50"/>
      <c r="E577" s="51"/>
    </row>
    <row r="578" spans="2:5" ht="15.75" customHeight="1">
      <c r="B578" s="49"/>
      <c r="C578" s="50"/>
      <c r="E578" s="51"/>
    </row>
    <row r="579" spans="2:5" ht="15.75" customHeight="1">
      <c r="B579" s="49"/>
      <c r="C579" s="50"/>
      <c r="E579" s="51"/>
    </row>
    <row r="580" spans="2:5" ht="15.75" customHeight="1">
      <c r="B580" s="49"/>
      <c r="C580" s="50"/>
      <c r="E580" s="51"/>
    </row>
    <row r="581" spans="2:5" ht="15.75" customHeight="1">
      <c r="B581" s="49"/>
      <c r="C581" s="50"/>
      <c r="E581" s="51"/>
    </row>
    <row r="582" spans="2:5" ht="15.75" customHeight="1">
      <c r="B582" s="49"/>
      <c r="C582" s="50"/>
      <c r="E582" s="51"/>
    </row>
    <row r="583" spans="2:5" ht="15.75" customHeight="1">
      <c r="B583" s="49"/>
      <c r="C583" s="50"/>
      <c r="E583" s="51"/>
    </row>
    <row r="584" spans="2:5" ht="15.75" customHeight="1">
      <c r="B584" s="49"/>
      <c r="C584" s="50"/>
      <c r="E584" s="51"/>
    </row>
    <row r="585" spans="2:5" ht="15.75" customHeight="1">
      <c r="B585" s="49"/>
      <c r="C585" s="50"/>
      <c r="E585" s="51"/>
    </row>
    <row r="586" spans="2:5" ht="15.75" customHeight="1">
      <c r="B586" s="49"/>
      <c r="C586" s="50"/>
      <c r="E586" s="51"/>
    </row>
    <row r="587" spans="2:5" ht="15.75" customHeight="1">
      <c r="B587" s="49"/>
      <c r="C587" s="50"/>
      <c r="E587" s="51"/>
    </row>
    <row r="588" spans="2:5" ht="15.75" customHeight="1">
      <c r="B588" s="49"/>
      <c r="C588" s="50"/>
      <c r="E588" s="51"/>
    </row>
    <row r="589" spans="2:5" ht="15.75" customHeight="1">
      <c r="B589" s="49"/>
      <c r="C589" s="50"/>
      <c r="E589" s="51"/>
    </row>
    <row r="590" spans="2:5" ht="15.75" customHeight="1">
      <c r="B590" s="49"/>
      <c r="C590" s="50"/>
      <c r="E590" s="51"/>
    </row>
    <row r="591" spans="2:5" ht="15.75" customHeight="1">
      <c r="B591" s="49"/>
      <c r="C591" s="50"/>
      <c r="E591" s="51"/>
    </row>
    <row r="592" spans="2:5" ht="15.75" customHeight="1">
      <c r="B592" s="49"/>
      <c r="C592" s="50"/>
      <c r="E592" s="51"/>
    </row>
    <row r="593" spans="2:5" ht="15.75" customHeight="1">
      <c r="B593" s="49"/>
      <c r="C593" s="50"/>
      <c r="E593" s="51"/>
    </row>
    <row r="594" spans="2:5" ht="15.75" customHeight="1">
      <c r="B594" s="49"/>
      <c r="C594" s="50"/>
      <c r="E594" s="51"/>
    </row>
    <row r="595" spans="2:5" ht="15.75" customHeight="1">
      <c r="B595" s="49"/>
      <c r="C595" s="50"/>
      <c r="E595" s="51"/>
    </row>
    <row r="596" spans="2:5" ht="15.75" customHeight="1">
      <c r="B596" s="49"/>
      <c r="C596" s="50"/>
      <c r="E596" s="51"/>
    </row>
    <row r="597" spans="2:5" ht="15.75" customHeight="1">
      <c r="B597" s="49"/>
      <c r="C597" s="50"/>
      <c r="E597" s="51"/>
    </row>
    <row r="598" spans="2:5" ht="15.75" customHeight="1">
      <c r="B598" s="49"/>
      <c r="C598" s="50"/>
      <c r="E598" s="51"/>
    </row>
    <row r="599" spans="2:5" ht="15.75" customHeight="1">
      <c r="B599" s="49"/>
      <c r="C599" s="50"/>
      <c r="E599" s="51"/>
    </row>
    <row r="600" spans="2:5" ht="15.75" customHeight="1">
      <c r="B600" s="49"/>
      <c r="C600" s="50"/>
      <c r="E600" s="51"/>
    </row>
    <row r="601" spans="2:5" ht="15.75" customHeight="1">
      <c r="B601" s="49"/>
      <c r="C601" s="50"/>
      <c r="E601" s="51"/>
    </row>
    <row r="602" spans="2:5" ht="15.75" customHeight="1">
      <c r="B602" s="49"/>
      <c r="C602" s="50"/>
      <c r="E602" s="51"/>
    </row>
    <row r="603" spans="2:5" ht="15.75" customHeight="1">
      <c r="B603" s="49"/>
      <c r="C603" s="50"/>
      <c r="E603" s="51"/>
    </row>
    <row r="604" spans="2:5" ht="15.75" customHeight="1">
      <c r="B604" s="49"/>
      <c r="C604" s="50"/>
      <c r="E604" s="51"/>
    </row>
    <row r="605" spans="2:5" ht="15.75" customHeight="1">
      <c r="B605" s="49"/>
      <c r="C605" s="50"/>
      <c r="E605" s="51"/>
    </row>
    <row r="606" spans="2:5" ht="15.75" customHeight="1">
      <c r="B606" s="49"/>
      <c r="C606" s="50"/>
      <c r="E606" s="51"/>
    </row>
    <row r="607" spans="2:5" ht="15.75" customHeight="1">
      <c r="B607" s="49"/>
      <c r="C607" s="50"/>
      <c r="E607" s="51"/>
    </row>
    <row r="608" spans="2:5" ht="15.75" customHeight="1">
      <c r="B608" s="49"/>
      <c r="C608" s="50"/>
      <c r="E608" s="51"/>
    </row>
    <row r="609" spans="2:5" ht="15.75" customHeight="1">
      <c r="B609" s="49"/>
      <c r="C609" s="50"/>
      <c r="E609" s="51"/>
    </row>
    <row r="610" spans="2:5" ht="15.75" customHeight="1">
      <c r="B610" s="49"/>
      <c r="C610" s="50"/>
      <c r="E610" s="51"/>
    </row>
    <row r="611" spans="2:5" ht="15.75" customHeight="1">
      <c r="B611" s="49"/>
      <c r="C611" s="50"/>
      <c r="E611" s="51"/>
    </row>
    <row r="612" spans="2:5" ht="15.75" customHeight="1">
      <c r="B612" s="49"/>
      <c r="C612" s="50"/>
      <c r="E612" s="51"/>
    </row>
    <row r="613" spans="2:5" ht="15.75" customHeight="1">
      <c r="B613" s="49"/>
      <c r="C613" s="50"/>
      <c r="E613" s="51"/>
    </row>
    <row r="614" spans="2:5" ht="15.75" customHeight="1">
      <c r="B614" s="49"/>
      <c r="C614" s="50"/>
      <c r="E614" s="51"/>
    </row>
    <row r="615" spans="2:5" ht="15.75" customHeight="1">
      <c r="B615" s="49"/>
      <c r="C615" s="50"/>
      <c r="E615" s="51"/>
    </row>
    <row r="616" spans="2:5" ht="15.75" customHeight="1">
      <c r="B616" s="49"/>
      <c r="C616" s="50"/>
      <c r="E616" s="51"/>
    </row>
    <row r="617" spans="2:5" ht="15.75" customHeight="1">
      <c r="B617" s="49"/>
      <c r="C617" s="50"/>
      <c r="E617" s="51"/>
    </row>
    <row r="618" spans="2:5" ht="15.75" customHeight="1">
      <c r="B618" s="49"/>
      <c r="C618" s="50"/>
      <c r="E618" s="51"/>
    </row>
    <row r="619" spans="2:5" ht="15.75" customHeight="1">
      <c r="B619" s="49"/>
      <c r="C619" s="50"/>
      <c r="E619" s="51"/>
    </row>
    <row r="620" spans="2:5" ht="15.75" customHeight="1">
      <c r="B620" s="49"/>
      <c r="C620" s="50"/>
      <c r="E620" s="51"/>
    </row>
    <row r="621" spans="2:5" ht="15.75" customHeight="1">
      <c r="B621" s="49"/>
      <c r="C621" s="50"/>
      <c r="E621" s="51"/>
    </row>
    <row r="622" spans="2:5" ht="15.75" customHeight="1">
      <c r="B622" s="49"/>
      <c r="C622" s="50"/>
      <c r="E622" s="51"/>
    </row>
    <row r="623" spans="2:5" ht="15.75" customHeight="1">
      <c r="B623" s="49"/>
      <c r="C623" s="50"/>
      <c r="E623" s="51"/>
    </row>
    <row r="624" spans="2:5" ht="15.75" customHeight="1">
      <c r="B624" s="49"/>
      <c r="C624" s="50"/>
      <c r="E624" s="51"/>
    </row>
    <row r="625" spans="2:5" ht="15.75" customHeight="1">
      <c r="B625" s="49"/>
      <c r="C625" s="50"/>
      <c r="E625" s="51"/>
    </row>
    <row r="626" spans="2:5" ht="15.75" customHeight="1">
      <c r="B626" s="49"/>
      <c r="C626" s="50"/>
      <c r="E626" s="51"/>
    </row>
    <row r="627" spans="2:5" ht="15.75" customHeight="1">
      <c r="B627" s="49"/>
      <c r="C627" s="50"/>
      <c r="E627" s="51"/>
    </row>
    <row r="628" spans="2:5" ht="15.75" customHeight="1">
      <c r="B628" s="49"/>
      <c r="C628" s="50"/>
      <c r="E628" s="51"/>
    </row>
    <row r="629" spans="2:5" ht="15.75" customHeight="1">
      <c r="B629" s="49"/>
      <c r="C629" s="50"/>
      <c r="E629" s="51"/>
    </row>
    <row r="630" spans="2:5" ht="15.75" customHeight="1">
      <c r="B630" s="49"/>
      <c r="C630" s="50"/>
      <c r="E630" s="51"/>
    </row>
    <row r="631" spans="2:5" ht="15.75" customHeight="1">
      <c r="B631" s="49"/>
      <c r="C631" s="50"/>
      <c r="E631" s="51"/>
    </row>
    <row r="632" spans="2:5" ht="15.75" customHeight="1">
      <c r="B632" s="49"/>
      <c r="C632" s="50"/>
      <c r="E632" s="51"/>
    </row>
    <row r="633" spans="2:5" ht="15.75" customHeight="1">
      <c r="B633" s="49"/>
      <c r="C633" s="50"/>
      <c r="E633" s="51"/>
    </row>
    <row r="634" spans="2:5" ht="15.75" customHeight="1">
      <c r="B634" s="49"/>
      <c r="C634" s="50"/>
      <c r="E634" s="51"/>
    </row>
    <row r="635" spans="2:5" ht="15.75" customHeight="1">
      <c r="B635" s="49"/>
      <c r="C635" s="50"/>
      <c r="E635" s="51"/>
    </row>
    <row r="636" spans="2:5" ht="15.75" customHeight="1">
      <c r="B636" s="49"/>
      <c r="C636" s="50"/>
      <c r="E636" s="51"/>
    </row>
    <row r="637" spans="2:5" ht="15.75" customHeight="1">
      <c r="B637" s="49"/>
      <c r="C637" s="50"/>
      <c r="E637" s="51"/>
    </row>
    <row r="638" spans="2:5" ht="15.75" customHeight="1">
      <c r="B638" s="49"/>
      <c r="C638" s="50"/>
      <c r="E638" s="51"/>
    </row>
    <row r="639" spans="2:5" ht="15.75" customHeight="1">
      <c r="B639" s="49"/>
      <c r="C639" s="50"/>
      <c r="E639" s="51"/>
    </row>
    <row r="640" spans="2:5" ht="15.75" customHeight="1">
      <c r="B640" s="49"/>
      <c r="C640" s="50"/>
      <c r="E640" s="51"/>
    </row>
    <row r="641" spans="2:5" ht="15.75" customHeight="1">
      <c r="B641" s="49"/>
      <c r="C641" s="50"/>
      <c r="E641" s="51"/>
    </row>
    <row r="642" spans="2:5" ht="15.75" customHeight="1">
      <c r="B642" s="49"/>
      <c r="C642" s="50"/>
      <c r="E642" s="51"/>
    </row>
    <row r="643" spans="2:5" ht="15.75" customHeight="1">
      <c r="B643" s="49"/>
      <c r="C643" s="50"/>
      <c r="E643" s="51"/>
    </row>
    <row r="644" spans="2:5" ht="15.75" customHeight="1">
      <c r="B644" s="49"/>
      <c r="C644" s="50"/>
      <c r="E644" s="51"/>
    </row>
    <row r="645" spans="2:5" ht="15.75" customHeight="1">
      <c r="B645" s="49"/>
      <c r="C645" s="50"/>
      <c r="E645" s="51"/>
    </row>
    <row r="646" spans="2:5" ht="15.75" customHeight="1">
      <c r="B646" s="49"/>
      <c r="C646" s="50"/>
      <c r="E646" s="51"/>
    </row>
    <row r="647" spans="2:5" ht="15.75" customHeight="1">
      <c r="B647" s="49"/>
      <c r="C647" s="50"/>
      <c r="E647" s="51"/>
    </row>
    <row r="648" spans="2:5" ht="15.75" customHeight="1">
      <c r="B648" s="49"/>
      <c r="C648" s="50"/>
      <c r="E648" s="51"/>
    </row>
    <row r="649" spans="2:5" ht="15.75" customHeight="1">
      <c r="B649" s="49"/>
      <c r="C649" s="50"/>
      <c r="E649" s="51"/>
    </row>
    <row r="650" spans="2:5" ht="15.75" customHeight="1">
      <c r="B650" s="49"/>
      <c r="C650" s="50"/>
      <c r="E650" s="51"/>
    </row>
    <row r="651" spans="2:5" ht="15.75" customHeight="1">
      <c r="B651" s="49"/>
      <c r="C651" s="50"/>
      <c r="E651" s="51"/>
    </row>
    <row r="652" spans="2:5" ht="15.75" customHeight="1">
      <c r="B652" s="49"/>
      <c r="C652" s="50"/>
      <c r="E652" s="51"/>
    </row>
    <row r="653" spans="2:5" ht="15.75" customHeight="1">
      <c r="B653" s="49"/>
      <c r="C653" s="50"/>
      <c r="E653" s="51"/>
    </row>
    <row r="654" spans="2:5" ht="15.75" customHeight="1">
      <c r="B654" s="49"/>
      <c r="C654" s="50"/>
      <c r="E654" s="51"/>
    </row>
    <row r="655" spans="2:5" ht="15.75" customHeight="1">
      <c r="B655" s="49"/>
      <c r="C655" s="50"/>
      <c r="E655" s="51"/>
    </row>
    <row r="656" spans="2:5" ht="15.75" customHeight="1">
      <c r="B656" s="49"/>
      <c r="C656" s="50"/>
      <c r="E656" s="51"/>
    </row>
    <row r="657" spans="2:5" ht="15.75" customHeight="1">
      <c r="B657" s="49"/>
      <c r="C657" s="50"/>
      <c r="E657" s="51"/>
    </row>
    <row r="658" spans="2:5" ht="15.75" customHeight="1">
      <c r="B658" s="49"/>
      <c r="C658" s="50"/>
      <c r="E658" s="51"/>
    </row>
    <row r="659" spans="2:5" ht="15.75" customHeight="1">
      <c r="B659" s="49"/>
      <c r="C659" s="50"/>
      <c r="E659" s="51"/>
    </row>
    <row r="660" spans="2:5" ht="15.75" customHeight="1">
      <c r="B660" s="49"/>
      <c r="C660" s="50"/>
      <c r="E660" s="51"/>
    </row>
    <row r="661" spans="2:5" ht="15.75" customHeight="1">
      <c r="B661" s="49"/>
      <c r="C661" s="50"/>
      <c r="E661" s="51"/>
    </row>
    <row r="662" spans="2:5" ht="15.75" customHeight="1">
      <c r="B662" s="49"/>
      <c r="C662" s="50"/>
      <c r="E662" s="51"/>
    </row>
    <row r="663" spans="2:5" ht="15.75" customHeight="1">
      <c r="B663" s="49"/>
      <c r="C663" s="50"/>
      <c r="E663" s="51"/>
    </row>
    <row r="664" spans="2:5" ht="15.75" customHeight="1">
      <c r="B664" s="49"/>
      <c r="C664" s="50"/>
      <c r="E664" s="51"/>
    </row>
    <row r="665" spans="2:5" ht="15.75" customHeight="1">
      <c r="B665" s="49"/>
      <c r="C665" s="50"/>
      <c r="E665" s="51"/>
    </row>
    <row r="666" spans="2:5" ht="15.75" customHeight="1">
      <c r="B666" s="49"/>
      <c r="C666" s="50"/>
      <c r="E666" s="51"/>
    </row>
    <row r="667" spans="2:5" ht="15.75" customHeight="1">
      <c r="B667" s="49"/>
      <c r="C667" s="50"/>
      <c r="E667" s="51"/>
    </row>
    <row r="668" spans="2:5" ht="15.75" customHeight="1">
      <c r="B668" s="49"/>
      <c r="C668" s="50"/>
      <c r="E668" s="51"/>
    </row>
    <row r="669" spans="2:5" ht="15.75" customHeight="1">
      <c r="B669" s="49"/>
      <c r="C669" s="50"/>
      <c r="E669" s="51"/>
    </row>
    <row r="670" spans="2:5" ht="15.75" customHeight="1">
      <c r="B670" s="49"/>
      <c r="C670" s="50"/>
      <c r="E670" s="51"/>
    </row>
    <row r="671" spans="2:5" ht="15.75" customHeight="1">
      <c r="B671" s="49"/>
      <c r="C671" s="50"/>
      <c r="E671" s="51"/>
    </row>
    <row r="672" spans="2:5" ht="15.75" customHeight="1">
      <c r="B672" s="49"/>
      <c r="C672" s="50"/>
      <c r="E672" s="51"/>
    </row>
    <row r="673" spans="2:5" ht="15.75" customHeight="1">
      <c r="B673" s="49"/>
      <c r="C673" s="50"/>
      <c r="E673" s="51"/>
    </row>
    <row r="674" spans="2:5" ht="15.75" customHeight="1">
      <c r="B674" s="49"/>
      <c r="C674" s="50"/>
      <c r="E674" s="51"/>
    </row>
    <row r="675" spans="2:5" ht="15.75" customHeight="1">
      <c r="B675" s="49"/>
      <c r="C675" s="50"/>
      <c r="E675" s="51"/>
    </row>
    <row r="676" spans="2:5" ht="15.75" customHeight="1">
      <c r="B676" s="49"/>
      <c r="C676" s="50"/>
      <c r="E676" s="51"/>
    </row>
    <row r="677" spans="2:5" ht="15.75" customHeight="1">
      <c r="B677" s="49"/>
      <c r="C677" s="50"/>
      <c r="E677" s="51"/>
    </row>
    <row r="678" spans="2:5" ht="15.75" customHeight="1">
      <c r="B678" s="49"/>
      <c r="C678" s="50"/>
      <c r="E678" s="51"/>
    </row>
    <row r="679" spans="2:5" ht="15.75" customHeight="1">
      <c r="B679" s="49"/>
      <c r="C679" s="50"/>
      <c r="E679" s="51"/>
    </row>
    <row r="680" spans="2:5" ht="15.75" customHeight="1">
      <c r="B680" s="49"/>
      <c r="C680" s="50"/>
      <c r="E680" s="51"/>
    </row>
    <row r="681" spans="2:5" ht="15.75" customHeight="1">
      <c r="B681" s="49"/>
      <c r="C681" s="50"/>
      <c r="E681" s="51"/>
    </row>
    <row r="682" spans="2:5" ht="15.75" customHeight="1">
      <c r="B682" s="49"/>
      <c r="C682" s="50"/>
      <c r="E682" s="51"/>
    </row>
    <row r="683" spans="2:5" ht="15.75" customHeight="1">
      <c r="B683" s="49"/>
      <c r="C683" s="50"/>
      <c r="E683" s="51"/>
    </row>
    <row r="684" spans="2:5" ht="15.75" customHeight="1">
      <c r="B684" s="49"/>
      <c r="C684" s="50"/>
      <c r="E684" s="51"/>
    </row>
    <row r="685" spans="2:5" ht="15.75" customHeight="1">
      <c r="B685" s="49"/>
      <c r="C685" s="50"/>
      <c r="E685" s="51"/>
    </row>
    <row r="686" spans="2:5" ht="15.75" customHeight="1">
      <c r="B686" s="49"/>
      <c r="C686" s="50"/>
      <c r="E686" s="51"/>
    </row>
    <row r="687" spans="2:5" ht="15.75" customHeight="1">
      <c r="B687" s="49"/>
      <c r="C687" s="50"/>
      <c r="E687" s="51"/>
    </row>
    <row r="688" spans="2:5" ht="15.75" customHeight="1">
      <c r="B688" s="49"/>
      <c r="C688" s="50"/>
      <c r="E688" s="51"/>
    </row>
    <row r="689" spans="2:5" ht="15.75" customHeight="1">
      <c r="B689" s="49"/>
      <c r="C689" s="50"/>
      <c r="E689" s="51"/>
    </row>
    <row r="690" spans="2:5" ht="15.75" customHeight="1">
      <c r="B690" s="49"/>
      <c r="C690" s="50"/>
      <c r="E690" s="51"/>
    </row>
    <row r="691" spans="2:5" ht="15.75" customHeight="1">
      <c r="B691" s="49"/>
      <c r="C691" s="50"/>
      <c r="E691" s="51"/>
    </row>
    <row r="692" spans="2:5" ht="15.75" customHeight="1">
      <c r="B692" s="49"/>
      <c r="C692" s="50"/>
      <c r="E692" s="51"/>
    </row>
    <row r="693" spans="2:5" ht="15.75" customHeight="1">
      <c r="B693" s="49"/>
      <c r="C693" s="50"/>
      <c r="E693" s="51"/>
    </row>
    <row r="694" spans="2:5" ht="15.75" customHeight="1">
      <c r="B694" s="49"/>
      <c r="C694" s="50"/>
      <c r="E694" s="51"/>
    </row>
    <row r="695" spans="2:5" ht="15.75" customHeight="1">
      <c r="B695" s="49"/>
      <c r="C695" s="50"/>
      <c r="E695" s="51"/>
    </row>
    <row r="696" spans="2:5" ht="15.75" customHeight="1">
      <c r="B696" s="49"/>
      <c r="C696" s="50"/>
      <c r="E696" s="51"/>
    </row>
    <row r="697" spans="2:5" ht="15.75" customHeight="1">
      <c r="B697" s="49"/>
      <c r="C697" s="50"/>
      <c r="E697" s="51"/>
    </row>
    <row r="698" spans="2:5" ht="15.75" customHeight="1">
      <c r="B698" s="49"/>
      <c r="C698" s="50"/>
      <c r="E698" s="51"/>
    </row>
    <row r="699" spans="2:5" ht="15.75" customHeight="1">
      <c r="B699" s="49"/>
      <c r="C699" s="50"/>
      <c r="E699" s="51"/>
    </row>
    <row r="700" spans="2:5" ht="15.75" customHeight="1">
      <c r="B700" s="49"/>
      <c r="C700" s="50"/>
      <c r="E700" s="51"/>
    </row>
    <row r="701" spans="2:5" ht="15.75" customHeight="1">
      <c r="B701" s="49"/>
      <c r="C701" s="50"/>
      <c r="E701" s="51"/>
    </row>
    <row r="702" spans="2:5" ht="15.75" customHeight="1">
      <c r="B702" s="49"/>
      <c r="C702" s="50"/>
      <c r="E702" s="51"/>
    </row>
    <row r="703" spans="2:5" ht="15.75" customHeight="1">
      <c r="B703" s="49"/>
      <c r="C703" s="50"/>
      <c r="E703" s="51"/>
    </row>
    <row r="704" spans="2:5" ht="15.75" customHeight="1">
      <c r="B704" s="49"/>
      <c r="C704" s="50"/>
      <c r="E704" s="51"/>
    </row>
    <row r="705" spans="2:5" ht="15.75" customHeight="1">
      <c r="B705" s="49"/>
      <c r="C705" s="50"/>
      <c r="E705" s="51"/>
    </row>
    <row r="706" spans="2:5" ht="15.75" customHeight="1">
      <c r="B706" s="49"/>
      <c r="C706" s="50"/>
      <c r="E706" s="51"/>
    </row>
    <row r="707" spans="2:5" ht="15.75" customHeight="1">
      <c r="B707" s="49"/>
      <c r="C707" s="50"/>
      <c r="E707" s="51"/>
    </row>
    <row r="708" spans="2:5" ht="15.75" customHeight="1">
      <c r="B708" s="49"/>
      <c r="C708" s="50"/>
      <c r="E708" s="51"/>
    </row>
    <row r="709" spans="2:5" ht="15.75" customHeight="1">
      <c r="B709" s="49"/>
      <c r="C709" s="50"/>
      <c r="E709" s="51"/>
    </row>
    <row r="710" spans="2:5" ht="15.75" customHeight="1">
      <c r="B710" s="49"/>
      <c r="C710" s="50"/>
      <c r="E710" s="51"/>
    </row>
    <row r="711" spans="2:5" ht="15.75" customHeight="1">
      <c r="B711" s="49"/>
      <c r="C711" s="50"/>
      <c r="E711" s="51"/>
    </row>
    <row r="712" spans="2:5" ht="15.75" customHeight="1">
      <c r="B712" s="49"/>
      <c r="C712" s="50"/>
      <c r="E712" s="51"/>
    </row>
    <row r="713" spans="2:5" ht="15.75" customHeight="1">
      <c r="B713" s="49"/>
      <c r="C713" s="50"/>
      <c r="E713" s="51"/>
    </row>
    <row r="714" spans="2:5" ht="15.75" customHeight="1">
      <c r="B714" s="49"/>
      <c r="C714" s="50"/>
      <c r="E714" s="51"/>
    </row>
    <row r="715" spans="2:5" ht="15.75" customHeight="1">
      <c r="B715" s="49"/>
      <c r="C715" s="50"/>
      <c r="E715" s="51"/>
    </row>
    <row r="716" spans="2:5" ht="15.75" customHeight="1">
      <c r="B716" s="49"/>
      <c r="C716" s="50"/>
      <c r="E716" s="51"/>
    </row>
    <row r="717" spans="2:5" ht="15.75" customHeight="1">
      <c r="B717" s="49"/>
      <c r="C717" s="50"/>
      <c r="E717" s="51"/>
    </row>
    <row r="718" spans="2:5" ht="15.75" customHeight="1">
      <c r="B718" s="49"/>
      <c r="C718" s="50"/>
      <c r="E718" s="51"/>
    </row>
    <row r="719" spans="2:5" ht="15.75" customHeight="1">
      <c r="B719" s="49"/>
      <c r="C719" s="50"/>
      <c r="E719" s="51"/>
    </row>
    <row r="720" spans="2:5" ht="15.75" customHeight="1">
      <c r="B720" s="49"/>
      <c r="C720" s="50"/>
      <c r="E720" s="51"/>
    </row>
    <row r="721" spans="2:5" ht="15.75" customHeight="1">
      <c r="B721" s="49"/>
      <c r="C721" s="50"/>
      <c r="E721" s="51"/>
    </row>
    <row r="722" spans="2:5" ht="15.75" customHeight="1">
      <c r="B722" s="49"/>
      <c r="C722" s="50"/>
      <c r="E722" s="51"/>
    </row>
    <row r="723" spans="2:5" ht="15.75" customHeight="1">
      <c r="B723" s="49"/>
      <c r="C723" s="50"/>
      <c r="E723" s="51"/>
    </row>
    <row r="724" spans="2:5" ht="15.75" customHeight="1">
      <c r="B724" s="49"/>
      <c r="C724" s="50"/>
      <c r="E724" s="51"/>
    </row>
    <row r="725" spans="2:5" ht="15.75" customHeight="1">
      <c r="B725" s="49"/>
      <c r="C725" s="50"/>
      <c r="E725" s="51"/>
    </row>
    <row r="726" spans="2:5" ht="15.75" customHeight="1">
      <c r="B726" s="49"/>
      <c r="C726" s="50"/>
      <c r="E726" s="51"/>
    </row>
    <row r="727" spans="2:5" ht="15.75" customHeight="1">
      <c r="B727" s="49"/>
      <c r="C727" s="50"/>
      <c r="E727" s="51"/>
    </row>
    <row r="728" spans="2:5" ht="15.75" customHeight="1">
      <c r="B728" s="49"/>
      <c r="C728" s="50"/>
      <c r="E728" s="51"/>
    </row>
    <row r="729" spans="2:5" ht="15.75" customHeight="1">
      <c r="B729" s="49"/>
      <c r="C729" s="50"/>
      <c r="E729" s="51"/>
    </row>
    <row r="730" spans="2:5" ht="15.75" customHeight="1">
      <c r="B730" s="49"/>
      <c r="C730" s="50"/>
      <c r="E730" s="51"/>
    </row>
    <row r="731" spans="2:5" ht="15.75" customHeight="1">
      <c r="B731" s="49"/>
      <c r="C731" s="50"/>
      <c r="E731" s="51"/>
    </row>
    <row r="732" spans="2:5" ht="15.75" customHeight="1">
      <c r="B732" s="49"/>
      <c r="C732" s="50"/>
      <c r="E732" s="51"/>
    </row>
    <row r="733" spans="2:5" ht="15.75" customHeight="1">
      <c r="B733" s="49"/>
      <c r="C733" s="50"/>
      <c r="E733" s="51"/>
    </row>
    <row r="734" spans="2:5" ht="15.75" customHeight="1">
      <c r="B734" s="49"/>
      <c r="C734" s="50"/>
      <c r="E734" s="51"/>
    </row>
    <row r="735" spans="2:5" ht="15.75" customHeight="1">
      <c r="B735" s="49"/>
      <c r="C735" s="50"/>
      <c r="E735" s="51"/>
    </row>
    <row r="736" spans="2:5" ht="15.75" customHeight="1">
      <c r="B736" s="49"/>
      <c r="C736" s="50"/>
      <c r="E736" s="51"/>
    </row>
    <row r="737" spans="2:5" ht="15.75" customHeight="1">
      <c r="B737" s="49"/>
      <c r="C737" s="50"/>
      <c r="E737" s="51"/>
    </row>
    <row r="738" spans="2:5" ht="15.75" customHeight="1">
      <c r="B738" s="49"/>
      <c r="C738" s="50"/>
      <c r="E738" s="51"/>
    </row>
    <row r="739" spans="2:5" ht="15.75" customHeight="1">
      <c r="B739" s="49"/>
      <c r="C739" s="50"/>
      <c r="E739" s="51"/>
    </row>
    <row r="740" spans="2:5" ht="15.75" customHeight="1">
      <c r="B740" s="49"/>
      <c r="C740" s="50"/>
      <c r="E740" s="51"/>
    </row>
    <row r="741" spans="2:5" ht="15.75" customHeight="1">
      <c r="B741" s="49"/>
      <c r="C741" s="50"/>
      <c r="E741" s="51"/>
    </row>
    <row r="742" spans="2:5" ht="15.75" customHeight="1">
      <c r="B742" s="49"/>
      <c r="C742" s="50"/>
      <c r="E742" s="51"/>
    </row>
    <row r="743" spans="2:5" ht="15.75" customHeight="1">
      <c r="B743" s="49"/>
      <c r="C743" s="50"/>
      <c r="E743" s="51"/>
    </row>
    <row r="744" spans="2:5" ht="15.75" customHeight="1">
      <c r="B744" s="49"/>
      <c r="C744" s="50"/>
      <c r="E744" s="51"/>
    </row>
    <row r="745" spans="2:5" ht="15.75" customHeight="1">
      <c r="B745" s="49"/>
      <c r="C745" s="50"/>
      <c r="E745" s="51"/>
    </row>
    <row r="746" spans="2:5" ht="15.75" customHeight="1">
      <c r="B746" s="49"/>
      <c r="C746" s="50"/>
      <c r="E746" s="51"/>
    </row>
    <row r="747" spans="2:5" ht="15.75" customHeight="1">
      <c r="B747" s="49"/>
      <c r="C747" s="50"/>
      <c r="E747" s="51"/>
    </row>
    <row r="748" spans="2:5" ht="15.75" customHeight="1">
      <c r="B748" s="49"/>
      <c r="C748" s="50"/>
      <c r="E748" s="51"/>
    </row>
    <row r="749" spans="2:5" ht="15.75" customHeight="1">
      <c r="B749" s="49"/>
      <c r="C749" s="50"/>
      <c r="E749" s="51"/>
    </row>
    <row r="750" spans="2:5" ht="15.75" customHeight="1">
      <c r="B750" s="49"/>
      <c r="C750" s="50"/>
      <c r="E750" s="51"/>
    </row>
    <row r="751" spans="2:5" ht="15.75" customHeight="1">
      <c r="B751" s="49"/>
      <c r="C751" s="50"/>
      <c r="E751" s="51"/>
    </row>
    <row r="752" spans="2:5" ht="15.75" customHeight="1">
      <c r="B752" s="49"/>
      <c r="C752" s="50"/>
      <c r="E752" s="51"/>
    </row>
    <row r="753" spans="2:5" ht="15.75" customHeight="1">
      <c r="B753" s="49"/>
      <c r="C753" s="50"/>
      <c r="E753" s="51"/>
    </row>
    <row r="754" spans="2:5" ht="15.75" customHeight="1">
      <c r="B754" s="49"/>
      <c r="C754" s="50"/>
      <c r="E754" s="51"/>
    </row>
    <row r="755" spans="2:5" ht="15.75" customHeight="1">
      <c r="B755" s="49"/>
      <c r="C755" s="50"/>
      <c r="E755" s="51"/>
    </row>
    <row r="756" spans="2:5" ht="15.75" customHeight="1">
      <c r="B756" s="49"/>
      <c r="C756" s="50"/>
      <c r="E756" s="51"/>
    </row>
    <row r="757" spans="2:5" ht="15.75" customHeight="1">
      <c r="B757" s="49"/>
      <c r="C757" s="50"/>
      <c r="E757" s="51"/>
    </row>
    <row r="758" spans="2:5" ht="15.75" customHeight="1">
      <c r="B758" s="49"/>
      <c r="C758" s="50"/>
      <c r="E758" s="51"/>
    </row>
    <row r="759" spans="2:5" ht="15.75" customHeight="1">
      <c r="B759" s="49"/>
      <c r="C759" s="50"/>
      <c r="E759" s="51"/>
    </row>
    <row r="760" spans="2:5" ht="15.75" customHeight="1">
      <c r="B760" s="49"/>
      <c r="C760" s="50"/>
      <c r="E760" s="51"/>
    </row>
    <row r="761" spans="2:5" ht="15.75" customHeight="1">
      <c r="B761" s="49"/>
      <c r="C761" s="50"/>
      <c r="E761" s="51"/>
    </row>
    <row r="762" spans="2:5" ht="15.75" customHeight="1">
      <c r="B762" s="49"/>
      <c r="C762" s="50"/>
      <c r="E762" s="51"/>
    </row>
    <row r="763" spans="2:5" ht="15.75" customHeight="1">
      <c r="B763" s="49"/>
      <c r="C763" s="50"/>
      <c r="E763" s="51"/>
    </row>
    <row r="764" spans="2:5" ht="15.75" customHeight="1">
      <c r="B764" s="49"/>
      <c r="C764" s="50"/>
      <c r="E764" s="51"/>
    </row>
    <row r="765" spans="2:5" ht="15.75" customHeight="1">
      <c r="B765" s="49"/>
      <c r="C765" s="50"/>
      <c r="E765" s="51"/>
    </row>
    <row r="766" spans="2:5" ht="15.75" customHeight="1">
      <c r="B766" s="49"/>
      <c r="C766" s="50"/>
      <c r="E766" s="51"/>
    </row>
    <row r="767" spans="2:5" ht="15.75" customHeight="1">
      <c r="B767" s="49"/>
      <c r="C767" s="50"/>
      <c r="E767" s="51"/>
    </row>
    <row r="768" spans="2:5" ht="15.75" customHeight="1">
      <c r="B768" s="49"/>
      <c r="C768" s="50"/>
      <c r="E768" s="51"/>
    </row>
    <row r="769" spans="2:5" ht="15.75" customHeight="1">
      <c r="B769" s="49"/>
      <c r="C769" s="50"/>
      <c r="E769" s="51"/>
    </row>
    <row r="770" spans="2:5" ht="15.75" customHeight="1">
      <c r="B770" s="49"/>
      <c r="C770" s="50"/>
      <c r="E770" s="51"/>
    </row>
    <row r="771" spans="2:5" ht="15.75" customHeight="1">
      <c r="B771" s="49"/>
      <c r="C771" s="50"/>
      <c r="E771" s="51"/>
    </row>
    <row r="772" spans="2:5" ht="15.75" customHeight="1">
      <c r="B772" s="49"/>
      <c r="C772" s="50"/>
      <c r="E772" s="51"/>
    </row>
    <row r="773" spans="2:5" ht="15.75" customHeight="1">
      <c r="B773" s="49"/>
      <c r="C773" s="50"/>
      <c r="E773" s="51"/>
    </row>
    <row r="774" spans="2:5" ht="15.75" customHeight="1">
      <c r="B774" s="49"/>
      <c r="C774" s="50"/>
      <c r="E774" s="51"/>
    </row>
    <row r="775" spans="2:5" ht="15.75" customHeight="1">
      <c r="B775" s="49"/>
      <c r="C775" s="50"/>
      <c r="E775" s="51"/>
    </row>
    <row r="776" spans="2:5" ht="15.75" customHeight="1">
      <c r="B776" s="49"/>
      <c r="C776" s="50"/>
      <c r="E776" s="51"/>
    </row>
    <row r="777" spans="2:5" ht="15.75" customHeight="1">
      <c r="B777" s="49"/>
      <c r="C777" s="50"/>
      <c r="E777" s="51"/>
    </row>
    <row r="778" spans="2:5" ht="15.75" customHeight="1">
      <c r="B778" s="49"/>
      <c r="C778" s="50"/>
      <c r="E778" s="51"/>
    </row>
    <row r="779" spans="2:5" ht="15.75" customHeight="1">
      <c r="B779" s="49"/>
      <c r="C779" s="50"/>
      <c r="E779" s="51"/>
    </row>
    <row r="780" spans="2:5" ht="15.75" customHeight="1">
      <c r="B780" s="49"/>
      <c r="C780" s="50"/>
      <c r="E780" s="51"/>
    </row>
    <row r="781" spans="2:5" ht="15.75" customHeight="1">
      <c r="B781" s="49"/>
      <c r="C781" s="50"/>
      <c r="E781" s="51"/>
    </row>
    <row r="782" spans="2:5" ht="15.75" customHeight="1">
      <c r="B782" s="49"/>
      <c r="C782" s="50"/>
      <c r="E782" s="51"/>
    </row>
    <row r="783" spans="2:5" ht="15.75" customHeight="1">
      <c r="B783" s="49"/>
      <c r="C783" s="50"/>
      <c r="E783" s="51"/>
    </row>
    <row r="784" spans="2:5" ht="15.75" customHeight="1">
      <c r="B784" s="49"/>
      <c r="C784" s="50"/>
      <c r="E784" s="51"/>
    </row>
    <row r="785" spans="2:5" ht="15.75" customHeight="1">
      <c r="B785" s="49"/>
      <c r="C785" s="50"/>
      <c r="E785" s="51"/>
    </row>
    <row r="786" spans="2:5" ht="15.75" customHeight="1">
      <c r="B786" s="49"/>
      <c r="C786" s="50"/>
      <c r="E786" s="51"/>
    </row>
    <row r="787" spans="2:5" ht="15.75" customHeight="1">
      <c r="B787" s="49"/>
      <c r="C787" s="50"/>
      <c r="E787" s="51"/>
    </row>
    <row r="788" spans="2:5" ht="15.75" customHeight="1">
      <c r="B788" s="49"/>
      <c r="C788" s="50"/>
      <c r="E788" s="51"/>
    </row>
    <row r="789" spans="2:5" ht="15.75" customHeight="1">
      <c r="B789" s="49"/>
      <c r="C789" s="50"/>
      <c r="E789" s="51"/>
    </row>
    <row r="790" spans="2:5" ht="15.75" customHeight="1">
      <c r="B790" s="49"/>
      <c r="C790" s="50"/>
      <c r="E790" s="51"/>
    </row>
    <row r="791" spans="2:5" ht="15.75" customHeight="1">
      <c r="B791" s="49"/>
      <c r="C791" s="50"/>
      <c r="E791" s="51"/>
    </row>
    <row r="792" spans="2:5" ht="15.75" customHeight="1">
      <c r="B792" s="49"/>
      <c r="C792" s="50"/>
      <c r="E792" s="51"/>
    </row>
    <row r="793" spans="2:5" ht="15.75" customHeight="1">
      <c r="B793" s="49"/>
      <c r="C793" s="50"/>
      <c r="E793" s="51"/>
    </row>
    <row r="794" spans="2:5" ht="15.75" customHeight="1">
      <c r="B794" s="49"/>
      <c r="C794" s="50"/>
      <c r="E794" s="51"/>
    </row>
    <row r="795" spans="2:5" ht="15.75" customHeight="1">
      <c r="B795" s="49"/>
      <c r="C795" s="50"/>
      <c r="E795" s="51"/>
    </row>
    <row r="796" spans="2:5" ht="15.75" customHeight="1">
      <c r="B796" s="49"/>
      <c r="C796" s="50"/>
      <c r="E796" s="51"/>
    </row>
    <row r="797" spans="2:5" ht="15.75" customHeight="1">
      <c r="B797" s="49"/>
      <c r="C797" s="50"/>
      <c r="E797" s="51"/>
    </row>
    <row r="798" spans="2:5" ht="15.75" customHeight="1">
      <c r="B798" s="49"/>
      <c r="C798" s="50"/>
      <c r="E798" s="51"/>
    </row>
    <row r="799" spans="2:5" ht="15.75" customHeight="1">
      <c r="B799" s="49"/>
      <c r="C799" s="50"/>
      <c r="E799" s="51"/>
    </row>
    <row r="800" spans="2:5" ht="15.75" customHeight="1">
      <c r="B800" s="49"/>
      <c r="C800" s="50"/>
      <c r="E800" s="51"/>
    </row>
    <row r="801" spans="2:5" ht="15.75" customHeight="1">
      <c r="B801" s="49"/>
      <c r="C801" s="50"/>
      <c r="E801" s="51"/>
    </row>
    <row r="802" spans="2:5" ht="15.75" customHeight="1">
      <c r="B802" s="49"/>
      <c r="C802" s="50"/>
      <c r="E802" s="51"/>
    </row>
    <row r="803" spans="2:5" ht="15.75" customHeight="1">
      <c r="B803" s="49"/>
      <c r="C803" s="50"/>
      <c r="E803" s="51"/>
    </row>
    <row r="804" spans="2:5" ht="15.75" customHeight="1">
      <c r="B804" s="49"/>
      <c r="C804" s="50"/>
      <c r="E804" s="51"/>
    </row>
    <row r="805" spans="2:5" ht="15.75" customHeight="1">
      <c r="B805" s="49"/>
      <c r="C805" s="50"/>
      <c r="E805" s="51"/>
    </row>
    <row r="806" spans="2:5" ht="15.75" customHeight="1">
      <c r="B806" s="49"/>
      <c r="C806" s="50"/>
      <c r="E806" s="51"/>
    </row>
    <row r="807" spans="2:5" ht="15.75" customHeight="1">
      <c r="B807" s="49"/>
      <c r="C807" s="50"/>
      <c r="E807" s="51"/>
    </row>
    <row r="808" spans="2:5" ht="15.75" customHeight="1">
      <c r="B808" s="49"/>
      <c r="C808" s="50"/>
      <c r="E808" s="51"/>
    </row>
    <row r="809" spans="2:5" ht="15.75" customHeight="1">
      <c r="B809" s="49"/>
      <c r="C809" s="50"/>
      <c r="E809" s="51"/>
    </row>
    <row r="810" spans="2:5" ht="15.75" customHeight="1">
      <c r="B810" s="49"/>
      <c r="C810" s="50"/>
      <c r="E810" s="51"/>
    </row>
    <row r="811" spans="2:5" ht="15.75" customHeight="1">
      <c r="B811" s="49"/>
      <c r="C811" s="50"/>
      <c r="E811" s="51"/>
    </row>
    <row r="812" spans="2:5" ht="15.75" customHeight="1">
      <c r="B812" s="49"/>
      <c r="C812" s="50"/>
      <c r="E812" s="51"/>
    </row>
    <row r="813" spans="2:5" ht="15.75" customHeight="1">
      <c r="B813" s="49"/>
      <c r="C813" s="50"/>
      <c r="E813" s="51"/>
    </row>
    <row r="814" spans="2:5" ht="15.75" customHeight="1">
      <c r="B814" s="49"/>
      <c r="C814" s="50"/>
      <c r="E814" s="51"/>
    </row>
    <row r="815" spans="2:5" ht="15.75" customHeight="1">
      <c r="B815" s="49"/>
      <c r="C815" s="50"/>
      <c r="E815" s="51"/>
    </row>
    <row r="816" spans="2:5" ht="15.75" customHeight="1">
      <c r="B816" s="49"/>
      <c r="C816" s="50"/>
      <c r="E816" s="51"/>
    </row>
    <row r="817" spans="2:5" ht="15.75" customHeight="1">
      <c r="B817" s="49"/>
      <c r="C817" s="50"/>
      <c r="E817" s="51"/>
    </row>
    <row r="818" spans="2:5" ht="15.75" customHeight="1">
      <c r="B818" s="49"/>
      <c r="C818" s="50"/>
      <c r="E818" s="51"/>
    </row>
    <row r="819" spans="2:5" ht="15.75" customHeight="1">
      <c r="B819" s="49"/>
      <c r="C819" s="50"/>
      <c r="E819" s="51"/>
    </row>
    <row r="820" spans="2:5" ht="15.75" customHeight="1">
      <c r="B820" s="49"/>
      <c r="C820" s="50"/>
      <c r="E820" s="51"/>
    </row>
    <row r="821" spans="2:5" ht="15.75" customHeight="1">
      <c r="B821" s="49"/>
      <c r="C821" s="50"/>
      <c r="E821" s="51"/>
    </row>
    <row r="822" spans="2:5" ht="15.75" customHeight="1">
      <c r="B822" s="49"/>
      <c r="C822" s="50"/>
      <c r="E822" s="51"/>
    </row>
    <row r="823" spans="2:5" ht="15.75" customHeight="1">
      <c r="B823" s="49"/>
      <c r="C823" s="50"/>
      <c r="E823" s="51"/>
    </row>
    <row r="824" spans="2:5" ht="15.75" customHeight="1">
      <c r="B824" s="49"/>
      <c r="C824" s="50"/>
      <c r="E824" s="51"/>
    </row>
    <row r="825" spans="2:5" ht="15.75" customHeight="1">
      <c r="B825" s="49"/>
      <c r="C825" s="50"/>
      <c r="E825" s="51"/>
    </row>
    <row r="826" spans="2:5" ht="15.75" customHeight="1">
      <c r="B826" s="49"/>
      <c r="C826" s="50"/>
      <c r="E826" s="51"/>
    </row>
    <row r="827" spans="2:5" ht="15.75" customHeight="1">
      <c r="B827" s="49"/>
      <c r="C827" s="50"/>
      <c r="E827" s="51"/>
    </row>
    <row r="828" spans="2:5" ht="15.75" customHeight="1">
      <c r="B828" s="49"/>
      <c r="C828" s="50"/>
      <c r="E828" s="51"/>
    </row>
    <row r="829" spans="2:5" ht="15.75" customHeight="1">
      <c r="B829" s="49"/>
      <c r="C829" s="50"/>
      <c r="E829" s="51"/>
    </row>
    <row r="830" spans="2:5" ht="15.75" customHeight="1">
      <c r="B830" s="49"/>
      <c r="C830" s="50"/>
      <c r="E830" s="51"/>
    </row>
    <row r="831" spans="2:5" ht="15.75" customHeight="1">
      <c r="B831" s="49"/>
      <c r="C831" s="50"/>
      <c r="E831" s="51"/>
    </row>
    <row r="832" spans="2:5" ht="15.75" customHeight="1">
      <c r="B832" s="49"/>
      <c r="C832" s="50"/>
      <c r="E832" s="51"/>
    </row>
    <row r="833" spans="2:5" ht="15.75" customHeight="1">
      <c r="B833" s="49"/>
      <c r="C833" s="50"/>
      <c r="E833" s="51"/>
    </row>
    <row r="834" spans="2:5" ht="15.75" customHeight="1">
      <c r="B834" s="49"/>
      <c r="C834" s="50"/>
      <c r="E834" s="51"/>
    </row>
    <row r="835" spans="2:5" ht="15.75" customHeight="1">
      <c r="B835" s="49"/>
      <c r="C835" s="50"/>
      <c r="E835" s="51"/>
    </row>
    <row r="836" spans="2:5" ht="15.75" customHeight="1">
      <c r="B836" s="49"/>
      <c r="C836" s="50"/>
      <c r="E836" s="51"/>
    </row>
    <row r="837" spans="2:5" ht="15.75" customHeight="1">
      <c r="B837" s="49"/>
      <c r="C837" s="50"/>
      <c r="E837" s="51"/>
    </row>
    <row r="838" spans="2:5" ht="15.75" customHeight="1">
      <c r="B838" s="49"/>
      <c r="C838" s="50"/>
      <c r="E838" s="51"/>
    </row>
    <row r="839" spans="2:5" ht="15.75" customHeight="1">
      <c r="B839" s="49"/>
      <c r="C839" s="50"/>
      <c r="E839" s="51"/>
    </row>
    <row r="840" spans="2:5" ht="15.75" customHeight="1">
      <c r="B840" s="49"/>
      <c r="C840" s="50"/>
      <c r="E840" s="51"/>
    </row>
    <row r="841" spans="2:5" ht="15.75" customHeight="1">
      <c r="B841" s="49"/>
      <c r="C841" s="50"/>
      <c r="E841" s="51"/>
    </row>
    <row r="842" spans="2:5" ht="15.75" customHeight="1">
      <c r="B842" s="49"/>
      <c r="C842" s="50"/>
      <c r="E842" s="51"/>
    </row>
    <row r="843" spans="2:5" ht="15.75" customHeight="1">
      <c r="B843" s="49"/>
      <c r="C843" s="50"/>
      <c r="E843" s="51"/>
    </row>
    <row r="844" spans="2:5" ht="15.75" customHeight="1">
      <c r="B844" s="49"/>
      <c r="C844" s="50"/>
      <c r="E844" s="51"/>
    </row>
    <row r="845" spans="2:5" ht="15.75" customHeight="1">
      <c r="B845" s="49"/>
      <c r="C845" s="50"/>
      <c r="E845" s="51"/>
    </row>
    <row r="846" spans="2:5" ht="15.75" customHeight="1">
      <c r="B846" s="49"/>
      <c r="C846" s="50"/>
      <c r="E846" s="51"/>
    </row>
    <row r="847" spans="2:5" ht="15.75" customHeight="1">
      <c r="B847" s="49"/>
      <c r="C847" s="50"/>
      <c r="E847" s="51"/>
    </row>
    <row r="848" spans="2:5" ht="15.75" customHeight="1">
      <c r="B848" s="49"/>
      <c r="C848" s="50"/>
      <c r="E848" s="51"/>
    </row>
    <row r="849" spans="2:5" ht="15.75" customHeight="1">
      <c r="B849" s="49"/>
      <c r="C849" s="50"/>
      <c r="E849" s="51"/>
    </row>
    <row r="850" spans="2:5" ht="15.75" customHeight="1">
      <c r="B850" s="49"/>
      <c r="C850" s="50"/>
      <c r="E850" s="51"/>
    </row>
    <row r="851" spans="2:5" ht="15.75" customHeight="1">
      <c r="B851" s="49"/>
      <c r="C851" s="50"/>
      <c r="E851" s="51"/>
    </row>
    <row r="852" spans="2:5" ht="15.75" customHeight="1">
      <c r="B852" s="49"/>
      <c r="C852" s="50"/>
      <c r="E852" s="51"/>
    </row>
    <row r="853" spans="2:5" ht="15.75" customHeight="1">
      <c r="B853" s="49"/>
      <c r="C853" s="50"/>
      <c r="E853" s="51"/>
    </row>
    <row r="854" spans="2:5" ht="15.75" customHeight="1">
      <c r="B854" s="49"/>
      <c r="C854" s="50"/>
      <c r="E854" s="51"/>
    </row>
    <row r="855" spans="2:5" ht="15.75" customHeight="1">
      <c r="B855" s="49"/>
      <c r="C855" s="50"/>
      <c r="E855" s="51"/>
    </row>
    <row r="856" spans="2:5" ht="15.75" customHeight="1">
      <c r="B856" s="49"/>
      <c r="C856" s="50"/>
      <c r="E856" s="51"/>
    </row>
    <row r="857" spans="2:5" ht="15.75" customHeight="1">
      <c r="B857" s="49"/>
      <c r="C857" s="50"/>
      <c r="E857" s="51"/>
    </row>
    <row r="858" spans="2:5" ht="15.75" customHeight="1">
      <c r="B858" s="49"/>
      <c r="C858" s="50"/>
      <c r="E858" s="51"/>
    </row>
    <row r="859" spans="2:5" ht="15.75" customHeight="1">
      <c r="B859" s="49"/>
      <c r="C859" s="50"/>
      <c r="E859" s="51"/>
    </row>
    <row r="860" spans="2:5" ht="15.75" customHeight="1">
      <c r="B860" s="49"/>
      <c r="C860" s="50"/>
      <c r="E860" s="51"/>
    </row>
    <row r="861" spans="2:5" ht="15.75" customHeight="1">
      <c r="B861" s="49"/>
      <c r="C861" s="50"/>
      <c r="E861" s="51"/>
    </row>
    <row r="862" spans="2:5" ht="15.75" customHeight="1">
      <c r="B862" s="49"/>
      <c r="C862" s="50"/>
      <c r="E862" s="51"/>
    </row>
    <row r="863" spans="2:5" ht="15.75" customHeight="1">
      <c r="B863" s="49"/>
      <c r="C863" s="50"/>
      <c r="E863" s="51"/>
    </row>
    <row r="864" spans="2:5" ht="15.75" customHeight="1">
      <c r="B864" s="49"/>
      <c r="C864" s="50"/>
      <c r="E864" s="51"/>
    </row>
    <row r="865" spans="2:5" ht="15.75" customHeight="1">
      <c r="B865" s="49"/>
      <c r="C865" s="50"/>
      <c r="E865" s="51"/>
    </row>
    <row r="866" spans="2:5" ht="15.75" customHeight="1">
      <c r="B866" s="49"/>
      <c r="C866" s="50"/>
      <c r="E866" s="51"/>
    </row>
    <row r="867" spans="2:5" ht="15.75" customHeight="1">
      <c r="B867" s="49"/>
      <c r="C867" s="50"/>
      <c r="E867" s="51"/>
    </row>
    <row r="868" spans="2:5" ht="15.75" customHeight="1">
      <c r="B868" s="49"/>
      <c r="C868" s="50"/>
      <c r="E868" s="51"/>
    </row>
    <row r="869" spans="2:5" ht="15.75" customHeight="1">
      <c r="B869" s="49"/>
      <c r="C869" s="50"/>
      <c r="E869" s="51"/>
    </row>
    <row r="870" spans="2:5" ht="15.75" customHeight="1">
      <c r="B870" s="49"/>
      <c r="C870" s="50"/>
      <c r="E870" s="51"/>
    </row>
    <row r="871" spans="2:5" ht="15.75" customHeight="1">
      <c r="B871" s="49"/>
      <c r="C871" s="50"/>
      <c r="E871" s="51"/>
    </row>
    <row r="872" spans="2:5" ht="15.75" customHeight="1">
      <c r="B872" s="49"/>
      <c r="C872" s="50"/>
      <c r="E872" s="51"/>
    </row>
    <row r="873" spans="2:5" ht="15.75" customHeight="1">
      <c r="B873" s="49"/>
      <c r="C873" s="50"/>
      <c r="E873" s="51"/>
    </row>
    <row r="874" spans="2:5" ht="15.75" customHeight="1">
      <c r="B874" s="49"/>
      <c r="C874" s="50"/>
      <c r="E874" s="51"/>
    </row>
    <row r="875" spans="2:5" ht="15.75" customHeight="1">
      <c r="B875" s="49"/>
      <c r="C875" s="50"/>
      <c r="E875" s="51"/>
    </row>
    <row r="876" spans="2:5" ht="15.75" customHeight="1">
      <c r="B876" s="49"/>
      <c r="C876" s="50"/>
      <c r="E876" s="51"/>
    </row>
    <row r="877" spans="2:5" ht="15.75" customHeight="1">
      <c r="B877" s="49"/>
      <c r="C877" s="50"/>
      <c r="E877" s="51"/>
    </row>
    <row r="878" spans="2:5" ht="15.75" customHeight="1">
      <c r="B878" s="49"/>
      <c r="C878" s="50"/>
      <c r="E878" s="51"/>
    </row>
    <row r="879" spans="2:5" ht="15.75" customHeight="1">
      <c r="B879" s="49"/>
      <c r="C879" s="50"/>
      <c r="E879" s="51"/>
    </row>
    <row r="880" spans="2:5" ht="15.75" customHeight="1">
      <c r="B880" s="49"/>
      <c r="C880" s="50"/>
      <c r="E880" s="51"/>
    </row>
    <row r="881" spans="2:5" ht="15.75" customHeight="1">
      <c r="B881" s="49"/>
      <c r="C881" s="50"/>
      <c r="E881" s="51"/>
    </row>
    <row r="882" spans="2:5" ht="15.75" customHeight="1">
      <c r="B882" s="49"/>
      <c r="C882" s="50"/>
      <c r="E882" s="51"/>
    </row>
    <row r="883" spans="2:5" ht="15.75" customHeight="1">
      <c r="B883" s="49"/>
      <c r="C883" s="50"/>
      <c r="E883" s="51"/>
    </row>
    <row r="884" spans="2:5" ht="15.75" customHeight="1">
      <c r="B884" s="49"/>
      <c r="C884" s="50"/>
      <c r="E884" s="51"/>
    </row>
    <row r="885" spans="2:5" ht="15.75" customHeight="1">
      <c r="B885" s="49"/>
      <c r="C885" s="50"/>
      <c r="E885" s="51"/>
    </row>
    <row r="886" spans="2:5" ht="15.75" customHeight="1">
      <c r="B886" s="49"/>
      <c r="C886" s="50"/>
      <c r="E886" s="51"/>
    </row>
    <row r="887" spans="2:5" ht="15.75" customHeight="1">
      <c r="B887" s="49"/>
      <c r="C887" s="50"/>
      <c r="E887" s="51"/>
    </row>
    <row r="888" spans="2:5" ht="15.75" customHeight="1">
      <c r="B888" s="49"/>
      <c r="C888" s="50"/>
      <c r="E888" s="51"/>
    </row>
    <row r="889" spans="2:5" ht="15.75" customHeight="1">
      <c r="B889" s="49"/>
      <c r="C889" s="50"/>
      <c r="E889" s="51"/>
    </row>
    <row r="890" spans="2:5" ht="15.75" customHeight="1">
      <c r="B890" s="49"/>
      <c r="C890" s="50"/>
      <c r="E890" s="51"/>
    </row>
    <row r="891" spans="2:5" ht="15.75" customHeight="1">
      <c r="B891" s="49"/>
      <c r="C891" s="50"/>
      <c r="E891" s="51"/>
    </row>
    <row r="892" spans="2:5" ht="15.75" customHeight="1">
      <c r="B892" s="49"/>
      <c r="C892" s="50"/>
      <c r="E892" s="51"/>
    </row>
    <row r="893" spans="2:5" ht="15.75" customHeight="1">
      <c r="B893" s="49"/>
      <c r="C893" s="50"/>
      <c r="E893" s="51"/>
    </row>
    <row r="894" spans="2:5" ht="15.75" customHeight="1">
      <c r="B894" s="49"/>
      <c r="C894" s="50"/>
      <c r="E894" s="51"/>
    </row>
    <row r="895" spans="2:5" ht="15.75" customHeight="1">
      <c r="B895" s="49"/>
      <c r="C895" s="50"/>
      <c r="E895" s="51"/>
    </row>
    <row r="896" spans="2:5" ht="15.75" customHeight="1">
      <c r="B896" s="49"/>
      <c r="C896" s="50"/>
      <c r="E896" s="51"/>
    </row>
    <row r="897" spans="2:5" ht="15.75" customHeight="1">
      <c r="B897" s="49"/>
      <c r="C897" s="50"/>
      <c r="E897" s="51"/>
    </row>
    <row r="898" spans="2:5" ht="15.75" customHeight="1">
      <c r="B898" s="49"/>
      <c r="C898" s="50"/>
      <c r="E898" s="51"/>
    </row>
    <row r="899" spans="2:5" ht="15.75" customHeight="1">
      <c r="B899" s="49"/>
      <c r="C899" s="50"/>
      <c r="E899" s="51"/>
    </row>
    <row r="900" spans="2:5" ht="15.75" customHeight="1">
      <c r="B900" s="49"/>
      <c r="C900" s="50"/>
      <c r="E900" s="51"/>
    </row>
    <row r="901" spans="2:5" ht="15.75" customHeight="1">
      <c r="B901" s="49"/>
      <c r="C901" s="50"/>
      <c r="E901" s="51"/>
    </row>
    <row r="902" spans="2:5" ht="15.75" customHeight="1">
      <c r="B902" s="49"/>
      <c r="C902" s="50"/>
      <c r="E902" s="51"/>
    </row>
    <row r="903" spans="2:5" ht="15.75" customHeight="1">
      <c r="B903" s="49"/>
      <c r="C903" s="50"/>
      <c r="E903" s="51"/>
    </row>
    <row r="904" spans="2:5" ht="15.75" customHeight="1">
      <c r="B904" s="49"/>
      <c r="C904" s="50"/>
      <c r="E904" s="51"/>
    </row>
    <row r="905" spans="2:5" ht="15.75" customHeight="1">
      <c r="B905" s="49"/>
      <c r="C905" s="50"/>
      <c r="E905" s="51"/>
    </row>
    <row r="906" spans="2:5" ht="15.75" customHeight="1">
      <c r="B906" s="49"/>
      <c r="C906" s="50"/>
      <c r="E906" s="51"/>
    </row>
    <row r="907" spans="2:5" ht="15.75" customHeight="1">
      <c r="B907" s="49"/>
      <c r="C907" s="50"/>
      <c r="E907" s="51"/>
    </row>
    <row r="908" spans="2:5" ht="15.75" customHeight="1">
      <c r="B908" s="49"/>
      <c r="C908" s="50"/>
      <c r="E908" s="51"/>
    </row>
    <row r="909" spans="2:5" ht="15.75" customHeight="1">
      <c r="B909" s="49"/>
      <c r="C909" s="50"/>
      <c r="E909" s="51"/>
    </row>
    <row r="910" spans="2:5" ht="15.75" customHeight="1">
      <c r="B910" s="49"/>
      <c r="C910" s="50"/>
      <c r="E910" s="51"/>
    </row>
    <row r="911" spans="2:5" ht="15.75" customHeight="1">
      <c r="B911" s="49"/>
      <c r="C911" s="50"/>
      <c r="E911" s="51"/>
    </row>
    <row r="912" spans="2:5" ht="15.75" customHeight="1">
      <c r="B912" s="49"/>
      <c r="C912" s="50"/>
      <c r="E912" s="51"/>
    </row>
    <row r="913" spans="2:5" ht="15.75" customHeight="1">
      <c r="B913" s="49"/>
      <c r="C913" s="50"/>
      <c r="E913" s="51"/>
    </row>
    <row r="914" spans="2:5" ht="15.75" customHeight="1">
      <c r="B914" s="49"/>
      <c r="C914" s="50"/>
      <c r="E914" s="51"/>
    </row>
    <row r="915" spans="2:5" ht="15.75" customHeight="1">
      <c r="B915" s="49"/>
      <c r="C915" s="50"/>
      <c r="E915" s="51"/>
    </row>
    <row r="916" spans="2:5" ht="15.75" customHeight="1">
      <c r="B916" s="49"/>
      <c r="C916" s="50"/>
      <c r="E916" s="51"/>
    </row>
    <row r="917" spans="2:5" ht="15.75" customHeight="1">
      <c r="B917" s="49"/>
      <c r="C917" s="50"/>
      <c r="E917" s="51"/>
    </row>
    <row r="918" spans="2:5" ht="15.75" customHeight="1">
      <c r="B918" s="49"/>
      <c r="C918" s="50"/>
      <c r="E918" s="51"/>
    </row>
    <row r="919" spans="2:5" ht="15.75" customHeight="1">
      <c r="B919" s="49"/>
      <c r="C919" s="50"/>
      <c r="E919" s="51"/>
    </row>
    <row r="920" spans="2:5" ht="15.75" customHeight="1">
      <c r="B920" s="49"/>
      <c r="C920" s="50"/>
      <c r="E920" s="51"/>
    </row>
    <row r="921" spans="2:5" ht="15.75" customHeight="1">
      <c r="B921" s="49"/>
      <c r="C921" s="50"/>
      <c r="E921" s="51"/>
    </row>
    <row r="922" spans="2:5" ht="15.75" customHeight="1">
      <c r="B922" s="49"/>
      <c r="C922" s="50"/>
      <c r="E922" s="51"/>
    </row>
    <row r="923" spans="2:5" ht="15.75" customHeight="1">
      <c r="B923" s="49"/>
      <c r="C923" s="50"/>
      <c r="E923" s="51"/>
    </row>
    <row r="924" spans="2:5" ht="15.75" customHeight="1">
      <c r="B924" s="49"/>
      <c r="C924" s="50"/>
      <c r="E924" s="51"/>
    </row>
    <row r="925" spans="2:5" ht="15.75" customHeight="1">
      <c r="B925" s="49"/>
      <c r="C925" s="50"/>
      <c r="E925" s="51"/>
    </row>
    <row r="926" spans="2:5" ht="15.75" customHeight="1">
      <c r="B926" s="49"/>
      <c r="C926" s="50"/>
      <c r="E926" s="51"/>
    </row>
    <row r="927" spans="2:5" ht="15.75" customHeight="1">
      <c r="B927" s="49"/>
      <c r="C927" s="50"/>
      <c r="E927" s="51"/>
    </row>
    <row r="928" spans="2:5" ht="15.75" customHeight="1">
      <c r="B928" s="49"/>
      <c r="C928" s="50"/>
      <c r="E928" s="51"/>
    </row>
    <row r="929" spans="2:5" ht="15.75" customHeight="1">
      <c r="B929" s="49"/>
      <c r="C929" s="50"/>
      <c r="E929" s="51"/>
    </row>
    <row r="930" spans="2:5" ht="15.75" customHeight="1">
      <c r="B930" s="49"/>
      <c r="C930" s="50"/>
      <c r="E930" s="51"/>
    </row>
    <row r="931" spans="2:5" ht="15.75" customHeight="1">
      <c r="B931" s="49"/>
      <c r="C931" s="50"/>
      <c r="E931" s="51"/>
    </row>
    <row r="932" spans="2:5" ht="15.75" customHeight="1">
      <c r="B932" s="49"/>
      <c r="C932" s="50"/>
      <c r="E932" s="51"/>
    </row>
    <row r="933" spans="2:5" ht="15.75" customHeight="1">
      <c r="B933" s="49"/>
      <c r="C933" s="50"/>
      <c r="E933" s="51"/>
    </row>
    <row r="934" spans="2:5" ht="15.75" customHeight="1">
      <c r="B934" s="49"/>
      <c r="C934" s="50"/>
      <c r="E934" s="51"/>
    </row>
    <row r="935" spans="2:5" ht="15.75" customHeight="1">
      <c r="B935" s="49"/>
      <c r="C935" s="50"/>
      <c r="E935" s="51"/>
    </row>
    <row r="936" spans="2:5" ht="15.75" customHeight="1">
      <c r="B936" s="49"/>
      <c r="C936" s="50"/>
      <c r="E936" s="51"/>
    </row>
    <row r="937" spans="2:5" ht="15.75" customHeight="1">
      <c r="B937" s="49"/>
      <c r="C937" s="50"/>
      <c r="E937" s="51"/>
    </row>
    <row r="938" spans="2:5" ht="15.75" customHeight="1">
      <c r="B938" s="49"/>
      <c r="C938" s="50"/>
      <c r="E938" s="51"/>
    </row>
    <row r="939" spans="2:5" ht="15.75" customHeight="1">
      <c r="B939" s="49"/>
      <c r="C939" s="50"/>
      <c r="E939" s="51"/>
    </row>
    <row r="940" spans="2:5" ht="15.75" customHeight="1">
      <c r="B940" s="49"/>
      <c r="C940" s="50"/>
      <c r="E940" s="51"/>
    </row>
    <row r="941" spans="2:5" ht="15.75" customHeight="1">
      <c r="B941" s="49"/>
      <c r="C941" s="50"/>
      <c r="E941" s="51"/>
    </row>
    <row r="942" spans="2:5" ht="15.75" customHeight="1">
      <c r="B942" s="49"/>
      <c r="C942" s="50"/>
      <c r="E942" s="51"/>
    </row>
    <row r="943" spans="2:5" ht="15.75" customHeight="1">
      <c r="B943" s="49"/>
      <c r="C943" s="50"/>
      <c r="E943" s="51"/>
    </row>
    <row r="944" spans="2:5" ht="15.75" customHeight="1">
      <c r="B944" s="49"/>
      <c r="C944" s="50"/>
      <c r="E944" s="51"/>
    </row>
    <row r="945" spans="2:5" ht="15.75" customHeight="1">
      <c r="B945" s="49"/>
      <c r="C945" s="50"/>
      <c r="E945" s="51"/>
    </row>
    <row r="946" spans="2:5" ht="15.75" customHeight="1">
      <c r="B946" s="49"/>
      <c r="C946" s="50"/>
      <c r="E946" s="51"/>
    </row>
    <row r="947" spans="2:5" ht="15.75" customHeight="1">
      <c r="B947" s="49"/>
      <c r="C947" s="50"/>
      <c r="E947" s="51"/>
    </row>
    <row r="948" spans="2:5" ht="15.75" customHeight="1">
      <c r="B948" s="49"/>
      <c r="C948" s="50"/>
      <c r="E948" s="51"/>
    </row>
    <row r="949" spans="2:5" ht="15.75" customHeight="1">
      <c r="B949" s="49"/>
      <c r="C949" s="50"/>
      <c r="E949" s="51"/>
    </row>
    <row r="950" spans="2:5" ht="15.75" customHeight="1">
      <c r="B950" s="49"/>
      <c r="C950" s="50"/>
      <c r="E950" s="51"/>
    </row>
    <row r="951" spans="2:5" ht="15.75" customHeight="1">
      <c r="B951" s="49"/>
      <c r="C951" s="50"/>
      <c r="E951" s="51"/>
    </row>
    <row r="952" spans="2:5" ht="15.75" customHeight="1">
      <c r="B952" s="49"/>
      <c r="C952" s="50"/>
      <c r="E952" s="51"/>
    </row>
    <row r="953" spans="2:5" ht="15.75" customHeight="1">
      <c r="B953" s="49"/>
      <c r="C953" s="50"/>
      <c r="E953" s="51"/>
    </row>
    <row r="954" spans="2:5" ht="15.75" customHeight="1">
      <c r="B954" s="49"/>
      <c r="C954" s="50"/>
      <c r="E954" s="51"/>
    </row>
    <row r="955" spans="2:5" ht="15.75" customHeight="1">
      <c r="B955" s="49"/>
      <c r="C955" s="50"/>
      <c r="E955" s="51"/>
    </row>
    <row r="956" spans="2:5" ht="15.75" customHeight="1">
      <c r="B956" s="49"/>
      <c r="C956" s="50"/>
      <c r="E956" s="51"/>
    </row>
    <row r="957" spans="2:5" ht="15.75" customHeight="1">
      <c r="B957" s="49"/>
      <c r="C957" s="50"/>
      <c r="E957" s="51"/>
    </row>
    <row r="958" spans="2:5" ht="15.75" customHeight="1">
      <c r="B958" s="49"/>
      <c r="C958" s="50"/>
      <c r="E958" s="51"/>
    </row>
    <row r="959" spans="2:5" ht="15.75" customHeight="1">
      <c r="B959" s="49"/>
      <c r="C959" s="50"/>
      <c r="E959" s="51"/>
    </row>
    <row r="960" spans="2:5" ht="15.75" customHeight="1">
      <c r="B960" s="49"/>
      <c r="C960" s="50"/>
      <c r="E960" s="51"/>
    </row>
    <row r="961" spans="2:5" ht="15.75" customHeight="1">
      <c r="B961" s="49"/>
      <c r="C961" s="50"/>
      <c r="E961" s="51"/>
    </row>
    <row r="962" spans="2:5" ht="15.75" customHeight="1">
      <c r="B962" s="49"/>
      <c r="C962" s="50"/>
      <c r="E962" s="51"/>
    </row>
    <row r="963" spans="2:5" ht="15.75" customHeight="1">
      <c r="B963" s="49"/>
      <c r="C963" s="50"/>
      <c r="E963" s="51"/>
    </row>
    <row r="964" spans="2:5" ht="15.75" customHeight="1">
      <c r="B964" s="49"/>
      <c r="C964" s="50"/>
      <c r="E964" s="51"/>
    </row>
    <row r="965" spans="2:5" ht="15.75" customHeight="1">
      <c r="B965" s="49"/>
      <c r="C965" s="50"/>
      <c r="E965" s="51"/>
    </row>
    <row r="966" spans="2:5" ht="15.75" customHeight="1">
      <c r="B966" s="49"/>
      <c r="C966" s="50"/>
      <c r="E966" s="51"/>
    </row>
    <row r="967" spans="2:5" ht="15.75" customHeight="1">
      <c r="B967" s="49"/>
      <c r="C967" s="50"/>
      <c r="E967" s="51"/>
    </row>
    <row r="968" spans="2:5" ht="15.75" customHeight="1">
      <c r="B968" s="49"/>
      <c r="C968" s="50"/>
      <c r="E968" s="51"/>
    </row>
    <row r="969" spans="2:5" ht="15.75" customHeight="1">
      <c r="B969" s="49"/>
      <c r="C969" s="50"/>
      <c r="E969" s="51"/>
    </row>
    <row r="970" spans="2:5" ht="15.75" customHeight="1">
      <c r="B970" s="49"/>
      <c r="C970" s="50"/>
      <c r="E970" s="51"/>
    </row>
    <row r="971" spans="2:5" ht="15.75" customHeight="1">
      <c r="B971" s="49"/>
      <c r="C971" s="50"/>
      <c r="E971" s="51"/>
    </row>
    <row r="972" spans="2:5" ht="15.75" customHeight="1">
      <c r="B972" s="49"/>
      <c r="C972" s="50"/>
      <c r="E972" s="51"/>
    </row>
    <row r="973" spans="2:5" ht="15.75" customHeight="1">
      <c r="B973" s="49"/>
      <c r="C973" s="50"/>
      <c r="E973" s="51"/>
    </row>
    <row r="974" spans="2:5" ht="15.75" customHeight="1">
      <c r="B974" s="49"/>
      <c r="C974" s="50"/>
      <c r="E974" s="51"/>
    </row>
    <row r="975" spans="2:5" ht="15.75" customHeight="1">
      <c r="B975" s="49"/>
      <c r="C975" s="50"/>
      <c r="E975" s="51"/>
    </row>
    <row r="976" spans="2:5" ht="15.75" customHeight="1">
      <c r="B976" s="49"/>
      <c r="C976" s="50"/>
      <c r="E976" s="51"/>
    </row>
    <row r="977" spans="2:5" ht="15.75" customHeight="1">
      <c r="B977" s="49"/>
      <c r="C977" s="50"/>
      <c r="E977" s="51"/>
    </row>
    <row r="978" spans="2:5" ht="15.75" customHeight="1">
      <c r="B978" s="49"/>
      <c r="C978" s="50"/>
      <c r="E978" s="51"/>
    </row>
    <row r="979" spans="2:5" ht="15.75" customHeight="1">
      <c r="B979" s="49"/>
      <c r="C979" s="50"/>
      <c r="E979" s="51"/>
    </row>
    <row r="980" spans="2:5" ht="15.75" customHeight="1">
      <c r="B980" s="49"/>
      <c r="C980" s="50"/>
      <c r="E980" s="51"/>
    </row>
    <row r="981" spans="2:5" ht="15.75" customHeight="1">
      <c r="B981" s="49"/>
      <c r="C981" s="50"/>
      <c r="E981" s="51"/>
    </row>
    <row r="982" spans="2:5" ht="15.75" customHeight="1">
      <c r="B982" s="49"/>
      <c r="C982" s="50"/>
      <c r="E982" s="51"/>
    </row>
    <row r="983" spans="2:5" ht="15.75" customHeight="1">
      <c r="B983" s="49"/>
      <c r="C983" s="50"/>
      <c r="E983" s="51"/>
    </row>
    <row r="984" spans="2:5" ht="15.75" customHeight="1">
      <c r="B984" s="49"/>
      <c r="C984" s="50"/>
      <c r="E984" s="51"/>
    </row>
    <row r="985" spans="2:5" ht="15.75" customHeight="1">
      <c r="B985" s="49"/>
      <c r="C985" s="50"/>
      <c r="E985" s="51"/>
    </row>
    <row r="986" spans="2:5" ht="15.75" customHeight="1">
      <c r="B986" s="49"/>
      <c r="C986" s="50"/>
      <c r="E986" s="51"/>
    </row>
    <row r="987" spans="2:5" ht="15.75" customHeight="1">
      <c r="B987" s="49"/>
      <c r="C987" s="50"/>
      <c r="E987" s="51"/>
    </row>
    <row r="988" spans="2:5" ht="15.75" customHeight="1">
      <c r="B988" s="49"/>
      <c r="C988" s="50"/>
      <c r="E988" s="51"/>
    </row>
    <row r="989" spans="2:5" ht="15.75" customHeight="1">
      <c r="B989" s="49"/>
      <c r="C989" s="50"/>
      <c r="E989" s="51"/>
    </row>
    <row r="990" spans="2:5" ht="15.75" customHeight="1">
      <c r="B990" s="49"/>
      <c r="C990" s="50"/>
      <c r="E990" s="51"/>
    </row>
    <row r="991" spans="2:5" ht="15.75" customHeight="1">
      <c r="B991" s="49"/>
      <c r="C991" s="50"/>
      <c r="E991" s="51"/>
    </row>
    <row r="992" spans="2:5" ht="15.75" customHeight="1">
      <c r="B992" s="49"/>
      <c r="C992" s="50"/>
      <c r="E992" s="51"/>
    </row>
    <row r="993" spans="2:5" ht="15.75" customHeight="1">
      <c r="B993" s="49"/>
      <c r="C993" s="50"/>
      <c r="E993" s="51"/>
    </row>
    <row r="994" spans="2:5" ht="15.75" customHeight="1">
      <c r="B994" s="49"/>
      <c r="C994" s="50"/>
      <c r="E994" s="51"/>
    </row>
    <row r="995" spans="2:5" ht="15.75" customHeight="1">
      <c r="B995" s="49"/>
      <c r="C995" s="50"/>
      <c r="E995" s="51"/>
    </row>
    <row r="996" spans="2:5" ht="15.75" customHeight="1">
      <c r="B996" s="49"/>
      <c r="C996" s="50"/>
      <c r="E996" s="51"/>
    </row>
    <row r="997" spans="2:5" ht="15.75" customHeight="1">
      <c r="B997" s="49"/>
      <c r="C997" s="50"/>
      <c r="E997" s="51"/>
    </row>
    <row r="998" spans="2:5" ht="15.75" customHeight="1">
      <c r="B998" s="49"/>
      <c r="C998" s="50"/>
      <c r="E998" s="51"/>
    </row>
    <row r="999" spans="2:5" ht="15.75" customHeight="1">
      <c r="B999" s="49"/>
      <c r="C999" s="50"/>
      <c r="E999" s="51"/>
    </row>
    <row r="1000" spans="2:5" ht="15.75" customHeight="1">
      <c r="B1000" s="49"/>
      <c r="C1000" s="50"/>
      <c r="E1000" s="51"/>
    </row>
  </sheetData>
  <sortState ref="A2:L92">
    <sortCondition ref="J2:J92"/>
    <sortCondition ref="C2:C92"/>
  </sortState>
  <pageMargins left="0.75" right="0.75" top="1" bottom="1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0"/>
  <sheetViews>
    <sheetView workbookViewId="0">
      <pane ySplit="1" topLeftCell="A2" activePane="bottomLeft" state="frozen"/>
      <selection pane="bottomLeft" activeCell="F26" sqref="F26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5703125" customWidth="1"/>
    <col min="10" max="10" width="13.7109375" customWidth="1"/>
    <col min="11" max="27" width="8.5703125" customWidth="1"/>
  </cols>
  <sheetData>
    <row r="1" spans="1:27" ht="18.75">
      <c r="A1" s="3" t="s">
        <v>17</v>
      </c>
      <c r="B1" s="17" t="s">
        <v>9</v>
      </c>
      <c r="C1" s="7" t="s">
        <v>12</v>
      </c>
      <c r="D1" s="3" t="s">
        <v>13</v>
      </c>
      <c r="E1" s="3" t="s">
        <v>14</v>
      </c>
      <c r="F1" s="3" t="s">
        <v>2</v>
      </c>
      <c r="G1" s="3" t="s">
        <v>4</v>
      </c>
      <c r="H1" s="3" t="s">
        <v>5</v>
      </c>
      <c r="I1" s="3" t="s">
        <v>3</v>
      </c>
      <c r="J1" s="3" t="s">
        <v>7</v>
      </c>
      <c r="K1" s="3" t="s">
        <v>15</v>
      </c>
      <c r="L1" s="3" t="s">
        <v>16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18.75">
      <c r="A2" s="12" t="s">
        <v>17</v>
      </c>
      <c r="B2" s="207">
        <v>31</v>
      </c>
      <c r="C2" s="207">
        <v>15.47</v>
      </c>
      <c r="D2" s="207">
        <v>2</v>
      </c>
      <c r="E2" s="113">
        <v>610</v>
      </c>
      <c r="F2" s="112" t="str">
        <f>+VLOOKUP(E2,Participants!$A$1:$F$1503,2,FALSE)</f>
        <v>Jonah Burchill</v>
      </c>
      <c r="G2" s="112" t="str">
        <f>+VLOOKUP(E2,Participants!$A$1:$F$1503,4,FALSE)</f>
        <v>AAC</v>
      </c>
      <c r="H2" s="112" t="str">
        <f>+VLOOKUP(E2,Participants!$A$1:$F$1503,5,FALSE)</f>
        <v>M</v>
      </c>
      <c r="I2" s="112">
        <f>+VLOOKUP(E2,Participants!$A$1:$F$1503,3,FALSE)</f>
        <v>4</v>
      </c>
      <c r="J2" s="112" t="str">
        <f>+VLOOKUP(E2,Participants!$A$1:$G$1503,7,FALSE)</f>
        <v>DEV BOYS</v>
      </c>
      <c r="K2" s="112">
        <v>1</v>
      </c>
      <c r="L2" s="112">
        <v>10</v>
      </c>
    </row>
    <row r="3" spans="1:27" ht="18.75">
      <c r="A3" s="12" t="s">
        <v>17</v>
      </c>
      <c r="B3" s="136">
        <v>32</v>
      </c>
      <c r="C3" s="136">
        <v>15.91</v>
      </c>
      <c r="D3" s="136">
        <v>5</v>
      </c>
      <c r="E3" s="113">
        <v>1050</v>
      </c>
      <c r="F3" s="112" t="str">
        <f>+VLOOKUP(E3,Participants!$A$1:$F$1503,2,FALSE)</f>
        <v>Christian Williams</v>
      </c>
      <c r="G3" s="112" t="str">
        <f>+VLOOKUP(E3,Participants!$A$1:$F$1503,4,FALSE)</f>
        <v>HTS</v>
      </c>
      <c r="H3" s="112" t="str">
        <f>+VLOOKUP(E3,Participants!$A$1:$F$1503,5,FALSE)</f>
        <v>M</v>
      </c>
      <c r="I3" s="112">
        <f>+VLOOKUP(E3,Participants!$A$1:$F$1503,3,FALSE)</f>
        <v>4</v>
      </c>
      <c r="J3" s="112" t="str">
        <f>+VLOOKUP(E3,Participants!$A$1:$G$1503,7,FALSE)</f>
        <v>DEV BOYS</v>
      </c>
      <c r="K3" s="112">
        <f>K2+1</f>
        <v>2</v>
      </c>
      <c r="L3" s="112">
        <v>8</v>
      </c>
    </row>
    <row r="4" spans="1:27" ht="18.75">
      <c r="A4" s="12" t="s">
        <v>17</v>
      </c>
      <c r="B4" s="136">
        <v>28</v>
      </c>
      <c r="C4" s="136">
        <v>16.09</v>
      </c>
      <c r="D4" s="136">
        <v>3</v>
      </c>
      <c r="E4" s="113">
        <v>29</v>
      </c>
      <c r="F4" s="112" t="str">
        <f>+VLOOKUP(E4,Participants!$A$1:$F$1503,2,FALSE)</f>
        <v>Max Radzvin</v>
      </c>
      <c r="G4" s="112" t="str">
        <f>+VLOOKUP(E4,Participants!$A$1:$F$1503,4,FALSE)</f>
        <v>BFS</v>
      </c>
      <c r="H4" s="112" t="str">
        <f>+VLOOKUP(E4,Participants!$A$1:$F$1503,5,FALSE)</f>
        <v>M</v>
      </c>
      <c r="I4" s="112">
        <f>+VLOOKUP(E4,Participants!$A$1:$F$1503,3,FALSE)</f>
        <v>2</v>
      </c>
      <c r="J4" s="112" t="str">
        <f>+VLOOKUP(E4,Participants!$A$1:$G$1503,7,FALSE)</f>
        <v>DEV BOYS</v>
      </c>
      <c r="K4" s="112">
        <f t="shared" ref="K4:K40" si="0">K3+1</f>
        <v>3</v>
      </c>
      <c r="L4" s="112">
        <v>6</v>
      </c>
    </row>
    <row r="5" spans="1:27" ht="18.75">
      <c r="A5" s="12" t="s">
        <v>17</v>
      </c>
      <c r="B5" s="207">
        <v>31</v>
      </c>
      <c r="C5" s="207">
        <v>16.100000000000001</v>
      </c>
      <c r="D5" s="207">
        <v>7</v>
      </c>
      <c r="E5" s="113">
        <v>803</v>
      </c>
      <c r="F5" s="112" t="str">
        <f>+VLOOKUP(E5,Participants!$A$1:$F$1503,2,FALSE)</f>
        <v>Danny Haller</v>
      </c>
      <c r="G5" s="112" t="str">
        <f>+VLOOKUP(E5,Participants!$A$1:$F$1503,4,FALSE)</f>
        <v>SRT</v>
      </c>
      <c r="H5" s="112" t="str">
        <f>+VLOOKUP(E5,Participants!$A$1:$F$1503,5,FALSE)</f>
        <v>M</v>
      </c>
      <c r="I5" s="112">
        <f>+VLOOKUP(E5,Participants!$A$1:$F$1503,3,FALSE)</f>
        <v>4</v>
      </c>
      <c r="J5" s="112" t="str">
        <f>+VLOOKUP(E5,Participants!$A$1:$G$1503,7,FALSE)</f>
        <v>DEV BOYS</v>
      </c>
      <c r="K5" s="112">
        <f t="shared" si="0"/>
        <v>4</v>
      </c>
      <c r="L5" s="112">
        <v>5</v>
      </c>
    </row>
    <row r="6" spans="1:27" ht="18.75">
      <c r="A6" s="12" t="s">
        <v>17</v>
      </c>
      <c r="B6" s="136">
        <v>28</v>
      </c>
      <c r="C6" s="136">
        <v>16.34</v>
      </c>
      <c r="D6" s="136">
        <v>6</v>
      </c>
      <c r="E6" s="113">
        <v>1051</v>
      </c>
      <c r="F6" s="112" t="str">
        <f>+VLOOKUP(E6,Participants!$A$1:$F$1503,2,FALSE)</f>
        <v>Elias Latouf</v>
      </c>
      <c r="G6" s="112" t="str">
        <f>+VLOOKUP(E6,Participants!$A$1:$F$1503,4,FALSE)</f>
        <v>HTS</v>
      </c>
      <c r="H6" s="112" t="str">
        <f>+VLOOKUP(E6,Participants!$A$1:$F$1503,5,FALSE)</f>
        <v>M</v>
      </c>
      <c r="I6" s="112">
        <f>+VLOOKUP(E6,Participants!$A$1:$F$1503,3,FALSE)</f>
        <v>4</v>
      </c>
      <c r="J6" s="112" t="str">
        <f>+VLOOKUP(E6,Participants!$A$1:$G$1503,7,FALSE)</f>
        <v>DEV BOYS</v>
      </c>
      <c r="K6" s="112">
        <f t="shared" si="0"/>
        <v>5</v>
      </c>
      <c r="L6" s="112">
        <v>4</v>
      </c>
    </row>
    <row r="7" spans="1:27" ht="18.75">
      <c r="A7" s="12" t="s">
        <v>17</v>
      </c>
      <c r="B7" s="207">
        <v>29</v>
      </c>
      <c r="C7" s="207">
        <v>16.670000000000002</v>
      </c>
      <c r="D7" s="207">
        <v>2</v>
      </c>
      <c r="E7" s="113">
        <v>609</v>
      </c>
      <c r="F7" s="112" t="str">
        <f>+VLOOKUP(E7,Participants!$A$1:$F$1503,2,FALSE)</f>
        <v>Ryan Kerr</v>
      </c>
      <c r="G7" s="112" t="str">
        <f>+VLOOKUP(E7,Participants!$A$1:$F$1503,4,FALSE)</f>
        <v>AAC</v>
      </c>
      <c r="H7" s="112" t="str">
        <f>+VLOOKUP(E7,Participants!$A$1:$F$1503,5,FALSE)</f>
        <v>M</v>
      </c>
      <c r="I7" s="112">
        <f>+VLOOKUP(E7,Participants!$A$1:$F$1503,3,FALSE)</f>
        <v>3</v>
      </c>
      <c r="J7" s="112" t="str">
        <f>+VLOOKUP(E7,Participants!$A$1:$G$1503,7,FALSE)</f>
        <v>DEV BOYS</v>
      </c>
      <c r="K7" s="112">
        <f t="shared" si="0"/>
        <v>6</v>
      </c>
      <c r="L7" s="112">
        <v>3</v>
      </c>
    </row>
    <row r="8" spans="1:27" ht="18.75">
      <c r="A8" s="12" t="s">
        <v>17</v>
      </c>
      <c r="B8" s="136">
        <v>30</v>
      </c>
      <c r="C8" s="136">
        <v>16.690000000000001</v>
      </c>
      <c r="D8" s="136">
        <v>7</v>
      </c>
      <c r="E8" s="113">
        <v>44</v>
      </c>
      <c r="F8" s="112" t="str">
        <f>+VLOOKUP(E8,Participants!$A$1:$F$1503,2,FALSE)</f>
        <v>Justin Peoples</v>
      </c>
      <c r="G8" s="112" t="str">
        <f>+VLOOKUP(E8,Participants!$A$1:$F$1503,4,FALSE)</f>
        <v>BFS</v>
      </c>
      <c r="H8" s="112" t="str">
        <f>+VLOOKUP(E8,Participants!$A$1:$F$1503,5,FALSE)</f>
        <v>M</v>
      </c>
      <c r="I8" s="112">
        <f>+VLOOKUP(E8,Participants!$A$1:$F$1503,3,FALSE)</f>
        <v>4</v>
      </c>
      <c r="J8" s="112" t="str">
        <f>+VLOOKUP(E8,Participants!$A$1:$G$1503,7,FALSE)</f>
        <v>DEV BOYS</v>
      </c>
      <c r="K8" s="112">
        <f t="shared" si="0"/>
        <v>7</v>
      </c>
      <c r="L8" s="112">
        <v>2</v>
      </c>
    </row>
    <row r="9" spans="1:27" ht="18.75">
      <c r="A9" s="12" t="s">
        <v>17</v>
      </c>
      <c r="B9" s="207">
        <v>31</v>
      </c>
      <c r="C9" s="207">
        <v>17</v>
      </c>
      <c r="D9" s="207">
        <v>3</v>
      </c>
      <c r="E9" s="113">
        <v>1219</v>
      </c>
      <c r="F9" s="112" t="str">
        <f>+VLOOKUP(E9,Participants!$A$1:$F$1503,2,FALSE)</f>
        <v>Patrick Horton</v>
      </c>
      <c r="G9" s="112" t="str">
        <f>+VLOOKUP(E9,Participants!$A$1:$F$1503,4,FALSE)</f>
        <v>GRE</v>
      </c>
      <c r="H9" s="112" t="str">
        <f>+VLOOKUP(E9,Participants!$A$1:$F$1503,5,FALSE)</f>
        <v>M</v>
      </c>
      <c r="I9" s="112">
        <f>+VLOOKUP(E9,Participants!$A$1:$F$1503,3,FALSE)</f>
        <v>4</v>
      </c>
      <c r="J9" s="112" t="str">
        <f>+VLOOKUP(E9,Participants!$A$1:$G$1503,7,FALSE)</f>
        <v>DEV BOYS</v>
      </c>
      <c r="K9" s="112">
        <f t="shared" si="0"/>
        <v>8</v>
      </c>
      <c r="L9" s="112">
        <v>1</v>
      </c>
    </row>
    <row r="10" spans="1:27" ht="18.75">
      <c r="A10" s="12" t="s">
        <v>17</v>
      </c>
      <c r="B10" s="136">
        <v>32</v>
      </c>
      <c r="C10" s="136">
        <v>17</v>
      </c>
      <c r="D10" s="136">
        <v>4</v>
      </c>
      <c r="E10" s="113">
        <v>799</v>
      </c>
      <c r="F10" s="112" t="str">
        <f>+VLOOKUP(E10,Participants!$A$1:$F$1503,2,FALSE)</f>
        <v>Eli Rock</v>
      </c>
      <c r="G10" s="112" t="str">
        <f>+VLOOKUP(E10,Participants!$A$1:$F$1503,4,FALSE)</f>
        <v>SRT</v>
      </c>
      <c r="H10" s="112" t="str">
        <f>+VLOOKUP(E10,Participants!$A$1:$F$1503,5,FALSE)</f>
        <v>M</v>
      </c>
      <c r="I10" s="112">
        <f>+VLOOKUP(E10,Participants!$A$1:$F$1503,3,FALSE)</f>
        <v>3</v>
      </c>
      <c r="J10" s="112" t="str">
        <f>+VLOOKUP(E10,Participants!$A$1:$G$1503,7,FALSE)</f>
        <v>DEV BOYS</v>
      </c>
      <c r="K10" s="112">
        <f t="shared" si="0"/>
        <v>9</v>
      </c>
      <c r="L10" s="112"/>
    </row>
    <row r="11" spans="1:27" ht="18.75">
      <c r="A11" s="12" t="s">
        <v>17</v>
      </c>
      <c r="B11" s="136">
        <v>32</v>
      </c>
      <c r="C11" s="136">
        <v>17.03</v>
      </c>
      <c r="D11" s="136">
        <v>2</v>
      </c>
      <c r="E11" s="113">
        <v>46</v>
      </c>
      <c r="F11" s="112" t="str">
        <f>+VLOOKUP(E11,Participants!$A$1:$F$1503,2,FALSE)</f>
        <v>Will Gronsky</v>
      </c>
      <c r="G11" s="112" t="str">
        <f>+VLOOKUP(E11,Participants!$A$1:$F$1503,4,FALSE)</f>
        <v>BFS</v>
      </c>
      <c r="H11" s="112" t="str">
        <f>+VLOOKUP(E11,Participants!$A$1:$F$1503,5,FALSE)</f>
        <v>M</v>
      </c>
      <c r="I11" s="112">
        <f>+VLOOKUP(E11,Participants!$A$1:$F$1503,3,FALSE)</f>
        <v>4</v>
      </c>
      <c r="J11" s="112" t="str">
        <f>+VLOOKUP(E11,Participants!$A$1:$G$1503,7,FALSE)</f>
        <v>DEV BOYS</v>
      </c>
      <c r="K11" s="112">
        <f t="shared" si="0"/>
        <v>10</v>
      </c>
      <c r="L11" s="112"/>
    </row>
    <row r="12" spans="1:27" ht="18.75">
      <c r="A12" s="12" t="s">
        <v>17</v>
      </c>
      <c r="B12" s="207">
        <v>31</v>
      </c>
      <c r="C12" s="207">
        <v>17.05</v>
      </c>
      <c r="D12" s="207">
        <v>1</v>
      </c>
      <c r="E12" s="113">
        <v>426</v>
      </c>
      <c r="F12" s="112" t="str">
        <f>+VLOOKUP(E12,Participants!$A$1:$F$1503,2,FALSE)</f>
        <v>Ryan Snyder</v>
      </c>
      <c r="G12" s="112" t="str">
        <f>+VLOOKUP(E12,Participants!$A$1:$F$1503,4,FALSE)</f>
        <v>PHA</v>
      </c>
      <c r="H12" s="112" t="str">
        <f>+VLOOKUP(E12,Participants!$A$1:$F$1503,5,FALSE)</f>
        <v>M</v>
      </c>
      <c r="I12" s="112">
        <f>+VLOOKUP(E12,Participants!$A$1:$F$1503,3,FALSE)</f>
        <v>3</v>
      </c>
      <c r="J12" s="112" t="str">
        <f>+VLOOKUP(E12,Participants!$A$1:$G$1503,7,FALSE)</f>
        <v>DEV BOYS</v>
      </c>
      <c r="K12" s="112">
        <f t="shared" si="0"/>
        <v>11</v>
      </c>
      <c r="L12" s="112"/>
    </row>
    <row r="13" spans="1:27" ht="18.75">
      <c r="A13" s="12" t="s">
        <v>17</v>
      </c>
      <c r="B13" s="207">
        <v>31</v>
      </c>
      <c r="C13" s="207">
        <v>17.170000000000002</v>
      </c>
      <c r="D13" s="207">
        <v>5</v>
      </c>
      <c r="E13" s="113">
        <v>801</v>
      </c>
      <c r="F13" s="112" t="str">
        <f>+VLOOKUP(E13,Participants!$A$1:$F$1503,2,FALSE)</f>
        <v>Ryan Niedermeyer</v>
      </c>
      <c r="G13" s="112" t="str">
        <f>+VLOOKUP(E13,Participants!$A$1:$F$1503,4,FALSE)</f>
        <v>SRT</v>
      </c>
      <c r="H13" s="112" t="str">
        <f>+VLOOKUP(E13,Participants!$A$1:$F$1503,5,FALSE)</f>
        <v>M</v>
      </c>
      <c r="I13" s="112">
        <f>+VLOOKUP(E13,Participants!$A$1:$F$1503,3,FALSE)</f>
        <v>3</v>
      </c>
      <c r="J13" s="112" t="str">
        <f>+VLOOKUP(E13,Participants!$A$1:$G$1503,7,FALSE)</f>
        <v>DEV BOYS</v>
      </c>
      <c r="K13" s="112">
        <f t="shared" si="0"/>
        <v>12</v>
      </c>
      <c r="L13" s="112"/>
    </row>
    <row r="14" spans="1:27" ht="18.75">
      <c r="A14" s="12" t="s">
        <v>17</v>
      </c>
      <c r="B14" s="136">
        <v>32</v>
      </c>
      <c r="C14" s="136">
        <v>17.23</v>
      </c>
      <c r="D14" s="136">
        <v>1</v>
      </c>
      <c r="E14" s="113">
        <v>710</v>
      </c>
      <c r="F14" s="112" t="str">
        <f>+VLOOKUP(E14,Participants!$A$1:$F$1503,2,FALSE)</f>
        <v>Santino Slaboda</v>
      </c>
      <c r="G14" s="112" t="str">
        <f>+VLOOKUP(E14,Participants!$A$1:$F$1503,4,FALSE)</f>
        <v>BCS</v>
      </c>
      <c r="H14" s="112" t="str">
        <f>+VLOOKUP(E14,Participants!$A$1:$F$1503,5,FALSE)</f>
        <v>M</v>
      </c>
      <c r="I14" s="112">
        <f>+VLOOKUP(E14,Participants!$A$1:$F$1503,3,FALSE)</f>
        <v>4</v>
      </c>
      <c r="J14" s="112" t="str">
        <f>+VLOOKUP(E14,Participants!$A$1:$G$1503,7,FALSE)</f>
        <v>DEV BOYS</v>
      </c>
      <c r="K14" s="112">
        <f t="shared" si="0"/>
        <v>13</v>
      </c>
      <c r="L14" s="112"/>
    </row>
    <row r="15" spans="1:27" ht="18.75">
      <c r="A15" s="12" t="s">
        <v>17</v>
      </c>
      <c r="B15" s="136">
        <v>28</v>
      </c>
      <c r="C15" s="136">
        <v>17.25</v>
      </c>
      <c r="D15" s="136">
        <v>5</v>
      </c>
      <c r="E15" s="113">
        <v>595</v>
      </c>
      <c r="F15" s="112" t="str">
        <f>+VLOOKUP(E15,Participants!$A$1:$F$1503,2,FALSE)</f>
        <v>Andrew Spalvieri</v>
      </c>
      <c r="G15" s="112" t="str">
        <f>+VLOOKUP(E15,Participants!$A$1:$F$1503,4,FALSE)</f>
        <v>KIL</v>
      </c>
      <c r="H15" s="112" t="str">
        <f>+VLOOKUP(E15,Participants!$A$1:$F$1503,5,FALSE)</f>
        <v>M</v>
      </c>
      <c r="I15" s="112">
        <f>+VLOOKUP(E15,Participants!$A$1:$F$1503,3,FALSE)</f>
        <v>1</v>
      </c>
      <c r="J15" s="112" t="str">
        <f>+VLOOKUP(E15,Participants!$A$1:$G$1503,7,FALSE)</f>
        <v>DEV BOYS</v>
      </c>
      <c r="K15" s="112">
        <f t="shared" si="0"/>
        <v>14</v>
      </c>
      <c r="L15" s="112"/>
    </row>
    <row r="16" spans="1:27" ht="18.75">
      <c r="A16" s="12" t="s">
        <v>17</v>
      </c>
      <c r="B16" s="136">
        <v>32</v>
      </c>
      <c r="C16" s="136">
        <v>17.420000000000002</v>
      </c>
      <c r="D16" s="136">
        <v>3</v>
      </c>
      <c r="E16" s="113">
        <v>806</v>
      </c>
      <c r="F16" s="112" t="str">
        <f>+VLOOKUP(E16,Participants!$A$1:$F$1503,2,FALSE)</f>
        <v>Santino DiSilvio</v>
      </c>
      <c r="G16" s="112" t="str">
        <f>+VLOOKUP(E16,Participants!$A$1:$F$1503,4,FALSE)</f>
        <v>SRT</v>
      </c>
      <c r="H16" s="112" t="str">
        <f>+VLOOKUP(E16,Participants!$A$1:$F$1503,5,FALSE)</f>
        <v>M</v>
      </c>
      <c r="I16" s="112">
        <f>+VLOOKUP(E16,Participants!$A$1:$F$1503,3,FALSE)</f>
        <v>4</v>
      </c>
      <c r="J16" s="112" t="str">
        <f>+VLOOKUP(E16,Participants!$A$1:$G$1503,7,FALSE)</f>
        <v>DEV BOYS</v>
      </c>
      <c r="K16" s="112">
        <f t="shared" si="0"/>
        <v>15</v>
      </c>
      <c r="L16" s="112"/>
    </row>
    <row r="17" spans="1:13" ht="18.75">
      <c r="A17" s="12" t="s">
        <v>17</v>
      </c>
      <c r="B17" s="136">
        <v>30</v>
      </c>
      <c r="C17" s="136">
        <v>17.59</v>
      </c>
      <c r="D17" s="136">
        <v>1</v>
      </c>
      <c r="E17" s="113">
        <v>613</v>
      </c>
      <c r="F17" s="112" t="str">
        <f>+VLOOKUP(E17,Participants!$A$1:$F$1503,2,FALSE)</f>
        <v>Patrick Richthammer</v>
      </c>
      <c r="G17" s="112" t="str">
        <f>+VLOOKUP(E17,Participants!$A$1:$F$1503,4,FALSE)</f>
        <v>AAC</v>
      </c>
      <c r="H17" s="112" t="str">
        <f>+VLOOKUP(E17,Participants!$A$1:$F$1503,5,FALSE)</f>
        <v>M</v>
      </c>
      <c r="I17" s="112">
        <f>+VLOOKUP(E17,Participants!$A$1:$F$1503,3,FALSE)</f>
        <v>4</v>
      </c>
      <c r="J17" s="112" t="str">
        <f>+VLOOKUP(E17,Participants!$A$1:$G$1503,7,FALSE)</f>
        <v>DEV BOYS</v>
      </c>
      <c r="K17" s="112">
        <f t="shared" si="0"/>
        <v>16</v>
      </c>
      <c r="L17" s="112"/>
    </row>
    <row r="18" spans="1:13" ht="18.75">
      <c r="A18" s="12" t="s">
        <v>17</v>
      </c>
      <c r="B18" s="136">
        <v>30</v>
      </c>
      <c r="C18" s="136">
        <v>17.77</v>
      </c>
      <c r="D18" s="136">
        <v>4</v>
      </c>
      <c r="E18" s="113">
        <v>38</v>
      </c>
      <c r="F18" s="112" t="str">
        <f>+VLOOKUP(E18,Participants!$A$1:$F$1503,2,FALSE)</f>
        <v>Victor Wagner</v>
      </c>
      <c r="G18" s="112" t="str">
        <f>+VLOOKUP(E18,Participants!$A$1:$F$1503,4,FALSE)</f>
        <v>BFS</v>
      </c>
      <c r="H18" s="112" t="str">
        <f>+VLOOKUP(E18,Participants!$A$1:$F$1503,5,FALSE)</f>
        <v>M</v>
      </c>
      <c r="I18" s="112">
        <f>+VLOOKUP(E18,Participants!$A$1:$F$1503,3,FALSE)</f>
        <v>3</v>
      </c>
      <c r="J18" s="112" t="str">
        <f>+VLOOKUP(E18,Participants!$A$1:$G$1503,7,FALSE)</f>
        <v>DEV BOYS</v>
      </c>
      <c r="K18" s="112">
        <f t="shared" si="0"/>
        <v>17</v>
      </c>
      <c r="L18" s="112"/>
    </row>
    <row r="19" spans="1:13" ht="18.75">
      <c r="A19" s="12" t="s">
        <v>17</v>
      </c>
      <c r="B19" s="207">
        <v>31</v>
      </c>
      <c r="C19" s="207">
        <v>17.98</v>
      </c>
      <c r="D19" s="207">
        <v>6</v>
      </c>
      <c r="E19" s="113">
        <v>535</v>
      </c>
      <c r="F19" s="112" t="str">
        <f>+VLOOKUP(E19,Participants!$A$1:$F$1503,2,FALSE)</f>
        <v>Anthony Cardosi</v>
      </c>
      <c r="G19" s="112" t="str">
        <f>+VLOOKUP(E19,Participants!$A$1:$F$1503,4,FALSE)</f>
        <v>KIL</v>
      </c>
      <c r="H19" s="112" t="str">
        <f>+VLOOKUP(E19,Participants!$A$1:$F$1503,5,FALSE)</f>
        <v>M</v>
      </c>
      <c r="I19" s="112">
        <f>+VLOOKUP(E19,Participants!$A$1:$F$1503,3,FALSE)</f>
        <v>4</v>
      </c>
      <c r="J19" s="112" t="str">
        <f>+VLOOKUP(E19,Participants!$A$1:$G$1503,7,FALSE)</f>
        <v>DEV BOYS</v>
      </c>
      <c r="K19" s="112">
        <f t="shared" si="0"/>
        <v>18</v>
      </c>
      <c r="L19" s="112"/>
    </row>
    <row r="20" spans="1:13" ht="18.75">
      <c r="A20" s="12" t="s">
        <v>17</v>
      </c>
      <c r="B20" s="207">
        <v>27</v>
      </c>
      <c r="C20" s="207">
        <v>18.100000000000001</v>
      </c>
      <c r="D20" s="207">
        <v>4</v>
      </c>
      <c r="E20" s="113">
        <v>608</v>
      </c>
      <c r="F20" s="112" t="str">
        <f>+VLOOKUP(E20,Participants!$A$1:$F$1503,2,FALSE)</f>
        <v>Matthew McGrath</v>
      </c>
      <c r="G20" s="112" t="str">
        <f>+VLOOKUP(E20,Participants!$A$1:$F$1503,4,FALSE)</f>
        <v>AAC</v>
      </c>
      <c r="H20" s="112" t="str">
        <f>+VLOOKUP(E20,Participants!$A$1:$F$1503,5,FALSE)</f>
        <v>M</v>
      </c>
      <c r="I20" s="112">
        <f>+VLOOKUP(E20,Participants!$A$1:$F$1503,3,FALSE)</f>
        <v>3</v>
      </c>
      <c r="J20" s="112" t="str">
        <f>+VLOOKUP(E20,Participants!$A$1:$G$1503,7,FALSE)</f>
        <v>DEV BOYS</v>
      </c>
      <c r="K20" s="112">
        <f t="shared" si="0"/>
        <v>19</v>
      </c>
      <c r="L20" s="112"/>
    </row>
    <row r="21" spans="1:13" ht="15.75" customHeight="1">
      <c r="A21" s="12" t="s">
        <v>17</v>
      </c>
      <c r="B21" s="207">
        <v>27</v>
      </c>
      <c r="C21" s="207">
        <v>18.11</v>
      </c>
      <c r="D21" s="207">
        <v>6</v>
      </c>
      <c r="E21" s="113">
        <v>301</v>
      </c>
      <c r="F21" s="112" t="str">
        <f>+VLOOKUP(E21,Participants!$A$1:$F$1503,2,FALSE)</f>
        <v>Henrik Wright</v>
      </c>
      <c r="G21" s="112" t="str">
        <f>+VLOOKUP(E21,Participants!$A$1:$F$1503,4,FALSE)</f>
        <v>JAM</v>
      </c>
      <c r="H21" s="112" t="str">
        <f>+VLOOKUP(E21,Participants!$A$1:$F$1503,5,FALSE)</f>
        <v>M</v>
      </c>
      <c r="I21" s="112">
        <f>+VLOOKUP(E21,Participants!$A$1:$F$1503,3,FALSE)</f>
        <v>3</v>
      </c>
      <c r="J21" s="112" t="str">
        <f>+VLOOKUP(E21,Participants!$A$1:$G$1503,7,FALSE)</f>
        <v>DEV BOYS</v>
      </c>
      <c r="K21" s="112">
        <f t="shared" si="0"/>
        <v>20</v>
      </c>
      <c r="L21" s="112"/>
    </row>
    <row r="22" spans="1:13" ht="15.75" customHeight="1">
      <c r="A22" s="12" t="s">
        <v>17</v>
      </c>
      <c r="B22" s="207">
        <v>29</v>
      </c>
      <c r="C22" s="207">
        <v>18.2</v>
      </c>
      <c r="D22" s="207">
        <v>1</v>
      </c>
      <c r="E22" s="113">
        <v>392</v>
      </c>
      <c r="F22" s="112" t="str">
        <f>+VLOOKUP(E22,Participants!$A$1:$F$1503,2,FALSE)</f>
        <v>Dashiell Sargent</v>
      </c>
      <c r="G22" s="112" t="str">
        <f>+VLOOKUP(E22,Participants!$A$1:$F$1503,4,FALSE)</f>
        <v>PHL</v>
      </c>
      <c r="H22" s="112" t="str">
        <f>+VLOOKUP(E22,Participants!$A$1:$F$1503,5,FALSE)</f>
        <v>M</v>
      </c>
      <c r="I22" s="112">
        <f>+VLOOKUP(E22,Participants!$A$1:$F$1503,3,FALSE)</f>
        <v>3</v>
      </c>
      <c r="J22" s="112" t="str">
        <f>+VLOOKUP(E22,Participants!$A$1:$G$1503,7,FALSE)</f>
        <v>DEV BOYS</v>
      </c>
      <c r="K22" s="112">
        <f t="shared" si="0"/>
        <v>21</v>
      </c>
      <c r="L22" s="112"/>
    </row>
    <row r="23" spans="1:13" ht="15.75" customHeight="1">
      <c r="A23" s="12" t="s">
        <v>17</v>
      </c>
      <c r="B23" s="207">
        <v>29</v>
      </c>
      <c r="C23" s="207">
        <v>18.25</v>
      </c>
      <c r="D23" s="207">
        <v>7</v>
      </c>
      <c r="E23" s="113">
        <v>42</v>
      </c>
      <c r="F23" s="112" t="str">
        <f>+VLOOKUP(E23,Participants!$A$1:$F$1503,2,FALSE)</f>
        <v>James McElroy</v>
      </c>
      <c r="G23" s="112" t="str">
        <f>+VLOOKUP(E23,Participants!$A$1:$F$1503,4,FALSE)</f>
        <v>BFS</v>
      </c>
      <c r="H23" s="112" t="str">
        <f>+VLOOKUP(E23,Participants!$A$1:$F$1503,5,FALSE)</f>
        <v>M</v>
      </c>
      <c r="I23" s="112">
        <f>+VLOOKUP(E23,Participants!$A$1:$F$1503,3,FALSE)</f>
        <v>4</v>
      </c>
      <c r="J23" s="112" t="str">
        <f>+VLOOKUP(E23,Participants!$A$1:$G$1503,7,FALSE)</f>
        <v>DEV BOYS</v>
      </c>
      <c r="K23" s="112">
        <f t="shared" si="0"/>
        <v>22</v>
      </c>
      <c r="L23" s="112"/>
      <c r="M23" s="305"/>
    </row>
    <row r="24" spans="1:13" ht="15.75" customHeight="1">
      <c r="A24" s="12" t="s">
        <v>17</v>
      </c>
      <c r="B24" s="207">
        <v>29</v>
      </c>
      <c r="C24" s="207">
        <v>18.329999999999998</v>
      </c>
      <c r="D24" s="207">
        <v>4</v>
      </c>
      <c r="E24" s="113">
        <v>1046</v>
      </c>
      <c r="F24" s="112" t="str">
        <f>+VLOOKUP(E24,Participants!$A$1:$F$1503,2,FALSE)</f>
        <v>Dominic Michnowicz</v>
      </c>
      <c r="G24" s="112" t="str">
        <f>+VLOOKUP(E24,Participants!$A$1:$F$1503,4,FALSE)</f>
        <v>HTS</v>
      </c>
      <c r="H24" s="112" t="str">
        <f>+VLOOKUP(E24,Participants!$A$1:$F$1503,5,FALSE)</f>
        <v>M</v>
      </c>
      <c r="I24" s="112">
        <f>+VLOOKUP(E24,Participants!$A$1:$F$1503,3,FALSE)</f>
        <v>3</v>
      </c>
      <c r="J24" s="112" t="str">
        <f>+VLOOKUP(E24,Participants!$A$1:$G$1503,7,FALSE)</f>
        <v>DEV BOYS</v>
      </c>
      <c r="K24" s="112">
        <f t="shared" si="0"/>
        <v>23</v>
      </c>
      <c r="L24" s="112"/>
    </row>
    <row r="25" spans="1:13" ht="15.75" customHeight="1">
      <c r="A25" s="12" t="s">
        <v>17</v>
      </c>
      <c r="B25" s="136">
        <v>28</v>
      </c>
      <c r="C25" s="136">
        <v>19.100000000000001</v>
      </c>
      <c r="D25" s="136">
        <v>2</v>
      </c>
      <c r="E25" s="113">
        <v>31</v>
      </c>
      <c r="F25" s="112" t="str">
        <f>+VLOOKUP(E25,Participants!$A$1:$F$1503,2,FALSE)</f>
        <v>Rylan Greene</v>
      </c>
      <c r="G25" s="112" t="str">
        <f>+VLOOKUP(E25,Participants!$A$1:$F$1503,4,FALSE)</f>
        <v>BFS</v>
      </c>
      <c r="H25" s="112" t="str">
        <f>+VLOOKUP(E25,Participants!$A$1:$F$1503,5,FALSE)</f>
        <v>M</v>
      </c>
      <c r="I25" s="112">
        <f>+VLOOKUP(E25,Participants!$A$1:$F$1503,3,FALSE)</f>
        <v>2</v>
      </c>
      <c r="J25" s="112" t="str">
        <f>+VLOOKUP(E25,Participants!$A$1:$G$1503,7,FALSE)</f>
        <v>DEV BOYS</v>
      </c>
      <c r="K25" s="112">
        <f t="shared" si="0"/>
        <v>24</v>
      </c>
      <c r="L25" s="112"/>
    </row>
    <row r="26" spans="1:13" ht="15.75" customHeight="1">
      <c r="A26" s="12" t="s">
        <v>17</v>
      </c>
      <c r="B26" s="136">
        <v>30</v>
      </c>
      <c r="C26" s="136">
        <v>19.59</v>
      </c>
      <c r="D26" s="136">
        <v>6</v>
      </c>
      <c r="E26" s="113">
        <v>532</v>
      </c>
      <c r="F26" s="112" t="str">
        <f>+VLOOKUP(E26,Participants!$A$1:$F$1503,2,FALSE)</f>
        <v>Jimmy Kalis</v>
      </c>
      <c r="G26" s="112" t="str">
        <f>+VLOOKUP(E26,Participants!$A$1:$F$1503,4,FALSE)</f>
        <v>KIL</v>
      </c>
      <c r="H26" s="112" t="str">
        <f>+VLOOKUP(E26,Participants!$A$1:$F$1503,5,FALSE)</f>
        <v>M</v>
      </c>
      <c r="I26" s="112">
        <f>+VLOOKUP(E26,Participants!$A$1:$F$1503,3,FALSE)</f>
        <v>3</v>
      </c>
      <c r="J26" s="112" t="str">
        <f>+VLOOKUP(E26,Participants!$A$1:$G$1503,7,FALSE)</f>
        <v>DEV BOYS</v>
      </c>
      <c r="K26" s="112">
        <f t="shared" si="0"/>
        <v>25</v>
      </c>
      <c r="L26" s="112"/>
    </row>
    <row r="27" spans="1:13" ht="15.75" customHeight="1">
      <c r="A27" s="12" t="s">
        <v>17</v>
      </c>
      <c r="B27" s="136">
        <v>30</v>
      </c>
      <c r="C27" s="136">
        <v>19.62</v>
      </c>
      <c r="D27" s="136">
        <v>2</v>
      </c>
      <c r="E27" s="113">
        <v>425</v>
      </c>
      <c r="F27" s="112" t="str">
        <f>+VLOOKUP(E27,Participants!$A$1:$F$1503,2,FALSE)</f>
        <v>Liam Jones</v>
      </c>
      <c r="G27" s="112" t="str">
        <f>+VLOOKUP(E27,Participants!$A$1:$F$1503,4,FALSE)</f>
        <v>PHA</v>
      </c>
      <c r="H27" s="112" t="str">
        <f>+VLOOKUP(E27,Participants!$A$1:$F$1503,5,FALSE)</f>
        <v>M</v>
      </c>
      <c r="I27" s="112">
        <f>+VLOOKUP(E27,Participants!$A$1:$F$1503,3,FALSE)</f>
        <v>2</v>
      </c>
      <c r="J27" s="112" t="str">
        <f>+VLOOKUP(E27,Participants!$A$1:$G$1503,7,FALSE)</f>
        <v>DEV BOYS</v>
      </c>
      <c r="K27" s="112">
        <f t="shared" si="0"/>
        <v>26</v>
      </c>
      <c r="L27" s="112"/>
    </row>
    <row r="28" spans="1:13" ht="15.75" customHeight="1">
      <c r="A28" s="12" t="s">
        <v>17</v>
      </c>
      <c r="B28" s="207">
        <v>29</v>
      </c>
      <c r="C28" s="207">
        <v>20.11</v>
      </c>
      <c r="D28" s="207">
        <v>5</v>
      </c>
      <c r="E28" s="113">
        <v>540</v>
      </c>
      <c r="F28" s="112" t="str">
        <f>+VLOOKUP(E28,Participants!$A$1:$F$1503,2,FALSE)</f>
        <v>Owen McKernan</v>
      </c>
      <c r="G28" s="112" t="str">
        <f>+VLOOKUP(E28,Participants!$A$1:$F$1503,4,FALSE)</f>
        <v>KIL</v>
      </c>
      <c r="H28" s="112" t="str">
        <f>+VLOOKUP(E28,Participants!$A$1:$F$1503,5,FALSE)</f>
        <v>M</v>
      </c>
      <c r="I28" s="112">
        <f>+VLOOKUP(E28,Participants!$A$1:$F$1503,3,FALSE)</f>
        <v>4</v>
      </c>
      <c r="J28" s="112" t="str">
        <f>+VLOOKUP(E28,Participants!$A$1:$G$1503,7,FALSE)</f>
        <v>DEV BOYS</v>
      </c>
      <c r="K28" s="112">
        <f t="shared" si="0"/>
        <v>27</v>
      </c>
      <c r="L28" s="112"/>
    </row>
    <row r="29" spans="1:13" ht="15.75" customHeight="1">
      <c r="A29" s="12" t="s">
        <v>17</v>
      </c>
      <c r="B29" s="136">
        <v>30</v>
      </c>
      <c r="C29" s="136">
        <v>20.74</v>
      </c>
      <c r="D29" s="136">
        <v>3</v>
      </c>
      <c r="E29" s="113">
        <v>35</v>
      </c>
      <c r="F29" s="112" t="str">
        <f>+VLOOKUP(E29,Participants!$A$1:$F$1503,2,FALSE)</f>
        <v>Joshua White</v>
      </c>
      <c r="G29" s="112" t="str">
        <f>+VLOOKUP(E29,Participants!$A$1:$F$1503,4,FALSE)</f>
        <v>BFS</v>
      </c>
      <c r="H29" s="112" t="str">
        <f>+VLOOKUP(E29,Participants!$A$1:$F$1503,5,FALSE)</f>
        <v>M</v>
      </c>
      <c r="I29" s="112">
        <f>+VLOOKUP(E29,Participants!$A$1:$F$1503,3,FALSE)</f>
        <v>3</v>
      </c>
      <c r="J29" s="112" t="str">
        <f>+VLOOKUP(E29,Participants!$A$1:$G$1503,7,FALSE)</f>
        <v>DEV BOYS</v>
      </c>
      <c r="K29" s="112">
        <f t="shared" si="0"/>
        <v>28</v>
      </c>
      <c r="L29" s="112"/>
    </row>
    <row r="30" spans="1:13" ht="15.75" customHeight="1">
      <c r="A30" s="12" t="s">
        <v>17</v>
      </c>
      <c r="B30" s="136">
        <v>30</v>
      </c>
      <c r="C30" s="136">
        <v>20.75</v>
      </c>
      <c r="D30" s="136">
        <v>5</v>
      </c>
      <c r="E30" s="113">
        <v>43</v>
      </c>
      <c r="F30" s="112" t="str">
        <f>+VLOOKUP(E30,Participants!$A$1:$F$1503,2,FALSE)</f>
        <v>Joshua Carr</v>
      </c>
      <c r="G30" s="112" t="str">
        <f>+VLOOKUP(E30,Participants!$A$1:$F$1503,4,FALSE)</f>
        <v>BFS</v>
      </c>
      <c r="H30" s="112" t="str">
        <f>+VLOOKUP(E30,Participants!$A$1:$F$1503,5,FALSE)</f>
        <v>M</v>
      </c>
      <c r="I30" s="112">
        <f>+VLOOKUP(E30,Participants!$A$1:$F$1503,3,FALSE)</f>
        <v>4</v>
      </c>
      <c r="J30" s="112" t="str">
        <f>+VLOOKUP(E30,Participants!$A$1:$G$1503,7,FALSE)</f>
        <v>DEV BOYS</v>
      </c>
      <c r="K30" s="112">
        <f t="shared" si="0"/>
        <v>29</v>
      </c>
      <c r="L30" s="112"/>
    </row>
    <row r="31" spans="1:13" ht="15.75" customHeight="1">
      <c r="A31" s="12" t="s">
        <v>17</v>
      </c>
      <c r="B31" s="207">
        <v>31</v>
      </c>
      <c r="C31" s="207">
        <v>20.85</v>
      </c>
      <c r="D31" s="207">
        <v>4</v>
      </c>
      <c r="E31" s="113">
        <v>39</v>
      </c>
      <c r="F31" s="112" t="str">
        <f>+VLOOKUP(E31,Participants!$A$1:$F$1503,2,FALSE)</f>
        <v>Christopher Ramaley</v>
      </c>
      <c r="G31" s="112" t="str">
        <f>+VLOOKUP(E31,Participants!$A$1:$F$1503,4,FALSE)</f>
        <v>BFS</v>
      </c>
      <c r="H31" s="112" t="str">
        <f>+VLOOKUP(E31,Participants!$A$1:$F$1503,5,FALSE)</f>
        <v>M</v>
      </c>
      <c r="I31" s="112">
        <f>+VLOOKUP(E31,Participants!$A$1:$F$1503,3,FALSE)</f>
        <v>4</v>
      </c>
      <c r="J31" s="112" t="str">
        <f>+VLOOKUP(E31,Participants!$A$1:$G$1503,7,FALSE)</f>
        <v>DEV BOYS</v>
      </c>
      <c r="K31" s="112">
        <f t="shared" si="0"/>
        <v>30</v>
      </c>
      <c r="L31" s="112"/>
    </row>
    <row r="32" spans="1:13" ht="15.75" customHeight="1">
      <c r="A32" s="12" t="s">
        <v>17</v>
      </c>
      <c r="B32" s="207">
        <v>29</v>
      </c>
      <c r="C32" s="207">
        <v>21.14</v>
      </c>
      <c r="D32" s="207">
        <v>3</v>
      </c>
      <c r="E32" s="113">
        <v>1221</v>
      </c>
      <c r="F32" s="112" t="str">
        <f>+VLOOKUP(E32,Participants!$A$1:$F$1503,2,FALSE)</f>
        <v>Dimitri Matusiak</v>
      </c>
      <c r="G32" s="112" t="str">
        <f>+VLOOKUP(E32,Participants!$A$1:$F$1503,4,FALSE)</f>
        <v>GRE</v>
      </c>
      <c r="H32" s="112" t="str">
        <f>+VLOOKUP(E32,Participants!$A$1:$F$1503,5,FALSE)</f>
        <v>M</v>
      </c>
      <c r="I32" s="112">
        <f>+VLOOKUP(E32,Participants!$A$1:$F$1503,3,FALSE)</f>
        <v>4</v>
      </c>
      <c r="J32" s="112" t="str">
        <f>+VLOOKUP(E32,Participants!$A$1:$G$1503,7,FALSE)</f>
        <v>DEV BOYS</v>
      </c>
      <c r="K32" s="112">
        <f t="shared" si="0"/>
        <v>31</v>
      </c>
      <c r="L32" s="112"/>
    </row>
    <row r="33" spans="1:12" ht="15.75" customHeight="1">
      <c r="A33" s="12" t="s">
        <v>17</v>
      </c>
      <c r="B33" s="136">
        <v>28</v>
      </c>
      <c r="C33" s="136">
        <v>21.15</v>
      </c>
      <c r="D33" s="136">
        <v>4</v>
      </c>
      <c r="E33" s="113">
        <v>797</v>
      </c>
      <c r="F33" s="112" t="str">
        <f>+VLOOKUP(E33,Participants!$A$1:$F$1503,2,FALSE)</f>
        <v>Logan Sevin</v>
      </c>
      <c r="G33" s="112" t="str">
        <f>+VLOOKUP(E33,Participants!$A$1:$F$1503,4,FALSE)</f>
        <v>SRT</v>
      </c>
      <c r="H33" s="112" t="str">
        <f>+VLOOKUP(E33,Participants!$A$1:$F$1503,5,FALSE)</f>
        <v>M</v>
      </c>
      <c r="I33" s="112">
        <f>+VLOOKUP(E33,Participants!$A$1:$F$1503,3,FALSE)</f>
        <v>2</v>
      </c>
      <c r="J33" s="112" t="str">
        <f>+VLOOKUP(E33,Participants!$A$1:$G$1503,7,FALSE)</f>
        <v>DEV BOYS</v>
      </c>
      <c r="K33" s="112">
        <f t="shared" si="0"/>
        <v>32</v>
      </c>
      <c r="L33" s="112"/>
    </row>
    <row r="34" spans="1:12" ht="15.75" customHeight="1">
      <c r="A34" s="12" t="s">
        <v>17</v>
      </c>
      <c r="B34" s="207">
        <v>27</v>
      </c>
      <c r="C34" s="207">
        <v>21.44</v>
      </c>
      <c r="D34" s="207">
        <v>7</v>
      </c>
      <c r="E34" s="113">
        <v>792</v>
      </c>
      <c r="F34" s="112" t="str">
        <f>+VLOOKUP(E34,Participants!$A$1:$F$1503,2,FALSE)</f>
        <v>Sam Dumblosky</v>
      </c>
      <c r="G34" s="112" t="str">
        <f>+VLOOKUP(E34,Participants!$A$1:$F$1503,4,FALSE)</f>
        <v>SRT</v>
      </c>
      <c r="H34" s="112" t="str">
        <f>+VLOOKUP(E34,Participants!$A$1:$F$1503,5,FALSE)</f>
        <v>M</v>
      </c>
      <c r="I34" s="112">
        <f>+VLOOKUP(E34,Participants!$A$1:$F$1503,3,FALSE)</f>
        <v>1</v>
      </c>
      <c r="J34" s="112" t="str">
        <f>+VLOOKUP(E34,Participants!$A$1:$G$1503,7,FALSE)</f>
        <v>DEV BOYS</v>
      </c>
      <c r="K34" s="112">
        <f t="shared" si="0"/>
        <v>33</v>
      </c>
      <c r="L34" s="112"/>
    </row>
    <row r="35" spans="1:12" ht="15.75" customHeight="1">
      <c r="A35" s="12" t="s">
        <v>17</v>
      </c>
      <c r="B35" s="136">
        <v>28</v>
      </c>
      <c r="C35" s="136">
        <v>21.79</v>
      </c>
      <c r="D35" s="136">
        <v>1</v>
      </c>
      <c r="E35" s="113">
        <v>795</v>
      </c>
      <c r="F35" s="112" t="str">
        <f>+VLOOKUP(E35,Participants!$A$1:$F$1503,2,FALSE)</f>
        <v>John Haller</v>
      </c>
      <c r="G35" s="112" t="str">
        <f>+VLOOKUP(E35,Participants!$A$1:$F$1503,4,FALSE)</f>
        <v>SRT</v>
      </c>
      <c r="H35" s="112" t="str">
        <f>+VLOOKUP(E35,Participants!$A$1:$F$1503,5,FALSE)</f>
        <v>M</v>
      </c>
      <c r="I35" s="112">
        <f>+VLOOKUP(E35,Participants!$A$1:$F$1503,3,FALSE)</f>
        <v>2</v>
      </c>
      <c r="J35" s="112" t="str">
        <f>+VLOOKUP(E35,Participants!$A$1:$G$1503,7,FALSE)</f>
        <v>DEV BOYS</v>
      </c>
      <c r="K35" s="112">
        <f t="shared" si="0"/>
        <v>34</v>
      </c>
      <c r="L35" s="112"/>
    </row>
    <row r="36" spans="1:12" ht="15.75" customHeight="1">
      <c r="A36" s="12" t="s">
        <v>17</v>
      </c>
      <c r="B36" s="207">
        <v>27</v>
      </c>
      <c r="C36" s="207">
        <v>22.1</v>
      </c>
      <c r="D36" s="207">
        <v>5</v>
      </c>
      <c r="E36" s="113">
        <v>738</v>
      </c>
      <c r="F36" s="112" t="str">
        <f>+VLOOKUP(E36,Participants!$A$1:$F$1503,2,FALSE)</f>
        <v>Jack Hoerster</v>
      </c>
      <c r="G36" s="112" t="str">
        <f>+VLOOKUP(E36,Participants!$A$1:$F$1503,4,FALSE)</f>
        <v>HCA</v>
      </c>
      <c r="H36" s="112" t="str">
        <f>+VLOOKUP(E36,Participants!$A$1:$F$1503,5,FALSE)</f>
        <v>M</v>
      </c>
      <c r="I36" s="112">
        <f>+VLOOKUP(E36,Participants!$A$1:$F$1503,3,FALSE)</f>
        <v>4</v>
      </c>
      <c r="J36" s="112" t="str">
        <f>+VLOOKUP(E36,Participants!$A$1:$G$1503,7,FALSE)</f>
        <v>DEV BOYS</v>
      </c>
      <c r="K36" s="112">
        <f t="shared" si="0"/>
        <v>35</v>
      </c>
      <c r="L36" s="112"/>
    </row>
    <row r="37" spans="1:12" ht="15.75" customHeight="1">
      <c r="A37" s="12" t="s">
        <v>17</v>
      </c>
      <c r="B37" s="207">
        <v>27</v>
      </c>
      <c r="C37" s="207">
        <v>22.59</v>
      </c>
      <c r="D37" s="207">
        <v>3</v>
      </c>
      <c r="E37" s="113">
        <v>424</v>
      </c>
      <c r="F37" s="112" t="str">
        <f>+VLOOKUP(E37,Participants!$A$1:$F$1503,2,FALSE)</f>
        <v>Brandon Satz</v>
      </c>
      <c r="G37" s="112" t="str">
        <f>+VLOOKUP(E37,Participants!$A$1:$F$1503,4,FALSE)</f>
        <v>PHA</v>
      </c>
      <c r="H37" s="112" t="str">
        <f>+VLOOKUP(E37,Participants!$A$1:$F$1503,5,FALSE)</f>
        <v>M</v>
      </c>
      <c r="I37" s="112">
        <f>+VLOOKUP(E37,Participants!$A$1:$F$1503,3,FALSE)</f>
        <v>2</v>
      </c>
      <c r="J37" s="112" t="str">
        <f>+VLOOKUP(E37,Participants!$A$1:$G$1503,7,FALSE)</f>
        <v>DEV BOYS</v>
      </c>
      <c r="K37" s="112">
        <f t="shared" si="0"/>
        <v>36</v>
      </c>
      <c r="L37" s="112"/>
    </row>
    <row r="38" spans="1:12" ht="15.75" customHeight="1">
      <c r="A38" s="12" t="s">
        <v>17</v>
      </c>
      <c r="B38" s="207">
        <v>27</v>
      </c>
      <c r="C38" s="207">
        <v>23.73</v>
      </c>
      <c r="D38" s="207">
        <v>2</v>
      </c>
      <c r="E38" s="113">
        <v>791</v>
      </c>
      <c r="F38" s="112" t="str">
        <f>+VLOOKUP(E38,Participants!$A$1:$F$1503,2,FALSE)</f>
        <v>Evan Tulenko</v>
      </c>
      <c r="G38" s="112" t="str">
        <f>+VLOOKUP(E38,Participants!$A$1:$F$1503,4,FALSE)</f>
        <v>SRT</v>
      </c>
      <c r="H38" s="112" t="str">
        <f>+VLOOKUP(E38,Participants!$A$1:$F$1503,5,FALSE)</f>
        <v>M</v>
      </c>
      <c r="I38" s="112">
        <f>+VLOOKUP(E38,Participants!$A$1:$F$1503,3,FALSE)</f>
        <v>1</v>
      </c>
      <c r="J38" s="112" t="str">
        <f>+VLOOKUP(E38,Participants!$A$1:$G$1503,7,FALSE)</f>
        <v>DEV BOYS</v>
      </c>
      <c r="K38" s="112">
        <f t="shared" si="0"/>
        <v>37</v>
      </c>
      <c r="L38" s="112"/>
    </row>
    <row r="39" spans="1:12" ht="15.75" customHeight="1">
      <c r="A39" s="12" t="s">
        <v>17</v>
      </c>
      <c r="B39" s="207">
        <v>29</v>
      </c>
      <c r="C39" s="207">
        <v>24.62</v>
      </c>
      <c r="D39" s="207">
        <v>6</v>
      </c>
      <c r="E39" s="113">
        <v>533</v>
      </c>
      <c r="F39" s="112" t="str">
        <f>+VLOOKUP(E39,Participants!$A$1:$F$1503,2,FALSE)</f>
        <v>Lincoln Chips</v>
      </c>
      <c r="G39" s="112" t="str">
        <f>+VLOOKUP(E39,Participants!$A$1:$F$1503,4,FALSE)</f>
        <v>KIL</v>
      </c>
      <c r="H39" s="112" t="str">
        <f>+VLOOKUP(E39,Participants!$A$1:$F$1503,5,FALSE)</f>
        <v>M</v>
      </c>
      <c r="I39" s="112">
        <f>+VLOOKUP(E39,Participants!$A$1:$F$1503,3,FALSE)</f>
        <v>3</v>
      </c>
      <c r="J39" s="112" t="str">
        <f>+VLOOKUP(E39,Participants!$A$1:$G$1503,7,FALSE)</f>
        <v>DEV BOYS</v>
      </c>
      <c r="K39" s="112">
        <f t="shared" si="0"/>
        <v>38</v>
      </c>
      <c r="L39" s="112"/>
    </row>
    <row r="40" spans="1:12" ht="15.75" customHeight="1">
      <c r="A40" s="12" t="s">
        <v>17</v>
      </c>
      <c r="B40" s="207">
        <v>27</v>
      </c>
      <c r="C40" s="207">
        <v>30.8</v>
      </c>
      <c r="D40" s="207">
        <v>1</v>
      </c>
      <c r="E40" s="113">
        <v>406</v>
      </c>
      <c r="F40" s="112" t="str">
        <f>+VLOOKUP(E40,Participants!$A$1:$F$1503,2,FALSE)</f>
        <v>Wilder Sargent</v>
      </c>
      <c r="G40" s="112" t="str">
        <f>+VLOOKUP(E40,Participants!$A$1:$F$1503,4,FALSE)</f>
        <v>PHL</v>
      </c>
      <c r="H40" s="112" t="str">
        <f>+VLOOKUP(E40,Participants!$A$1:$F$1503,5,FALSE)</f>
        <v>M</v>
      </c>
      <c r="I40" s="112">
        <f>+VLOOKUP(E40,Participants!$A$1:$F$1503,3,FALSE)</f>
        <v>0</v>
      </c>
      <c r="J40" s="112" t="str">
        <f>+VLOOKUP(E40,Participants!$A$1:$G$1503,7,FALSE)</f>
        <v>DEV BOYS</v>
      </c>
      <c r="K40" s="112">
        <f t="shared" si="0"/>
        <v>39</v>
      </c>
      <c r="L40" s="112"/>
    </row>
    <row r="41" spans="1:12" ht="15.75" customHeight="1">
      <c r="A41" s="12" t="s">
        <v>17</v>
      </c>
      <c r="B41" s="135">
        <v>24</v>
      </c>
      <c r="C41" s="135">
        <v>15.22</v>
      </c>
      <c r="D41" s="190">
        <v>2</v>
      </c>
      <c r="E41" s="111">
        <v>14</v>
      </c>
      <c r="F41" s="110" t="str">
        <f>+VLOOKUP(E41,Participants!$A$1:$F$1503,2,FALSE)</f>
        <v>Anna Lazzara</v>
      </c>
      <c r="G41" s="110" t="str">
        <f>+VLOOKUP(E41,Participants!$A$1:$F$1503,4,FALSE)</f>
        <v>BFS</v>
      </c>
      <c r="H41" s="110" t="str">
        <f>+VLOOKUP(E41,Participants!$A$1:$F$1503,5,FALSE)</f>
        <v>F</v>
      </c>
      <c r="I41" s="110">
        <f>+VLOOKUP(E41,Participants!$A$1:$F$1503,3,FALSE)</f>
        <v>3</v>
      </c>
      <c r="J41" s="110" t="str">
        <f>+VLOOKUP(E41,Participants!$A$1:$G$1503,7,FALSE)</f>
        <v>DEV GIRLS</v>
      </c>
      <c r="K41" s="110">
        <v>1</v>
      </c>
      <c r="L41" s="110">
        <v>10</v>
      </c>
    </row>
    <row r="42" spans="1:12" ht="15.75" customHeight="1">
      <c r="A42" s="12" t="s">
        <v>17</v>
      </c>
      <c r="B42" s="135">
        <v>26</v>
      </c>
      <c r="C42" s="135">
        <v>16.41</v>
      </c>
      <c r="D42" s="190">
        <v>1</v>
      </c>
      <c r="E42" s="111">
        <v>15</v>
      </c>
      <c r="F42" s="110" t="str">
        <f>+VLOOKUP(E42,Participants!$A$1:$F$1503,2,FALSE)</f>
        <v>Audra Lazzara</v>
      </c>
      <c r="G42" s="110" t="str">
        <f>+VLOOKUP(E42,Participants!$A$1:$F$1503,4,FALSE)</f>
        <v>BFS</v>
      </c>
      <c r="H42" s="110" t="str">
        <f>+VLOOKUP(E42,Participants!$A$1:$F$1503,5,FALSE)</f>
        <v>F</v>
      </c>
      <c r="I42" s="110">
        <f>+VLOOKUP(E42,Participants!$A$1:$F$1503,3,FALSE)</f>
        <v>3</v>
      </c>
      <c r="J42" s="110" t="str">
        <f>+VLOOKUP(E42,Participants!$A$1:$G$1503,7,FALSE)</f>
        <v>DEV GIRLS</v>
      </c>
      <c r="K42" s="110">
        <f t="shared" ref="K42:K73" si="1">K41+1</f>
        <v>2</v>
      </c>
      <c r="L42" s="110">
        <v>8</v>
      </c>
    </row>
    <row r="43" spans="1:12" ht="15.75" customHeight="1">
      <c r="A43" s="12" t="s">
        <v>17</v>
      </c>
      <c r="B43" s="179">
        <v>25</v>
      </c>
      <c r="C43" s="179">
        <v>16.600000000000001</v>
      </c>
      <c r="D43" s="189">
        <v>2</v>
      </c>
      <c r="E43" s="111">
        <v>1217</v>
      </c>
      <c r="F43" s="110" t="str">
        <f>+VLOOKUP(E43,Participants!$A$1:$F$1503,2,FALSE)</f>
        <v>Isabella Dudash</v>
      </c>
      <c r="G43" s="110" t="str">
        <f>+VLOOKUP(E43,Participants!$A$1:$F$1503,4,FALSE)</f>
        <v>GRE</v>
      </c>
      <c r="H43" s="110" t="str">
        <f>+VLOOKUP(E43,Participants!$A$1:$F$1503,5,FALSE)</f>
        <v>F</v>
      </c>
      <c r="I43" s="110">
        <f>+VLOOKUP(E43,Participants!$A$1:$F$1503,3,FALSE)</f>
        <v>4</v>
      </c>
      <c r="J43" s="110" t="str">
        <f>+VLOOKUP(E43,Participants!$A$1:$G$1503,7,FALSE)</f>
        <v>DEV GIRLS</v>
      </c>
      <c r="K43" s="110">
        <f t="shared" si="1"/>
        <v>3</v>
      </c>
      <c r="L43" s="110">
        <v>6</v>
      </c>
    </row>
    <row r="44" spans="1:12" ht="15.75" customHeight="1">
      <c r="A44" s="12" t="s">
        <v>17</v>
      </c>
      <c r="B44" s="135">
        <v>26</v>
      </c>
      <c r="C44" s="135">
        <v>16.649999999999999</v>
      </c>
      <c r="D44" s="190">
        <v>3</v>
      </c>
      <c r="E44" s="111">
        <v>1039</v>
      </c>
      <c r="F44" s="110" t="str">
        <f>+VLOOKUP(E44,Participants!$A$1:$F$1503,2,FALSE)</f>
        <v>Leah Parker</v>
      </c>
      <c r="G44" s="110" t="str">
        <f>+VLOOKUP(E44,Participants!$A$1:$F$1503,4,FALSE)</f>
        <v>HTS</v>
      </c>
      <c r="H44" s="110" t="str">
        <f>+VLOOKUP(E44,Participants!$A$1:$F$1503,5,FALSE)</f>
        <v>F</v>
      </c>
      <c r="I44" s="110">
        <f>+VLOOKUP(E44,Participants!$A$1:$F$1503,3,FALSE)</f>
        <v>4</v>
      </c>
      <c r="J44" s="110" t="str">
        <f>+VLOOKUP(E44,Participants!$A$1:$G$1503,7,FALSE)</f>
        <v>DEV GIRLS</v>
      </c>
      <c r="K44" s="110">
        <f t="shared" si="1"/>
        <v>4</v>
      </c>
      <c r="L44" s="110">
        <v>5</v>
      </c>
    </row>
    <row r="45" spans="1:12" ht="15.75" customHeight="1">
      <c r="A45" s="12" t="s">
        <v>17</v>
      </c>
      <c r="B45" s="179">
        <v>23</v>
      </c>
      <c r="C45" s="179">
        <v>17.149999999999999</v>
      </c>
      <c r="D45" s="189">
        <v>2</v>
      </c>
      <c r="E45" s="111">
        <v>18</v>
      </c>
      <c r="F45" s="110" t="str">
        <f>+VLOOKUP(E45,Participants!$A$1:$F$1503,2,FALSE)</f>
        <v>Sheridan Cunningham</v>
      </c>
      <c r="G45" s="110" t="str">
        <f>+VLOOKUP(E45,Participants!$A$1:$F$1503,4,FALSE)</f>
        <v>BFS</v>
      </c>
      <c r="H45" s="110" t="str">
        <f>+VLOOKUP(E45,Participants!$A$1:$F$1503,5,FALSE)</f>
        <v>F</v>
      </c>
      <c r="I45" s="110">
        <f>+VLOOKUP(E45,Participants!$A$1:$F$1503,3,FALSE)</f>
        <v>3</v>
      </c>
      <c r="J45" s="110" t="str">
        <f>+VLOOKUP(E45,Participants!$A$1:$G$1503,7,FALSE)</f>
        <v>DEV GIRLS</v>
      </c>
      <c r="K45" s="110">
        <f t="shared" si="1"/>
        <v>5</v>
      </c>
      <c r="L45" s="110">
        <v>4</v>
      </c>
    </row>
    <row r="46" spans="1:12" ht="15.75" customHeight="1">
      <c r="A46" s="12" t="s">
        <v>17</v>
      </c>
      <c r="B46" s="179">
        <v>25</v>
      </c>
      <c r="C46" s="179">
        <v>17.39</v>
      </c>
      <c r="D46" s="189">
        <v>4</v>
      </c>
      <c r="E46" s="111">
        <v>1043</v>
      </c>
      <c r="F46" s="110" t="str">
        <f>+VLOOKUP(E46,Participants!$A$1:$F$1503,2,FALSE)</f>
        <v>Zoe Woessnner</v>
      </c>
      <c r="G46" s="110" t="str">
        <f>+VLOOKUP(E46,Participants!$A$1:$F$1503,4,FALSE)</f>
        <v>HTS</v>
      </c>
      <c r="H46" s="110" t="str">
        <f>+VLOOKUP(E46,Participants!$A$1:$F$1503,5,FALSE)</f>
        <v>F</v>
      </c>
      <c r="I46" s="110">
        <f>+VLOOKUP(E46,Participants!$A$1:$F$1503,3,FALSE)</f>
        <v>4</v>
      </c>
      <c r="J46" s="110" t="str">
        <f>+VLOOKUP(E46,Participants!$A$1:$G$1503,7,FALSE)</f>
        <v>DEV GIRLS</v>
      </c>
      <c r="K46" s="110">
        <f t="shared" si="1"/>
        <v>6</v>
      </c>
      <c r="L46" s="110">
        <v>3</v>
      </c>
    </row>
    <row r="47" spans="1:12" ht="15.75" customHeight="1">
      <c r="A47" s="12" t="s">
        <v>17</v>
      </c>
      <c r="B47" s="135">
        <v>24</v>
      </c>
      <c r="C47" s="135">
        <v>17.54</v>
      </c>
      <c r="D47" s="190">
        <v>7</v>
      </c>
      <c r="E47" s="111">
        <v>788</v>
      </c>
      <c r="F47" s="110" t="str">
        <f>+VLOOKUP(E47,Participants!$A$1:$F$1503,2,FALSE)</f>
        <v>Clara Lopresti</v>
      </c>
      <c r="G47" s="110" t="str">
        <f>+VLOOKUP(E47,Participants!$A$1:$F$1503,4,FALSE)</f>
        <v>SRT</v>
      </c>
      <c r="H47" s="110" t="str">
        <f>+VLOOKUP(E47,Participants!$A$1:$F$1503,5,FALSE)</f>
        <v>F</v>
      </c>
      <c r="I47" s="110">
        <f>+VLOOKUP(E47,Participants!$A$1:$F$1503,3,FALSE)</f>
        <v>4</v>
      </c>
      <c r="J47" s="110" t="str">
        <f>+VLOOKUP(E47,Participants!$A$1:$G$1503,7,FALSE)</f>
        <v>DEV GIRLS</v>
      </c>
      <c r="K47" s="110">
        <f t="shared" si="1"/>
        <v>7</v>
      </c>
      <c r="L47" s="110">
        <v>2</v>
      </c>
    </row>
    <row r="48" spans="1:12" ht="15.75" customHeight="1">
      <c r="A48" s="12" t="s">
        <v>17</v>
      </c>
      <c r="B48" s="135">
        <v>22</v>
      </c>
      <c r="C48" s="135">
        <v>17.690000000000001</v>
      </c>
      <c r="D48" s="190">
        <v>3</v>
      </c>
      <c r="E48" s="111">
        <v>8</v>
      </c>
      <c r="F48" s="110" t="str">
        <f>+VLOOKUP(E48,Participants!$A$1:$F$1503,2,FALSE)</f>
        <v>Caroline Sell</v>
      </c>
      <c r="G48" s="110" t="str">
        <f>+VLOOKUP(E48,Participants!$A$1:$F$1503,4,FALSE)</f>
        <v>BFS</v>
      </c>
      <c r="H48" s="110" t="str">
        <f>+VLOOKUP(E48,Participants!$A$1:$F$1503,5,FALSE)</f>
        <v>F</v>
      </c>
      <c r="I48" s="110">
        <f>+VLOOKUP(E48,Participants!$A$1:$F$1503,3,FALSE)</f>
        <v>2</v>
      </c>
      <c r="J48" s="110" t="str">
        <f>+VLOOKUP(E48,Participants!$A$1:$G$1503,7,FALSE)</f>
        <v>DEV GIRLS</v>
      </c>
      <c r="K48" s="110">
        <f t="shared" si="1"/>
        <v>8</v>
      </c>
      <c r="L48" s="110">
        <v>1</v>
      </c>
    </row>
    <row r="49" spans="1:12" ht="15.75" customHeight="1">
      <c r="A49" s="12" t="s">
        <v>17</v>
      </c>
      <c r="B49" s="179">
        <v>25</v>
      </c>
      <c r="C49" s="179">
        <v>18.100000000000001</v>
      </c>
      <c r="D49" s="189">
        <v>6</v>
      </c>
      <c r="E49" s="111">
        <v>689</v>
      </c>
      <c r="F49" s="110" t="str">
        <f>+VLOOKUP(E49,Participants!$A$1:$F$1503,2,FALSE)</f>
        <v>Lyla Rodgers</v>
      </c>
      <c r="G49" s="110" t="str">
        <f>+VLOOKUP(E49,Participants!$A$1:$F$1503,4,FALSE)</f>
        <v>BCS</v>
      </c>
      <c r="H49" s="110" t="str">
        <f>+VLOOKUP(E49,Participants!$A$1:$F$1503,5,FALSE)</f>
        <v>F</v>
      </c>
      <c r="I49" s="110">
        <f>+VLOOKUP(E49,Participants!$A$1:$F$1503,3,FALSE)</f>
        <v>4</v>
      </c>
      <c r="J49" s="110" t="str">
        <f>+VLOOKUP(E49,Participants!$A$1:$G$1503,7,FALSE)</f>
        <v>DEV GIRLS</v>
      </c>
      <c r="K49" s="110">
        <f t="shared" si="1"/>
        <v>9</v>
      </c>
      <c r="L49" s="110"/>
    </row>
    <row r="50" spans="1:12" ht="15.75" customHeight="1">
      <c r="A50" s="12" t="s">
        <v>17</v>
      </c>
      <c r="B50" s="179">
        <v>25</v>
      </c>
      <c r="C50" s="179">
        <v>18.16</v>
      </c>
      <c r="D50" s="189">
        <v>5</v>
      </c>
      <c r="E50" s="111">
        <v>523</v>
      </c>
      <c r="F50" s="110" t="str">
        <f>+VLOOKUP(E50,Participants!$A$1:$F$1503,2,FALSE)</f>
        <v>Audrey Wolfe</v>
      </c>
      <c r="G50" s="110" t="str">
        <f>+VLOOKUP(E50,Participants!$A$1:$F$1503,4,FALSE)</f>
        <v>KIL</v>
      </c>
      <c r="H50" s="110" t="str">
        <f>+VLOOKUP(E50,Participants!$A$1:$F$1503,5,FALSE)</f>
        <v>F</v>
      </c>
      <c r="I50" s="110">
        <f>+VLOOKUP(E50,Participants!$A$1:$F$1503,3,FALSE)</f>
        <v>4</v>
      </c>
      <c r="J50" s="110" t="str">
        <f>+VLOOKUP(E50,Participants!$A$1:$G$1503,7,FALSE)</f>
        <v>DEV GIRLS</v>
      </c>
      <c r="K50" s="110">
        <f t="shared" si="1"/>
        <v>10</v>
      </c>
      <c r="L50" s="110"/>
    </row>
    <row r="51" spans="1:12" ht="15.75" customHeight="1">
      <c r="A51" s="12" t="s">
        <v>17</v>
      </c>
      <c r="B51" s="179">
        <v>25</v>
      </c>
      <c r="C51" s="179">
        <v>18.190000000000001</v>
      </c>
      <c r="D51" s="189">
        <v>1</v>
      </c>
      <c r="E51" s="111">
        <v>607</v>
      </c>
      <c r="F51" s="110" t="str">
        <f>+VLOOKUP(E51,Participants!$A$1:$F$1503,2,FALSE)</f>
        <v>Sarah Rhodes</v>
      </c>
      <c r="G51" s="110" t="str">
        <f>+VLOOKUP(E51,Participants!$A$1:$F$1503,4,FALSE)</f>
        <v>AAC</v>
      </c>
      <c r="H51" s="110" t="str">
        <f>+VLOOKUP(E51,Participants!$A$1:$F$1503,5,FALSE)</f>
        <v>F</v>
      </c>
      <c r="I51" s="110">
        <f>+VLOOKUP(E51,Participants!$A$1:$F$1503,3,FALSE)</f>
        <v>4</v>
      </c>
      <c r="J51" s="110" t="str">
        <f>+VLOOKUP(E51,Participants!$A$1:$G$1503,7,FALSE)</f>
        <v>DEV GIRLS</v>
      </c>
      <c r="K51" s="110">
        <f t="shared" si="1"/>
        <v>11</v>
      </c>
      <c r="L51" s="110"/>
    </row>
    <row r="52" spans="1:12" ht="15.75" customHeight="1">
      <c r="A52" s="12" t="s">
        <v>17</v>
      </c>
      <c r="B52" s="135">
        <v>24</v>
      </c>
      <c r="C52" s="135">
        <v>18.25</v>
      </c>
      <c r="D52" s="190">
        <v>4</v>
      </c>
      <c r="E52" s="111">
        <v>421</v>
      </c>
      <c r="F52" s="110" t="str">
        <f>+VLOOKUP(E52,Participants!$A$1:$F$1503,2,FALSE)</f>
        <v>Alexa Stoltz</v>
      </c>
      <c r="G52" s="110" t="str">
        <f>+VLOOKUP(E52,Participants!$A$1:$F$1503,4,FALSE)</f>
        <v>PHA</v>
      </c>
      <c r="H52" s="110" t="str">
        <f>+VLOOKUP(E52,Participants!$A$1:$F$1503,5,FALSE)</f>
        <v>F</v>
      </c>
      <c r="I52" s="110">
        <f>+VLOOKUP(E52,Participants!$A$1:$F$1503,3,FALSE)</f>
        <v>3</v>
      </c>
      <c r="J52" s="110" t="str">
        <f>+VLOOKUP(E52,Participants!$A$1:$G$1503,7,FALSE)</f>
        <v>DEV GIRLS</v>
      </c>
      <c r="K52" s="110">
        <f t="shared" si="1"/>
        <v>12</v>
      </c>
      <c r="L52" s="110"/>
    </row>
    <row r="53" spans="1:12" ht="15.75" customHeight="1">
      <c r="A53" s="12" t="s">
        <v>17</v>
      </c>
      <c r="B53" s="135">
        <v>22</v>
      </c>
      <c r="C53" s="135">
        <v>18.3</v>
      </c>
      <c r="D53" s="190">
        <v>5</v>
      </c>
      <c r="E53" s="111">
        <v>1038</v>
      </c>
      <c r="F53" s="110" t="str">
        <f>+VLOOKUP(E53,Participants!$A$1:$F$1503,2,FALSE)</f>
        <v>Elise Hornyak</v>
      </c>
      <c r="G53" s="110" t="str">
        <f>+VLOOKUP(E53,Participants!$A$1:$F$1503,4,FALSE)</f>
        <v>HTS</v>
      </c>
      <c r="H53" s="110" t="str">
        <f>+VLOOKUP(E53,Participants!$A$1:$F$1503,5,FALSE)</f>
        <v>F</v>
      </c>
      <c r="I53" s="110">
        <f>+VLOOKUP(E53,Participants!$A$1:$F$1503,3,FALSE)</f>
        <v>4</v>
      </c>
      <c r="J53" s="110" t="str">
        <f>+VLOOKUP(E53,Participants!$A$1:$G$1503,7,FALSE)</f>
        <v>DEV GIRLS</v>
      </c>
      <c r="K53" s="110">
        <f t="shared" si="1"/>
        <v>13</v>
      </c>
      <c r="L53" s="110"/>
    </row>
    <row r="54" spans="1:12" ht="15.75" customHeight="1">
      <c r="A54" s="12" t="s">
        <v>17</v>
      </c>
      <c r="B54" s="179">
        <v>21</v>
      </c>
      <c r="C54" s="179">
        <v>18.309999999999999</v>
      </c>
      <c r="D54" s="189">
        <v>6</v>
      </c>
      <c r="E54" s="111">
        <v>721</v>
      </c>
      <c r="F54" s="110" t="str">
        <f>+VLOOKUP(E54,Participants!$A$1:$F$1503,2,FALSE)</f>
        <v>Katherine Tarquinio</v>
      </c>
      <c r="G54" s="110" t="str">
        <f>+VLOOKUP(E54,Participants!$A$1:$F$1503,4,FALSE)</f>
        <v>HCA</v>
      </c>
      <c r="H54" s="110" t="str">
        <f>+VLOOKUP(E54,Participants!$A$1:$F$1503,5,FALSE)</f>
        <v>F</v>
      </c>
      <c r="I54" s="110">
        <f>+VLOOKUP(E54,Participants!$A$1:$F$1503,3,FALSE)</f>
        <v>3</v>
      </c>
      <c r="J54" s="110" t="str">
        <f>+VLOOKUP(E54,Participants!$A$1:$G$1503,7,FALSE)</f>
        <v>DEV GIRLS</v>
      </c>
      <c r="K54" s="110">
        <f t="shared" si="1"/>
        <v>14</v>
      </c>
      <c r="L54" s="110"/>
    </row>
    <row r="55" spans="1:12" ht="15.75" customHeight="1">
      <c r="A55" s="12" t="s">
        <v>17</v>
      </c>
      <c r="B55" s="135">
        <v>20</v>
      </c>
      <c r="C55" s="135">
        <v>18.48</v>
      </c>
      <c r="D55" s="190">
        <v>7</v>
      </c>
      <c r="E55" s="111">
        <v>521</v>
      </c>
      <c r="F55" s="110" t="str">
        <f>+VLOOKUP(E55,Participants!$A$1:$F$1503,2,FALSE)</f>
        <v>Gianna Floyd</v>
      </c>
      <c r="G55" s="110" t="str">
        <f>+VLOOKUP(E55,Participants!$A$1:$F$1503,4,FALSE)</f>
        <v>KIL</v>
      </c>
      <c r="H55" s="110" t="str">
        <f>+VLOOKUP(E55,Participants!$A$1:$F$1503,5,FALSE)</f>
        <v>F</v>
      </c>
      <c r="I55" s="110">
        <f>+VLOOKUP(E55,Participants!$A$1:$F$1503,3,FALSE)</f>
        <v>3</v>
      </c>
      <c r="J55" s="110" t="str">
        <f>+VLOOKUP(E55,Participants!$A$1:$G$1503,7,FALSE)</f>
        <v>DEV GIRLS</v>
      </c>
      <c r="K55" s="110">
        <f t="shared" si="1"/>
        <v>15</v>
      </c>
      <c r="L55" s="110"/>
    </row>
    <row r="56" spans="1:12" ht="15.75" customHeight="1">
      <c r="A56" s="12" t="s">
        <v>17</v>
      </c>
      <c r="B56" s="135">
        <v>24</v>
      </c>
      <c r="C56" s="135">
        <v>18.48</v>
      </c>
      <c r="D56" s="190">
        <v>1</v>
      </c>
      <c r="E56" s="111">
        <v>783</v>
      </c>
      <c r="F56" s="110" t="str">
        <f>+VLOOKUP(E56,Participants!$A$1:$F$1503,2,FALSE)</f>
        <v>Kaelyn Kelley</v>
      </c>
      <c r="G56" s="110" t="str">
        <f>+VLOOKUP(E56,Participants!$A$1:$F$1503,4,FALSE)</f>
        <v>SRT</v>
      </c>
      <c r="H56" s="110" t="str">
        <f>+VLOOKUP(E56,Participants!$A$1:$F$1503,5,FALSE)</f>
        <v>F</v>
      </c>
      <c r="I56" s="110">
        <f>+VLOOKUP(E56,Participants!$A$1:$F$1503,3,FALSE)</f>
        <v>3</v>
      </c>
      <c r="J56" s="110" t="str">
        <f>+VLOOKUP(E56,Participants!$A$1:$G$1503,7,FALSE)</f>
        <v>DEV GIRLS</v>
      </c>
      <c r="K56" s="110">
        <f t="shared" si="1"/>
        <v>16</v>
      </c>
      <c r="L56" s="110"/>
    </row>
    <row r="57" spans="1:12" ht="15.75" customHeight="1">
      <c r="A57" s="12" t="s">
        <v>17</v>
      </c>
      <c r="B57" s="135">
        <v>26</v>
      </c>
      <c r="C57" s="135">
        <v>18.5</v>
      </c>
      <c r="D57" s="190">
        <v>2</v>
      </c>
      <c r="E57" s="111">
        <v>530</v>
      </c>
      <c r="F57" s="110" t="str">
        <f>+VLOOKUP(E57,Participants!$A$1:$F$1503,2,FALSE)</f>
        <v>Tessa Driehorst</v>
      </c>
      <c r="G57" s="110" t="str">
        <f>+VLOOKUP(E57,Participants!$A$1:$F$1503,4,FALSE)</f>
        <v>KIL</v>
      </c>
      <c r="H57" s="110" t="str">
        <f>+VLOOKUP(E57,Participants!$A$1:$F$1503,5,FALSE)</f>
        <v>F</v>
      </c>
      <c r="I57" s="110">
        <f>+VLOOKUP(E57,Participants!$A$1:$F$1503,3,FALSE)</f>
        <v>4</v>
      </c>
      <c r="J57" s="110" t="str">
        <f>+VLOOKUP(E57,Participants!$A$1:$G$1503,7,FALSE)</f>
        <v>DEV GIRLS</v>
      </c>
      <c r="K57" s="110">
        <f t="shared" si="1"/>
        <v>17</v>
      </c>
      <c r="L57" s="110"/>
    </row>
    <row r="58" spans="1:12" ht="15.75" customHeight="1">
      <c r="A58" s="12" t="s">
        <v>17</v>
      </c>
      <c r="B58" s="179">
        <v>23</v>
      </c>
      <c r="C58" s="179">
        <v>18.739999999999998</v>
      </c>
      <c r="D58" s="189">
        <v>7</v>
      </c>
      <c r="E58" s="111">
        <v>432</v>
      </c>
      <c r="F58" s="110" t="str">
        <f>+VLOOKUP(E58,Participants!$A$1:$F$1503,2,FALSE)</f>
        <v>Olivia Liberati</v>
      </c>
      <c r="G58" s="110" t="str">
        <f>+VLOOKUP(E58,Participants!$A$1:$F$1503,4,FALSE)</f>
        <v>PHA</v>
      </c>
      <c r="H58" s="110" t="str">
        <f>+VLOOKUP(E58,Participants!$A$1:$F$1503,5,FALSE)</f>
        <v>F</v>
      </c>
      <c r="I58" s="110">
        <f>+VLOOKUP(E58,Participants!$A$1:$F$1503,3,FALSE)</f>
        <v>3</v>
      </c>
      <c r="J58" s="110" t="str">
        <f>+VLOOKUP(E58,Participants!$A$1:$G$1503,7,FALSE)</f>
        <v>DEV GIRLS</v>
      </c>
      <c r="K58" s="110">
        <f t="shared" si="1"/>
        <v>18</v>
      </c>
      <c r="L58" s="110"/>
    </row>
    <row r="59" spans="1:12" ht="15.75" customHeight="1">
      <c r="A59" s="12" t="s">
        <v>17</v>
      </c>
      <c r="B59" s="135">
        <v>22</v>
      </c>
      <c r="C59" s="135">
        <v>18.82</v>
      </c>
      <c r="D59" s="190">
        <v>4</v>
      </c>
      <c r="E59" s="111">
        <v>601</v>
      </c>
      <c r="F59" s="110" t="str">
        <f>+VLOOKUP(E59,Participants!$A$1:$F$1503,2,FALSE)</f>
        <v>Ava Repasky</v>
      </c>
      <c r="G59" s="110" t="str">
        <f>+VLOOKUP(E59,Participants!$A$1:$F$1503,4,FALSE)</f>
        <v>AAC</v>
      </c>
      <c r="H59" s="110" t="str">
        <f>+VLOOKUP(E59,Participants!$A$1:$F$1503,5,FALSE)</f>
        <v>F</v>
      </c>
      <c r="I59" s="110">
        <f>+VLOOKUP(E59,Participants!$A$1:$F$1503,3,FALSE)</f>
        <v>3</v>
      </c>
      <c r="J59" s="110" t="str">
        <f>+VLOOKUP(E59,Participants!$A$1:$G$1503,7,FALSE)</f>
        <v>DEV GIRLS</v>
      </c>
      <c r="K59" s="110">
        <f t="shared" si="1"/>
        <v>19</v>
      </c>
      <c r="L59" s="110"/>
    </row>
    <row r="60" spans="1:12" ht="15.75" customHeight="1">
      <c r="A60" s="12" t="s">
        <v>17</v>
      </c>
      <c r="B60" s="135">
        <v>20</v>
      </c>
      <c r="C60" s="135">
        <v>18.88</v>
      </c>
      <c r="D60" s="190">
        <v>3</v>
      </c>
      <c r="E60" s="111">
        <v>416</v>
      </c>
      <c r="F60" s="110" t="str">
        <f>+VLOOKUP(E60,Participants!$A$1:$F$1503,2,FALSE)</f>
        <v>Kate Mulzet</v>
      </c>
      <c r="G60" s="110" t="str">
        <f>+VLOOKUP(E60,Participants!$A$1:$F$1503,4,FALSE)</f>
        <v>PHA</v>
      </c>
      <c r="H60" s="110" t="str">
        <f>+VLOOKUP(E60,Participants!$A$1:$F$1503,5,FALSE)</f>
        <v>F</v>
      </c>
      <c r="I60" s="110">
        <f>+VLOOKUP(E60,Participants!$A$1:$F$1503,3,FALSE)</f>
        <v>1</v>
      </c>
      <c r="J60" s="110" t="str">
        <f>+VLOOKUP(E60,Participants!$A$1:$G$1503,7,FALSE)</f>
        <v>DEV GIRLS</v>
      </c>
      <c r="K60" s="110">
        <f t="shared" si="1"/>
        <v>20</v>
      </c>
      <c r="L60" s="110"/>
    </row>
    <row r="61" spans="1:12" ht="15.75" customHeight="1">
      <c r="A61" s="12" t="s">
        <v>17</v>
      </c>
      <c r="B61" s="135">
        <v>22</v>
      </c>
      <c r="C61" s="135">
        <v>18.93</v>
      </c>
      <c r="D61" s="190">
        <v>6</v>
      </c>
      <c r="E61" s="111">
        <v>11</v>
      </c>
      <c r="F61" s="110" t="str">
        <f>+VLOOKUP(E61,Participants!$A$1:$F$1503,2,FALSE)</f>
        <v>Madeline Sell</v>
      </c>
      <c r="G61" s="110" t="str">
        <f>+VLOOKUP(E61,Participants!$A$1:$F$1503,4,FALSE)</f>
        <v>BFS</v>
      </c>
      <c r="H61" s="110" t="str">
        <f>+VLOOKUP(E61,Participants!$A$1:$F$1503,5,FALSE)</f>
        <v>F</v>
      </c>
      <c r="I61" s="110">
        <f>+VLOOKUP(E61,Participants!$A$1:$F$1503,3,FALSE)</f>
        <v>2</v>
      </c>
      <c r="J61" s="110" t="str">
        <f>+VLOOKUP(E61,Participants!$A$1:$G$1503,7,FALSE)</f>
        <v>DEV GIRLS</v>
      </c>
      <c r="K61" s="110">
        <f t="shared" si="1"/>
        <v>21</v>
      </c>
      <c r="L61" s="110"/>
    </row>
    <row r="62" spans="1:12" ht="15.75" customHeight="1">
      <c r="A62" s="12" t="s">
        <v>17</v>
      </c>
      <c r="B62" s="179">
        <v>21</v>
      </c>
      <c r="C62" s="179">
        <v>18.989999999999998</v>
      </c>
      <c r="D62" s="189">
        <v>7</v>
      </c>
      <c r="E62" s="111">
        <v>520</v>
      </c>
      <c r="F62" s="110" t="str">
        <f>+VLOOKUP(E62,Participants!$A$1:$F$1503,2,FALSE)</f>
        <v>Elizabeth Long</v>
      </c>
      <c r="G62" s="110" t="str">
        <f>+VLOOKUP(E62,Participants!$A$1:$F$1503,4,FALSE)</f>
        <v>KIL</v>
      </c>
      <c r="H62" s="110" t="str">
        <f>+VLOOKUP(E62,Participants!$A$1:$F$1503,5,FALSE)</f>
        <v>F</v>
      </c>
      <c r="I62" s="110">
        <f>+VLOOKUP(E62,Participants!$A$1:$F$1503,3,FALSE)</f>
        <v>3</v>
      </c>
      <c r="J62" s="110" t="str">
        <f>+VLOOKUP(E62,Participants!$A$1:$G$1503,7,FALSE)</f>
        <v>DEV GIRLS</v>
      </c>
      <c r="K62" s="110">
        <f t="shared" si="1"/>
        <v>22</v>
      </c>
      <c r="L62" s="110"/>
    </row>
    <row r="63" spans="1:12" ht="15.75" customHeight="1">
      <c r="A63" s="12" t="s">
        <v>17</v>
      </c>
      <c r="B63" s="179">
        <v>21</v>
      </c>
      <c r="C63" s="179">
        <v>19</v>
      </c>
      <c r="D63" s="189">
        <v>2</v>
      </c>
      <c r="E63" s="111">
        <v>1216</v>
      </c>
      <c r="F63" s="110" t="str">
        <f>+VLOOKUP(E63,Participants!$A$1:$F$1503,2,FALSE)</f>
        <v>Maria Haggart</v>
      </c>
      <c r="G63" s="110" t="str">
        <f>+VLOOKUP(E63,Participants!$A$1:$F$1503,4,FALSE)</f>
        <v>GRE</v>
      </c>
      <c r="H63" s="110" t="str">
        <f>+VLOOKUP(E63,Participants!$A$1:$F$1503,5,FALSE)</f>
        <v>F</v>
      </c>
      <c r="I63" s="110">
        <f>+VLOOKUP(E63,Participants!$A$1:$F$1503,3,FALSE)</f>
        <v>3</v>
      </c>
      <c r="J63" s="110" t="str">
        <f>+VLOOKUP(E63,Participants!$A$1:$G$1503,7,FALSE)</f>
        <v>DEV GIRLS</v>
      </c>
      <c r="K63" s="110">
        <f t="shared" si="1"/>
        <v>23</v>
      </c>
      <c r="L63" s="110"/>
    </row>
    <row r="64" spans="1:12" ht="15.75" customHeight="1">
      <c r="A64" s="12" t="s">
        <v>17</v>
      </c>
      <c r="B64" s="179">
        <v>23</v>
      </c>
      <c r="C64" s="179">
        <v>19.190000000000001</v>
      </c>
      <c r="D64" s="189">
        <v>3</v>
      </c>
      <c r="E64" s="111">
        <v>605</v>
      </c>
      <c r="F64" s="110" t="str">
        <f>+VLOOKUP(E64,Participants!$A$1:$F$1503,2,FALSE)</f>
        <v>Maria Repasky</v>
      </c>
      <c r="G64" s="110" t="str">
        <f>+VLOOKUP(E64,Participants!$A$1:$F$1503,4,FALSE)</f>
        <v>AAC</v>
      </c>
      <c r="H64" s="110" t="str">
        <f>+VLOOKUP(E64,Participants!$A$1:$F$1503,5,FALSE)</f>
        <v>F</v>
      </c>
      <c r="I64" s="110">
        <f>+VLOOKUP(E64,Participants!$A$1:$F$1503,3,FALSE)</f>
        <v>3</v>
      </c>
      <c r="J64" s="110" t="str">
        <f>+VLOOKUP(E64,Participants!$A$1:$G$1503,7,FALSE)</f>
        <v>DEV GIRLS</v>
      </c>
      <c r="K64" s="110">
        <f t="shared" si="1"/>
        <v>24</v>
      </c>
      <c r="L64" s="110"/>
    </row>
    <row r="65" spans="1:13" ht="15.75" customHeight="1">
      <c r="A65" s="12" t="s">
        <v>17</v>
      </c>
      <c r="B65" s="179">
        <v>23</v>
      </c>
      <c r="C65" s="179">
        <v>19.21</v>
      </c>
      <c r="D65" s="189">
        <v>5</v>
      </c>
      <c r="E65" s="111">
        <v>17</v>
      </c>
      <c r="F65" s="110" t="str">
        <f>+VLOOKUP(E65,Participants!$A$1:$F$1503,2,FALSE)</f>
        <v>Grace Chrobak</v>
      </c>
      <c r="G65" s="110" t="str">
        <f>+VLOOKUP(E65,Participants!$A$1:$F$1503,4,FALSE)</f>
        <v>BFS</v>
      </c>
      <c r="H65" s="110" t="str">
        <f>+VLOOKUP(E65,Participants!$A$1:$F$1503,5,FALSE)</f>
        <v>F</v>
      </c>
      <c r="I65" s="110">
        <f>+VLOOKUP(E65,Participants!$A$1:$F$1503,3,FALSE)</f>
        <v>3</v>
      </c>
      <c r="J65" s="110" t="str">
        <f>+VLOOKUP(E65,Participants!$A$1:$G$1503,7,FALSE)</f>
        <v>DEV GIRLS</v>
      </c>
      <c r="K65" s="110">
        <f t="shared" si="1"/>
        <v>25</v>
      </c>
      <c r="L65" s="110"/>
    </row>
    <row r="66" spans="1:13" ht="15.75" customHeight="1">
      <c r="A66" s="12" t="s">
        <v>17</v>
      </c>
      <c r="B66" s="179">
        <v>23</v>
      </c>
      <c r="C66" s="179">
        <v>19.36</v>
      </c>
      <c r="D66" s="189">
        <v>1</v>
      </c>
      <c r="E66" s="111">
        <v>606</v>
      </c>
      <c r="F66" s="110" t="str">
        <f>+VLOOKUP(E66,Participants!$A$1:$F$1503,2,FALSE)</f>
        <v>Tess Austin</v>
      </c>
      <c r="G66" s="110" t="str">
        <f>+VLOOKUP(E66,Participants!$A$1:$F$1503,4,FALSE)</f>
        <v>AAC</v>
      </c>
      <c r="H66" s="110" t="str">
        <f>+VLOOKUP(E66,Participants!$A$1:$F$1503,5,FALSE)</f>
        <v>F</v>
      </c>
      <c r="I66" s="110">
        <f>+VLOOKUP(E66,Participants!$A$1:$F$1503,3,FALSE)</f>
        <v>3</v>
      </c>
      <c r="J66" s="110" t="str">
        <f>+VLOOKUP(E66,Participants!$A$1:$G$1503,7,FALSE)</f>
        <v>DEV GIRLS</v>
      </c>
      <c r="K66" s="110">
        <f t="shared" si="1"/>
        <v>26</v>
      </c>
      <c r="L66" s="110"/>
    </row>
    <row r="67" spans="1:13" ht="15.75" customHeight="1">
      <c r="A67" s="12" t="s">
        <v>17</v>
      </c>
      <c r="B67" s="135">
        <v>20</v>
      </c>
      <c r="C67" s="135">
        <v>19.5</v>
      </c>
      <c r="D67" s="190">
        <v>2</v>
      </c>
      <c r="E67" s="111">
        <v>1214</v>
      </c>
      <c r="F67" s="110" t="str">
        <f>+VLOOKUP(E67,Participants!$A$1:$F$1503,2,FALSE)</f>
        <v>Veronica Homison</v>
      </c>
      <c r="G67" s="110" t="str">
        <f>+VLOOKUP(E67,Participants!$A$1:$F$1503,4,FALSE)</f>
        <v>GRE</v>
      </c>
      <c r="H67" s="110" t="str">
        <f>+VLOOKUP(E67,Participants!$A$1:$F$1503,5,FALSE)</f>
        <v>F</v>
      </c>
      <c r="I67" s="110">
        <f>+VLOOKUP(E67,Participants!$A$1:$F$1503,3,FALSE)</f>
        <v>2</v>
      </c>
      <c r="J67" s="110" t="str">
        <f>+VLOOKUP(E67,Participants!$A$1:$G$1503,7,FALSE)</f>
        <v>DEV GIRLS</v>
      </c>
      <c r="K67" s="110">
        <f t="shared" si="1"/>
        <v>27</v>
      </c>
      <c r="L67" s="110"/>
    </row>
    <row r="68" spans="1:13" ht="15.75" customHeight="1">
      <c r="A68" s="12" t="s">
        <v>17</v>
      </c>
      <c r="B68" s="135">
        <v>22</v>
      </c>
      <c r="C68" s="135">
        <v>19.829999999999998</v>
      </c>
      <c r="D68" s="190">
        <v>1</v>
      </c>
      <c r="E68" s="111">
        <v>1036</v>
      </c>
      <c r="F68" s="110" t="str">
        <f>+VLOOKUP(E68,Participants!$A$1:$F$1503,2,FALSE)</f>
        <v>Lindsay Bressler</v>
      </c>
      <c r="G68" s="110" t="str">
        <f>+VLOOKUP(E68,Participants!$A$1:$F$1503,4,FALSE)</f>
        <v>HTS</v>
      </c>
      <c r="H68" s="110" t="str">
        <f>+VLOOKUP(E68,Participants!$A$1:$F$1503,5,FALSE)</f>
        <v>F</v>
      </c>
      <c r="I68" s="110">
        <f>+VLOOKUP(E68,Participants!$A$1:$F$1503,3,FALSE)</f>
        <v>3</v>
      </c>
      <c r="J68" s="110" t="str">
        <f>+VLOOKUP(E68,Participants!$A$1:$G$1503,7,FALSE)</f>
        <v>DEV GIRLS</v>
      </c>
      <c r="K68" s="110">
        <f t="shared" si="1"/>
        <v>28</v>
      </c>
      <c r="L68" s="110"/>
    </row>
    <row r="69" spans="1:13" ht="15.75" customHeight="1">
      <c r="A69" s="12" t="s">
        <v>17</v>
      </c>
      <c r="B69" s="179">
        <v>19</v>
      </c>
      <c r="C69" s="179">
        <v>19.850000000000001</v>
      </c>
      <c r="D69" s="189">
        <v>1</v>
      </c>
      <c r="E69" s="111">
        <v>417</v>
      </c>
      <c r="F69" s="110" t="str">
        <f>+VLOOKUP(E69,Participants!$A$1:$F$1503,2,FALSE)</f>
        <v>Morgan Kane</v>
      </c>
      <c r="G69" s="110" t="str">
        <f>+VLOOKUP(E69,Participants!$A$1:$F$1503,4,FALSE)</f>
        <v>PHA</v>
      </c>
      <c r="H69" s="110" t="str">
        <f>+VLOOKUP(E69,Participants!$A$1:$F$1503,5,FALSE)</f>
        <v>F</v>
      </c>
      <c r="I69" s="110">
        <f>+VLOOKUP(E69,Participants!$A$1:$F$1503,3,FALSE)</f>
        <v>1</v>
      </c>
      <c r="J69" s="110" t="str">
        <f>+VLOOKUP(E69,Participants!$A$1:$G$1503,7,FALSE)</f>
        <v>DEV GIRLS</v>
      </c>
      <c r="K69" s="110">
        <f t="shared" si="1"/>
        <v>29</v>
      </c>
      <c r="L69" s="110"/>
    </row>
    <row r="70" spans="1:13" ht="15.75" customHeight="1">
      <c r="A70" s="12" t="s">
        <v>17</v>
      </c>
      <c r="B70" s="179">
        <v>25</v>
      </c>
      <c r="C70" s="179">
        <v>20.13</v>
      </c>
      <c r="D70" s="189">
        <v>3</v>
      </c>
      <c r="E70" s="111">
        <v>636</v>
      </c>
      <c r="F70" s="110" t="str">
        <f>+VLOOKUP(E70,Participants!$A$1:$F$1503,2,FALSE)</f>
        <v>Ava Vangura</v>
      </c>
      <c r="G70" s="110" t="str">
        <f>+VLOOKUP(E70,Participants!$A$1:$F$1503,4,FALSE)</f>
        <v>AAC</v>
      </c>
      <c r="H70" s="110" t="str">
        <f>+VLOOKUP(E70,Participants!$A$1:$F$1503,5,FALSE)</f>
        <v>F</v>
      </c>
      <c r="I70" s="110">
        <f>+VLOOKUP(E70,Participants!$A$1:$F$1503,3,FALSE)</f>
        <v>3</v>
      </c>
      <c r="J70" s="110" t="str">
        <f>+VLOOKUP(E70,Participants!$A$1:$G$1503,7,FALSE)</f>
        <v>DEV GIRLS</v>
      </c>
      <c r="K70" s="110">
        <f t="shared" si="1"/>
        <v>30</v>
      </c>
      <c r="L70" s="110"/>
    </row>
    <row r="71" spans="1:13" ht="15.75" customHeight="1">
      <c r="A71" s="12" t="s">
        <v>17</v>
      </c>
      <c r="B71" s="135">
        <v>22</v>
      </c>
      <c r="C71" s="135">
        <v>20.2</v>
      </c>
      <c r="D71" s="190">
        <v>2</v>
      </c>
      <c r="E71" s="111">
        <v>10</v>
      </c>
      <c r="F71" s="110" t="str">
        <f>+VLOOKUP(E71,Participants!$A$1:$F$1503,2,FALSE)</f>
        <v>Lily Narvett</v>
      </c>
      <c r="G71" s="110" t="str">
        <f>+VLOOKUP(E71,Participants!$A$1:$F$1503,4,FALSE)</f>
        <v>BFS</v>
      </c>
      <c r="H71" s="110" t="str">
        <f>+VLOOKUP(E71,Participants!$A$1:$F$1503,5,FALSE)</f>
        <v>F</v>
      </c>
      <c r="I71" s="110">
        <f>+VLOOKUP(E71,Participants!$A$1:$F$1503,3,FALSE)</f>
        <v>2</v>
      </c>
      <c r="J71" s="110" t="str">
        <f>+VLOOKUP(E71,Participants!$A$1:$G$1503,7,FALSE)</f>
        <v>DEV GIRLS</v>
      </c>
      <c r="K71" s="110">
        <f t="shared" si="1"/>
        <v>31</v>
      </c>
      <c r="L71" s="110"/>
    </row>
    <row r="72" spans="1:13" ht="15.75" customHeight="1">
      <c r="A72" s="12" t="s">
        <v>17</v>
      </c>
      <c r="B72" s="100">
        <v>22</v>
      </c>
      <c r="C72" s="100">
        <v>20.21</v>
      </c>
      <c r="D72" s="301">
        <v>7</v>
      </c>
      <c r="E72" s="101">
        <v>415</v>
      </c>
      <c r="F72" s="102" t="str">
        <f>+VLOOKUP(E72,Participants!$A$1:$F$1503,2,FALSE)</f>
        <v>Amelia Tedesco</v>
      </c>
      <c r="G72" s="102" t="str">
        <f>+VLOOKUP(E72,Participants!$A$1:$F$1503,4,FALSE)</f>
        <v>PHA</v>
      </c>
      <c r="H72" s="102" t="str">
        <f>+VLOOKUP(E72,Participants!$A$1:$F$1503,5,FALSE)</f>
        <v>F</v>
      </c>
      <c r="I72" s="102">
        <f>+VLOOKUP(E72,Participants!$A$1:$F$1503,3,FALSE)</f>
        <v>1</v>
      </c>
      <c r="J72" s="102" t="str">
        <f>+VLOOKUP(E72,Participants!$A$1:$G$1503,7,FALSE)</f>
        <v>DEV GIRLS</v>
      </c>
      <c r="K72" s="112">
        <f t="shared" si="1"/>
        <v>32</v>
      </c>
      <c r="L72" s="102"/>
      <c r="M72" t="s">
        <v>1235</v>
      </c>
    </row>
    <row r="73" spans="1:13" ht="15.75" customHeight="1">
      <c r="A73" s="12" t="s">
        <v>17</v>
      </c>
      <c r="B73" s="135">
        <v>20</v>
      </c>
      <c r="C73" s="135">
        <v>20.34</v>
      </c>
      <c r="D73" s="190">
        <v>5</v>
      </c>
      <c r="E73" s="111">
        <v>387</v>
      </c>
      <c r="F73" s="110" t="str">
        <f>+VLOOKUP(E73,Participants!$A$1:$F$1503,2,FALSE)</f>
        <v>Mia Mazza</v>
      </c>
      <c r="G73" s="110" t="str">
        <f>+VLOOKUP(E73,Participants!$A$1:$F$1503,4,FALSE)</f>
        <v>PHL</v>
      </c>
      <c r="H73" s="110" t="str">
        <f>+VLOOKUP(E73,Participants!$A$1:$F$1503,5,FALSE)</f>
        <v>F</v>
      </c>
      <c r="I73" s="110">
        <f>+VLOOKUP(E73,Participants!$A$1:$F$1503,3,FALSE)</f>
        <v>2</v>
      </c>
      <c r="J73" s="110" t="str">
        <f>+VLOOKUP(E73,Participants!$A$1:$G$1503,7,FALSE)</f>
        <v>DEV GIRLS</v>
      </c>
      <c r="K73" s="110">
        <f t="shared" si="1"/>
        <v>33</v>
      </c>
      <c r="L73" s="110"/>
    </row>
    <row r="74" spans="1:13" ht="15.75" customHeight="1">
      <c r="A74" s="12" t="s">
        <v>17</v>
      </c>
      <c r="B74" s="179">
        <v>19</v>
      </c>
      <c r="C74" s="179">
        <v>20.47</v>
      </c>
      <c r="D74" s="189">
        <v>5</v>
      </c>
      <c r="E74" s="111">
        <v>1206</v>
      </c>
      <c r="F74" s="110" t="str">
        <f>+VLOOKUP(E74,Participants!$A$1:$F$1503,2,FALSE)</f>
        <v>Emma Dudash</v>
      </c>
      <c r="G74" s="110" t="str">
        <f>+VLOOKUP(E74,Participants!$A$1:$F$1503,4,FALSE)</f>
        <v>GRE</v>
      </c>
      <c r="H74" s="110" t="str">
        <f>+VLOOKUP(E74,Participants!$A$1:$F$1503,5,FALSE)</f>
        <v>F</v>
      </c>
      <c r="I74" s="110">
        <f>+VLOOKUP(E74,Participants!$A$1:$F$1503,3,FALSE)</f>
        <v>1</v>
      </c>
      <c r="J74" s="110" t="str">
        <f>+VLOOKUP(E74,Participants!$A$1:$G$1503,7,FALSE)</f>
        <v>DEV GIRLS</v>
      </c>
      <c r="K74" s="110">
        <f t="shared" ref="K74:K93" si="2">K73+1</f>
        <v>34</v>
      </c>
      <c r="L74" s="110"/>
    </row>
    <row r="75" spans="1:13" ht="15.75" customHeight="1">
      <c r="A75" s="12" t="s">
        <v>17</v>
      </c>
      <c r="B75" s="135">
        <v>24</v>
      </c>
      <c r="C75" s="135">
        <v>20.81</v>
      </c>
      <c r="D75" s="190">
        <v>5</v>
      </c>
      <c r="E75" s="111">
        <v>12</v>
      </c>
      <c r="F75" s="110" t="str">
        <f>+VLOOKUP(E75,Participants!$A$1:$F$1503,2,FALSE)</f>
        <v>Amelia Aiello</v>
      </c>
      <c r="G75" s="110" t="str">
        <f>+VLOOKUP(E75,Participants!$A$1:$F$1503,4,FALSE)</f>
        <v>BFS</v>
      </c>
      <c r="H75" s="110" t="str">
        <f>+VLOOKUP(E75,Participants!$A$1:$F$1503,5,FALSE)</f>
        <v>F</v>
      </c>
      <c r="I75" s="110">
        <f>+VLOOKUP(E75,Participants!$A$1:$F$1503,3,FALSE)</f>
        <v>3</v>
      </c>
      <c r="J75" s="110" t="str">
        <f>+VLOOKUP(E75,Participants!$A$1:$G$1503,7,FALSE)</f>
        <v>DEV GIRLS</v>
      </c>
      <c r="K75" s="110">
        <f t="shared" si="2"/>
        <v>35</v>
      </c>
      <c r="L75" s="110"/>
    </row>
    <row r="76" spans="1:13" ht="15.75" customHeight="1">
      <c r="A76" s="12" t="s">
        <v>17</v>
      </c>
      <c r="B76" s="135">
        <v>20</v>
      </c>
      <c r="C76" s="135">
        <v>20.86</v>
      </c>
      <c r="D76" s="190">
        <v>6</v>
      </c>
      <c r="E76" s="111">
        <v>720</v>
      </c>
      <c r="F76" s="110" t="str">
        <f>+VLOOKUP(E76,Participants!$A$1:$F$1503,2,FALSE)</f>
        <v>Anna Hoerster</v>
      </c>
      <c r="G76" s="110" t="str">
        <f>+VLOOKUP(E76,Participants!$A$1:$F$1503,4,FALSE)</f>
        <v>HCA</v>
      </c>
      <c r="H76" s="110" t="str">
        <f>+VLOOKUP(E76,Participants!$A$1:$F$1503,5,FALSE)</f>
        <v>F</v>
      </c>
      <c r="I76" s="110">
        <f>+VLOOKUP(E76,Participants!$A$1:$F$1503,3,FALSE)</f>
        <v>3</v>
      </c>
      <c r="J76" s="110" t="str">
        <f>+VLOOKUP(E76,Participants!$A$1:$G$1503,7,FALSE)</f>
        <v>DEV GIRLS</v>
      </c>
      <c r="K76" s="110">
        <f t="shared" si="2"/>
        <v>36</v>
      </c>
      <c r="L76" s="110"/>
    </row>
    <row r="77" spans="1:13" ht="15.75" customHeight="1">
      <c r="A77" s="12" t="s">
        <v>17</v>
      </c>
      <c r="B77" s="103">
        <v>3</v>
      </c>
      <c r="C77" s="103">
        <v>20.87</v>
      </c>
      <c r="D77" s="103">
        <v>1</v>
      </c>
      <c r="E77" s="101">
        <v>386</v>
      </c>
      <c r="F77" s="102" t="str">
        <f>+VLOOKUP(E77,Participants!$A$1:$F$1503,2,FALSE)</f>
        <v>Lilly Price</v>
      </c>
      <c r="G77" s="102" t="str">
        <f>+VLOOKUP(E77,Participants!$A$1:$F$1503,4,FALSE)</f>
        <v>PHL</v>
      </c>
      <c r="H77" s="102" t="str">
        <f>+VLOOKUP(E77,Participants!$A$1:$F$1503,5,FALSE)</f>
        <v>F</v>
      </c>
      <c r="I77" s="102">
        <f>+VLOOKUP(E77,Participants!$A$1:$F$1503,3,FALSE)</f>
        <v>2</v>
      </c>
      <c r="J77" s="102" t="str">
        <f>+VLOOKUP(E77,Participants!$A$1:$G$1503,7,FALSE)</f>
        <v>DEV GIRLS</v>
      </c>
      <c r="K77" s="112">
        <f t="shared" si="2"/>
        <v>37</v>
      </c>
      <c r="L77" s="102"/>
      <c r="M77" t="s">
        <v>1236</v>
      </c>
    </row>
    <row r="78" spans="1:13" ht="15.75" customHeight="1">
      <c r="A78" s="12" t="s">
        <v>17</v>
      </c>
      <c r="B78" s="135">
        <v>26</v>
      </c>
      <c r="C78" s="135">
        <v>21.01</v>
      </c>
      <c r="D78" s="190">
        <v>4</v>
      </c>
      <c r="E78" s="111">
        <v>687</v>
      </c>
      <c r="F78" s="110" t="str">
        <f>+VLOOKUP(E78,Participants!$A$1:$F$1503,2,FALSE)</f>
        <v>Addison Johns</v>
      </c>
      <c r="G78" s="110" t="str">
        <f>+VLOOKUP(E78,Participants!$A$1:$F$1503,4,FALSE)</f>
        <v>BCS</v>
      </c>
      <c r="H78" s="110" t="str">
        <f>+VLOOKUP(E78,Participants!$A$1:$F$1503,5,FALSE)</f>
        <v>F</v>
      </c>
      <c r="I78" s="110">
        <f>+VLOOKUP(E78,Participants!$A$1:$F$1503,3,FALSE)</f>
        <v>4</v>
      </c>
      <c r="J78" s="110" t="str">
        <f>+VLOOKUP(E78,Participants!$A$1:$G$1503,7,FALSE)</f>
        <v>DEV GIRLS</v>
      </c>
      <c r="K78" s="110">
        <f t="shared" si="2"/>
        <v>38</v>
      </c>
      <c r="L78" s="110"/>
    </row>
    <row r="79" spans="1:13" ht="15.75" customHeight="1">
      <c r="A79" s="12" t="s">
        <v>17</v>
      </c>
      <c r="B79" s="179">
        <v>19</v>
      </c>
      <c r="C79" s="179">
        <v>21.02</v>
      </c>
      <c r="D79" s="189">
        <v>4</v>
      </c>
      <c r="E79" s="111">
        <v>1205</v>
      </c>
      <c r="F79" s="110" t="str">
        <f>+VLOOKUP(E79,Participants!$A$1:$F$1503,2,FALSE)</f>
        <v>Olivia Clauss</v>
      </c>
      <c r="G79" s="110" t="str">
        <f>+VLOOKUP(E79,Participants!$A$1:$F$1503,4,FALSE)</f>
        <v>GRE</v>
      </c>
      <c r="H79" s="110" t="str">
        <f>+VLOOKUP(E79,Participants!$A$1:$F$1503,5,FALSE)</f>
        <v>F</v>
      </c>
      <c r="I79" s="110">
        <f>+VLOOKUP(E79,Participants!$A$1:$F$1503,3,FALSE)</f>
        <v>1</v>
      </c>
      <c r="J79" s="110" t="str">
        <f>+VLOOKUP(E79,Participants!$A$1:$G$1503,7,FALSE)</f>
        <v>DEV GIRLS</v>
      </c>
      <c r="K79" s="110">
        <f t="shared" si="2"/>
        <v>39</v>
      </c>
      <c r="L79" s="110"/>
    </row>
    <row r="80" spans="1:13" ht="15.75" customHeight="1">
      <c r="A80" s="12" t="s">
        <v>17</v>
      </c>
      <c r="B80" s="179">
        <v>19</v>
      </c>
      <c r="C80" s="179">
        <v>21.04</v>
      </c>
      <c r="D80" s="189">
        <v>3</v>
      </c>
      <c r="E80" s="111">
        <v>1</v>
      </c>
      <c r="F80" s="110" t="str">
        <f>+VLOOKUP(E80,Participants!$A$1:$F$1503,2,FALSE)</f>
        <v>Alexandra Wagner</v>
      </c>
      <c r="G80" s="110" t="str">
        <f>+VLOOKUP(E80,Participants!$A$1:$F$1503,4,FALSE)</f>
        <v>BFS</v>
      </c>
      <c r="H80" s="110" t="str">
        <f>+VLOOKUP(E80,Participants!$A$1:$F$1503,5,FALSE)</f>
        <v>F</v>
      </c>
      <c r="I80" s="110">
        <f>+VLOOKUP(E80,Participants!$A$1:$F$1503,3,FALSE)</f>
        <v>1</v>
      </c>
      <c r="J80" s="110" t="str">
        <f>+VLOOKUP(E80,Participants!$A$1:$G$1503,7,FALSE)</f>
        <v>DEV GIRLS</v>
      </c>
      <c r="K80" s="110">
        <f t="shared" si="2"/>
        <v>40</v>
      </c>
      <c r="L80" s="110"/>
    </row>
    <row r="81" spans="1:12" ht="15.75" customHeight="1">
      <c r="A81" s="12" t="s">
        <v>17</v>
      </c>
      <c r="B81" s="135">
        <v>24</v>
      </c>
      <c r="C81" s="135">
        <v>21.09</v>
      </c>
      <c r="D81" s="190">
        <v>6</v>
      </c>
      <c r="E81" s="111">
        <v>13</v>
      </c>
      <c r="F81" s="110" t="str">
        <f>+VLOOKUP(E81,Participants!$A$1:$F$1503,2,FALSE)</f>
        <v>Anna Lapinsky</v>
      </c>
      <c r="G81" s="110" t="str">
        <f>+VLOOKUP(E81,Participants!$A$1:$F$1503,4,FALSE)</f>
        <v>BFS</v>
      </c>
      <c r="H81" s="110" t="str">
        <f>+VLOOKUP(E81,Participants!$A$1:$F$1503,5,FALSE)</f>
        <v>F</v>
      </c>
      <c r="I81" s="110">
        <f>+VLOOKUP(E81,Participants!$A$1:$F$1503,3,FALSE)</f>
        <v>3</v>
      </c>
      <c r="J81" s="110" t="str">
        <f>+VLOOKUP(E81,Participants!$A$1:$G$1503,7,FALSE)</f>
        <v>DEV GIRLS</v>
      </c>
      <c r="K81" s="110">
        <f t="shared" si="2"/>
        <v>41</v>
      </c>
      <c r="L81" s="110"/>
    </row>
    <row r="82" spans="1:12" ht="15.75" customHeight="1">
      <c r="A82" s="12" t="s">
        <v>17</v>
      </c>
      <c r="B82" s="179">
        <v>21</v>
      </c>
      <c r="C82" s="179">
        <v>21.2</v>
      </c>
      <c r="D82" s="189">
        <v>3</v>
      </c>
      <c r="E82" s="111">
        <v>9</v>
      </c>
      <c r="F82" s="110" t="str">
        <f>+VLOOKUP(E82,Participants!$A$1:$F$1503,2,FALSE)</f>
        <v>Gina Talarico</v>
      </c>
      <c r="G82" s="110" t="str">
        <f>+VLOOKUP(E82,Participants!$A$1:$F$1503,4,FALSE)</f>
        <v>BFS</v>
      </c>
      <c r="H82" s="110" t="str">
        <f>+VLOOKUP(E82,Participants!$A$1:$F$1503,5,FALSE)</f>
        <v>F</v>
      </c>
      <c r="I82" s="110">
        <f>+VLOOKUP(E82,Participants!$A$1:$F$1503,3,FALSE)</f>
        <v>2</v>
      </c>
      <c r="J82" s="110" t="str">
        <f>+VLOOKUP(E82,Participants!$A$1:$G$1503,7,FALSE)</f>
        <v>DEV GIRLS</v>
      </c>
      <c r="K82" s="110">
        <f t="shared" si="2"/>
        <v>42</v>
      </c>
      <c r="L82" s="110"/>
    </row>
    <row r="83" spans="1:12" ht="15.75" customHeight="1">
      <c r="A83" s="12" t="s">
        <v>17</v>
      </c>
      <c r="B83" s="135">
        <v>20</v>
      </c>
      <c r="C83" s="135">
        <v>21.23</v>
      </c>
      <c r="D83" s="190">
        <v>4</v>
      </c>
      <c r="E83" s="111">
        <v>2</v>
      </c>
      <c r="F83" s="110" t="str">
        <f>+VLOOKUP(E83,Participants!$A$1:$F$1503,2,FALSE)</f>
        <v>Annaliese Duchi</v>
      </c>
      <c r="G83" s="110" t="str">
        <f>+VLOOKUP(E83,Participants!$A$1:$F$1503,4,FALSE)</f>
        <v>BFS</v>
      </c>
      <c r="H83" s="110" t="str">
        <f>+VLOOKUP(E83,Participants!$A$1:$F$1503,5,FALSE)</f>
        <v>F</v>
      </c>
      <c r="I83" s="110">
        <f>+VLOOKUP(E83,Participants!$A$1:$F$1503,3,FALSE)</f>
        <v>1</v>
      </c>
      <c r="J83" s="110" t="str">
        <f>+VLOOKUP(E83,Participants!$A$1:$G$1503,7,FALSE)</f>
        <v>DEV GIRLS</v>
      </c>
      <c r="K83" s="110">
        <f t="shared" si="2"/>
        <v>43</v>
      </c>
      <c r="L83" s="110"/>
    </row>
    <row r="84" spans="1:12" ht="15.75" customHeight="1">
      <c r="A84" s="12" t="s">
        <v>17</v>
      </c>
      <c r="B84" s="135">
        <v>20</v>
      </c>
      <c r="C84" s="135">
        <v>21.28</v>
      </c>
      <c r="D84" s="190">
        <v>1</v>
      </c>
      <c r="E84" s="111">
        <v>419</v>
      </c>
      <c r="F84" s="110" t="str">
        <f>+VLOOKUP(E84,Participants!$A$1:$F$1503,2,FALSE)</f>
        <v>Tess Liberati</v>
      </c>
      <c r="G84" s="110" t="str">
        <f>+VLOOKUP(E84,Participants!$A$1:$F$1503,4,FALSE)</f>
        <v>PHA</v>
      </c>
      <c r="H84" s="110" t="str">
        <f>+VLOOKUP(E84,Participants!$A$1:$F$1503,5,FALSE)</f>
        <v>F</v>
      </c>
      <c r="I84" s="110">
        <f>+VLOOKUP(E84,Participants!$A$1:$F$1503,3,FALSE)</f>
        <v>1</v>
      </c>
      <c r="J84" s="110" t="str">
        <f>+VLOOKUP(E84,Participants!$A$1:$G$1503,7,FALSE)</f>
        <v>DEV GIRLS</v>
      </c>
      <c r="K84" s="110">
        <f t="shared" si="2"/>
        <v>44</v>
      </c>
      <c r="L84" s="110"/>
    </row>
    <row r="85" spans="1:12" ht="15.75" customHeight="1">
      <c r="A85" s="12" t="s">
        <v>17</v>
      </c>
      <c r="B85" s="179">
        <v>23</v>
      </c>
      <c r="C85" s="179">
        <v>21.52</v>
      </c>
      <c r="D85" s="189">
        <v>4</v>
      </c>
      <c r="E85" s="111">
        <v>388</v>
      </c>
      <c r="F85" s="110" t="str">
        <f>+VLOOKUP(E85,Participants!$A$1:$F$1503,2,FALSE)</f>
        <v>Anna Stickman</v>
      </c>
      <c r="G85" s="110" t="str">
        <f>+VLOOKUP(E85,Participants!$A$1:$F$1503,4,FALSE)</f>
        <v>PHL</v>
      </c>
      <c r="H85" s="110" t="str">
        <f>+VLOOKUP(E85,Participants!$A$1:$F$1503,5,FALSE)</f>
        <v>F</v>
      </c>
      <c r="I85" s="110">
        <f>+VLOOKUP(E85,Participants!$A$1:$F$1503,3,FALSE)</f>
        <v>3</v>
      </c>
      <c r="J85" s="110" t="str">
        <f>+VLOOKUP(E85,Participants!$A$1:$G$1503,7,FALSE)</f>
        <v>DEV GIRLS</v>
      </c>
      <c r="K85" s="110">
        <f t="shared" si="2"/>
        <v>45</v>
      </c>
      <c r="L85" s="110"/>
    </row>
    <row r="86" spans="1:12" ht="15.75" customHeight="1">
      <c r="A86" s="12" t="s">
        <v>17</v>
      </c>
      <c r="B86" s="179">
        <v>21</v>
      </c>
      <c r="C86" s="179">
        <v>21.63</v>
      </c>
      <c r="D86" s="189">
        <v>4</v>
      </c>
      <c r="E86" s="111">
        <v>602</v>
      </c>
      <c r="F86" s="110" t="str">
        <f>+VLOOKUP(E86,Participants!$A$1:$F$1503,2,FALSE)</f>
        <v>Brigid Mercer</v>
      </c>
      <c r="G86" s="110" t="str">
        <f>+VLOOKUP(E86,Participants!$A$1:$F$1503,4,FALSE)</f>
        <v>AAC</v>
      </c>
      <c r="H86" s="110" t="str">
        <f>+VLOOKUP(E86,Participants!$A$1:$F$1503,5,FALSE)</f>
        <v>F</v>
      </c>
      <c r="I86" s="110">
        <f>+VLOOKUP(E86,Participants!$A$1:$F$1503,3,FALSE)</f>
        <v>3</v>
      </c>
      <c r="J86" s="110" t="str">
        <f>+VLOOKUP(E86,Participants!$A$1:$G$1503,7,FALSE)</f>
        <v>DEV GIRLS</v>
      </c>
      <c r="K86" s="110">
        <f t="shared" si="2"/>
        <v>46</v>
      </c>
      <c r="L86" s="110"/>
    </row>
    <row r="87" spans="1:12" ht="15.75" customHeight="1">
      <c r="A87" s="12" t="s">
        <v>17</v>
      </c>
      <c r="B87" s="179">
        <v>19</v>
      </c>
      <c r="C87" s="179">
        <v>21.66</v>
      </c>
      <c r="D87" s="189">
        <v>7</v>
      </c>
      <c r="E87" s="111">
        <v>5</v>
      </c>
      <c r="F87" s="110" t="str">
        <f>+VLOOKUP(E87,Participants!$A$1:$F$1503,2,FALSE)</f>
        <v>Riley Simmons</v>
      </c>
      <c r="G87" s="110" t="str">
        <f>+VLOOKUP(E87,Participants!$A$1:$F$1503,4,FALSE)</f>
        <v>BFS</v>
      </c>
      <c r="H87" s="110" t="str">
        <f>+VLOOKUP(E87,Participants!$A$1:$F$1503,5,FALSE)</f>
        <v>F</v>
      </c>
      <c r="I87" s="110">
        <f>+VLOOKUP(E87,Participants!$A$1:$F$1503,3,FALSE)</f>
        <v>1</v>
      </c>
      <c r="J87" s="110" t="str">
        <f>+VLOOKUP(E87,Participants!$A$1:$G$1503,7,FALSE)</f>
        <v>DEV GIRLS</v>
      </c>
      <c r="K87" s="110">
        <f t="shared" si="2"/>
        <v>47</v>
      </c>
      <c r="L87" s="110"/>
    </row>
    <row r="88" spans="1:12" ht="15.75" customHeight="1">
      <c r="A88" s="12" t="s">
        <v>17</v>
      </c>
      <c r="B88" s="179">
        <v>21</v>
      </c>
      <c r="C88" s="179">
        <v>22.07</v>
      </c>
      <c r="D88" s="189">
        <v>1</v>
      </c>
      <c r="E88" s="111">
        <v>786</v>
      </c>
      <c r="F88" s="110" t="str">
        <f>+VLOOKUP(E88,Participants!$A$1:$F$1503,2,FALSE)</f>
        <v>Taylor Smolinski</v>
      </c>
      <c r="G88" s="110" t="str">
        <f>+VLOOKUP(E88,Participants!$A$1:$F$1503,4,FALSE)</f>
        <v>SRT</v>
      </c>
      <c r="H88" s="110" t="str">
        <f>+VLOOKUP(E88,Participants!$A$1:$F$1503,5,FALSE)</f>
        <v>F</v>
      </c>
      <c r="I88" s="110">
        <f>+VLOOKUP(E88,Participants!$A$1:$F$1503,3,FALSE)</f>
        <v>3</v>
      </c>
      <c r="J88" s="110" t="str">
        <f>+VLOOKUP(E88,Participants!$A$1:$G$1503,7,FALSE)</f>
        <v>DEV GIRLS</v>
      </c>
      <c r="K88" s="110">
        <f t="shared" si="2"/>
        <v>48</v>
      </c>
      <c r="L88" s="110"/>
    </row>
    <row r="89" spans="1:12" ht="15.75" customHeight="1">
      <c r="A89" s="12" t="s">
        <v>17</v>
      </c>
      <c r="B89" s="179">
        <v>19</v>
      </c>
      <c r="C89" s="179">
        <v>22.89</v>
      </c>
      <c r="D89" s="189">
        <v>2</v>
      </c>
      <c r="E89" s="111">
        <v>1207</v>
      </c>
      <c r="F89" s="110" t="str">
        <f>+VLOOKUP(E89,Participants!$A$1:$F$1503,2,FALSE)</f>
        <v>Alicia Haggart</v>
      </c>
      <c r="G89" s="110" t="str">
        <f>+VLOOKUP(E89,Participants!$A$1:$F$1503,4,FALSE)</f>
        <v>GRE</v>
      </c>
      <c r="H89" s="110" t="str">
        <f>+VLOOKUP(E89,Participants!$A$1:$F$1503,5,FALSE)</f>
        <v>F</v>
      </c>
      <c r="I89" s="110">
        <f>+VLOOKUP(E89,Participants!$A$1:$F$1503,3,FALSE)</f>
        <v>1</v>
      </c>
      <c r="J89" s="110" t="str">
        <f>+VLOOKUP(E89,Participants!$A$1:$G$1503,7,FALSE)</f>
        <v>DEV GIRLS</v>
      </c>
      <c r="K89" s="110">
        <f t="shared" si="2"/>
        <v>49</v>
      </c>
      <c r="L89" s="110"/>
    </row>
    <row r="90" spans="1:12" ht="15.75" customHeight="1">
      <c r="A90" s="12" t="s">
        <v>17</v>
      </c>
      <c r="B90" s="135">
        <v>24</v>
      </c>
      <c r="C90" s="135">
        <v>23.23</v>
      </c>
      <c r="D90" s="190">
        <v>3</v>
      </c>
      <c r="E90" s="111">
        <v>784</v>
      </c>
      <c r="F90" s="110" t="str">
        <f>+VLOOKUP(E90,Participants!$A$1:$F$1503,2,FALSE)</f>
        <v>Paige Yura</v>
      </c>
      <c r="G90" s="110" t="str">
        <f>+VLOOKUP(E90,Participants!$A$1:$F$1503,4,FALSE)</f>
        <v>SRT</v>
      </c>
      <c r="H90" s="110" t="str">
        <f>+VLOOKUP(E90,Participants!$A$1:$F$1503,5,FALSE)</f>
        <v>F</v>
      </c>
      <c r="I90" s="110">
        <f>+VLOOKUP(E90,Participants!$A$1:$F$1503,3,FALSE)</f>
        <v>3</v>
      </c>
      <c r="J90" s="110" t="str">
        <f>+VLOOKUP(E90,Participants!$A$1:$G$1503,7,FALSE)</f>
        <v>DEV GIRLS</v>
      </c>
      <c r="K90" s="110">
        <f t="shared" si="2"/>
        <v>50</v>
      </c>
      <c r="L90" s="110"/>
    </row>
    <row r="91" spans="1:12" ht="15.75" customHeight="1">
      <c r="A91" s="12" t="s">
        <v>17</v>
      </c>
      <c r="B91" s="179">
        <v>21</v>
      </c>
      <c r="C91" s="179">
        <v>24.11</v>
      </c>
      <c r="D91" s="189">
        <v>5</v>
      </c>
      <c r="E91" s="111">
        <v>389</v>
      </c>
      <c r="F91" s="110" t="str">
        <f>+VLOOKUP(E91,Participants!$A$1:$F$1503,2,FALSE)</f>
        <v>Cate Ravenstahl</v>
      </c>
      <c r="G91" s="110" t="str">
        <f>+VLOOKUP(E91,Participants!$A$1:$F$1503,4,FALSE)</f>
        <v>PHL</v>
      </c>
      <c r="H91" s="110" t="str">
        <f>+VLOOKUP(E91,Participants!$A$1:$F$1503,5,FALSE)</f>
        <v>F</v>
      </c>
      <c r="I91" s="110">
        <f>+VLOOKUP(E91,Participants!$A$1:$F$1503,3,FALSE)</f>
        <v>3</v>
      </c>
      <c r="J91" s="110" t="str">
        <f>+VLOOKUP(E91,Participants!$A$1:$G$1503,7,FALSE)</f>
        <v>DEV GIRLS</v>
      </c>
      <c r="K91" s="110">
        <f t="shared" si="2"/>
        <v>51</v>
      </c>
      <c r="L91" s="110"/>
    </row>
    <row r="92" spans="1:12" ht="15.75" customHeight="1">
      <c r="A92" s="12" t="s">
        <v>17</v>
      </c>
      <c r="B92" s="179">
        <v>23</v>
      </c>
      <c r="C92" s="179">
        <v>24.43</v>
      </c>
      <c r="D92" s="189">
        <v>6</v>
      </c>
      <c r="E92" s="111">
        <v>21</v>
      </c>
      <c r="F92" s="110" t="str">
        <f>+VLOOKUP(E92,Participants!$A$1:$F$1503,2,FALSE)</f>
        <v>Calli Rajasenan</v>
      </c>
      <c r="G92" s="110" t="str">
        <f>+VLOOKUP(E92,Participants!$A$1:$F$1503,4,FALSE)</f>
        <v>BFS</v>
      </c>
      <c r="H92" s="110" t="str">
        <f>+VLOOKUP(E92,Participants!$A$1:$F$1503,5,FALSE)</f>
        <v>F</v>
      </c>
      <c r="I92" s="110">
        <f>+VLOOKUP(E92,Participants!$A$1:$F$1503,3,FALSE)</f>
        <v>4</v>
      </c>
      <c r="J92" s="110" t="str">
        <f>+VLOOKUP(E92,Participants!$A$1:$G$1503,7,FALSE)</f>
        <v>DEV GIRLS</v>
      </c>
      <c r="K92" s="110">
        <f t="shared" si="2"/>
        <v>52</v>
      </c>
      <c r="L92" s="110"/>
    </row>
    <row r="93" spans="1:12" ht="15.75" customHeight="1">
      <c r="A93" s="12" t="s">
        <v>17</v>
      </c>
      <c r="B93" s="179">
        <v>19</v>
      </c>
      <c r="C93" s="179">
        <v>25.03</v>
      </c>
      <c r="D93" s="189">
        <v>6</v>
      </c>
      <c r="E93" s="111">
        <v>6</v>
      </c>
      <c r="F93" s="110" t="str">
        <f>+VLOOKUP(E93,Participants!$A$1:$F$1503,2,FALSE)</f>
        <v>Sarah Mlecko</v>
      </c>
      <c r="G93" s="110" t="str">
        <f>+VLOOKUP(E93,Participants!$A$1:$F$1503,4,FALSE)</f>
        <v>BFS</v>
      </c>
      <c r="H93" s="110" t="str">
        <f>+VLOOKUP(E93,Participants!$A$1:$F$1503,5,FALSE)</f>
        <v>F</v>
      </c>
      <c r="I93" s="110">
        <f>+VLOOKUP(E93,Participants!$A$1:$F$1503,3,FALSE)</f>
        <v>1</v>
      </c>
      <c r="J93" s="110" t="str">
        <f>+VLOOKUP(E93,Participants!$A$1:$G$1503,7,FALSE)</f>
        <v>DEV GIRLS</v>
      </c>
      <c r="K93" s="110">
        <f t="shared" si="2"/>
        <v>53</v>
      </c>
      <c r="L93" s="110"/>
    </row>
    <row r="94" spans="1:12" ht="15.75" customHeight="1">
      <c r="A94" s="12" t="s">
        <v>17</v>
      </c>
      <c r="B94" s="155">
        <v>10</v>
      </c>
      <c r="C94" s="155">
        <v>14.17</v>
      </c>
      <c r="D94" s="198">
        <v>3</v>
      </c>
      <c r="E94" s="124">
        <v>562</v>
      </c>
      <c r="F94" s="125" t="str">
        <f>+VLOOKUP(E94,Participants!$A$1:$F$1503,2,FALSE)</f>
        <v>Jason Siket</v>
      </c>
      <c r="G94" s="125" t="str">
        <f>+VLOOKUP(E94,Participants!$A$1:$F$1503,4,FALSE)</f>
        <v>KIL</v>
      </c>
      <c r="H94" s="125" t="str">
        <f>+VLOOKUP(E94,Participants!$A$1:$F$1503,5,FALSE)</f>
        <v>M</v>
      </c>
      <c r="I94" s="125">
        <f>+VLOOKUP(E94,Participants!$A$1:$F$1503,3,FALSE)</f>
        <v>6</v>
      </c>
      <c r="J94" s="125" t="str">
        <f>+VLOOKUP(E94,Participants!$A$1:$G$1503,7,FALSE)</f>
        <v>JV BOYS</v>
      </c>
      <c r="K94" s="125">
        <v>1</v>
      </c>
      <c r="L94" s="125">
        <v>10</v>
      </c>
    </row>
    <row r="95" spans="1:12" ht="15.75" customHeight="1">
      <c r="A95" s="12" t="s">
        <v>17</v>
      </c>
      <c r="B95" s="155">
        <v>10</v>
      </c>
      <c r="C95" s="155">
        <v>14.73</v>
      </c>
      <c r="D95" s="198">
        <v>2</v>
      </c>
      <c r="E95" s="124">
        <v>66</v>
      </c>
      <c r="F95" s="125" t="str">
        <f>+VLOOKUP(E95,Participants!$A$1:$F$1503,2,FALSE)</f>
        <v>Giacomo Lepore</v>
      </c>
      <c r="G95" s="125" t="str">
        <f>+VLOOKUP(E95,Participants!$A$1:$F$1503,4,FALSE)</f>
        <v>BFS</v>
      </c>
      <c r="H95" s="125" t="str">
        <f>+VLOOKUP(E95,Participants!$A$1:$F$1503,5,FALSE)</f>
        <v>M</v>
      </c>
      <c r="I95" s="125">
        <f>+VLOOKUP(E95,Participants!$A$1:$F$1503,3,FALSE)</f>
        <v>5</v>
      </c>
      <c r="J95" s="125" t="str">
        <f>+VLOOKUP(E95,Participants!$A$1:$G$1503,7,FALSE)</f>
        <v>JV BOYS</v>
      </c>
      <c r="K95" s="125">
        <v>2</v>
      </c>
      <c r="L95" s="125">
        <v>8</v>
      </c>
    </row>
    <row r="96" spans="1:12" ht="15.75" customHeight="1">
      <c r="A96" s="12" t="s">
        <v>17</v>
      </c>
      <c r="B96" s="272">
        <v>9</v>
      </c>
      <c r="C96" s="272">
        <v>14.78</v>
      </c>
      <c r="D96" s="197">
        <v>3</v>
      </c>
      <c r="E96" s="124">
        <v>560</v>
      </c>
      <c r="F96" s="125" t="str">
        <f>+VLOOKUP(E96,Participants!$A$1:$F$1503,2,FALSE)</f>
        <v>Dante Tabacchi</v>
      </c>
      <c r="G96" s="125" t="str">
        <f>+VLOOKUP(E96,Participants!$A$1:$F$1503,4,FALSE)</f>
        <v>KIL</v>
      </c>
      <c r="H96" s="125" t="str">
        <f>+VLOOKUP(E96,Participants!$A$1:$F$1503,5,FALSE)</f>
        <v>M</v>
      </c>
      <c r="I96" s="125">
        <f>+VLOOKUP(E96,Participants!$A$1:$F$1503,3,FALSE)</f>
        <v>6</v>
      </c>
      <c r="J96" s="125" t="str">
        <f>+VLOOKUP(E96,Participants!$A$1:$G$1503,7,FALSE)</f>
        <v>JV BOYS</v>
      </c>
      <c r="K96" s="125">
        <v>3</v>
      </c>
      <c r="L96" s="125">
        <v>6</v>
      </c>
    </row>
    <row r="97" spans="1:12" ht="15.75" customHeight="1">
      <c r="A97" s="12" t="s">
        <v>17</v>
      </c>
      <c r="B97" s="272">
        <v>7</v>
      </c>
      <c r="C97" s="272">
        <v>14.89</v>
      </c>
      <c r="D97" s="197">
        <v>5</v>
      </c>
      <c r="E97" s="124">
        <v>564</v>
      </c>
      <c r="F97" s="125" t="str">
        <f>+VLOOKUP(E97,Participants!$A$1:$F$1503,2,FALSE)</f>
        <v>Kai Gibron</v>
      </c>
      <c r="G97" s="125" t="str">
        <f>+VLOOKUP(E97,Participants!$A$1:$F$1503,4,FALSE)</f>
        <v>KIL</v>
      </c>
      <c r="H97" s="125" t="str">
        <f>+VLOOKUP(E97,Participants!$A$1:$F$1503,5,FALSE)</f>
        <v>M</v>
      </c>
      <c r="I97" s="125">
        <f>+VLOOKUP(E97,Participants!$A$1:$F$1503,3,FALSE)</f>
        <v>6</v>
      </c>
      <c r="J97" s="125" t="str">
        <f>+VLOOKUP(E97,Participants!$A$1:$G$1503,7,FALSE)</f>
        <v>JV BOYS</v>
      </c>
      <c r="K97" s="125">
        <v>4</v>
      </c>
      <c r="L97" s="125">
        <v>5</v>
      </c>
    </row>
    <row r="98" spans="1:12" ht="15.75" customHeight="1">
      <c r="A98" s="12" t="s">
        <v>17</v>
      </c>
      <c r="B98" s="272">
        <v>9</v>
      </c>
      <c r="C98" s="272">
        <v>15.33</v>
      </c>
      <c r="D98" s="197">
        <v>5</v>
      </c>
      <c r="E98" s="124">
        <v>818</v>
      </c>
      <c r="F98" s="125" t="str">
        <f>+VLOOKUP(E98,Participants!$A$1:$F$1503,2,FALSE)</f>
        <v>Christian Lewand</v>
      </c>
      <c r="G98" s="125" t="str">
        <f>+VLOOKUP(E98,Participants!$A$1:$F$1503,4,FALSE)</f>
        <v>SRT</v>
      </c>
      <c r="H98" s="125" t="str">
        <f>+VLOOKUP(E98,Participants!$A$1:$F$1503,5,FALSE)</f>
        <v>M</v>
      </c>
      <c r="I98" s="125">
        <f>+VLOOKUP(E98,Participants!$A$1:$F$1503,3,FALSE)</f>
        <v>6</v>
      </c>
      <c r="J98" s="125" t="str">
        <f>+VLOOKUP(E98,Participants!$A$1:$G$1503,7,FALSE)</f>
        <v>JV BOYS</v>
      </c>
      <c r="K98" s="125">
        <v>5</v>
      </c>
      <c r="L98" s="125">
        <v>4</v>
      </c>
    </row>
    <row r="99" spans="1:12" ht="15.75" customHeight="1">
      <c r="A99" s="12" t="s">
        <v>17</v>
      </c>
      <c r="B99" s="306">
        <v>8</v>
      </c>
      <c r="C99" s="155">
        <v>15.35</v>
      </c>
      <c r="D99" s="198">
        <v>1</v>
      </c>
      <c r="E99" s="124">
        <v>820</v>
      </c>
      <c r="F99" s="125" t="str">
        <f>+VLOOKUP(E99,Participants!$A$1:$F$1503,2,FALSE)</f>
        <v>Marco Basso</v>
      </c>
      <c r="G99" s="125" t="str">
        <f>+VLOOKUP(E99,Participants!$A$1:$F$1503,4,FALSE)</f>
        <v>SRT</v>
      </c>
      <c r="H99" s="125" t="str">
        <f>+VLOOKUP(E99,Participants!$A$1:$F$1503,5,FALSE)</f>
        <v>M</v>
      </c>
      <c r="I99" s="125">
        <f>+VLOOKUP(E99,Participants!$A$1:$F$1503,3,FALSE)</f>
        <v>6</v>
      </c>
      <c r="J99" s="125" t="str">
        <f>+VLOOKUP(E99,Participants!$A$1:$G$1503,7,FALSE)</f>
        <v>JV BOYS</v>
      </c>
      <c r="K99" s="125">
        <v>6</v>
      </c>
      <c r="L99" s="125">
        <v>3</v>
      </c>
    </row>
    <row r="100" spans="1:12" ht="15.75" customHeight="1">
      <c r="A100" s="12" t="s">
        <v>17</v>
      </c>
      <c r="B100" s="155">
        <v>8</v>
      </c>
      <c r="C100" s="155">
        <v>15.49</v>
      </c>
      <c r="D100" s="198">
        <v>3</v>
      </c>
      <c r="E100" s="124">
        <v>1064</v>
      </c>
      <c r="F100" s="125" t="str">
        <f>+VLOOKUP(E100,Participants!$A$1:$F$1503,2,FALSE)</f>
        <v>Henry Barbisch</v>
      </c>
      <c r="G100" s="125" t="str">
        <f>+VLOOKUP(E100,Participants!$A$1:$F$1503,4,FALSE)</f>
        <v>HTS</v>
      </c>
      <c r="H100" s="125" t="str">
        <f>+VLOOKUP(E100,Participants!$A$1:$F$1503,5,FALSE)</f>
        <v>M</v>
      </c>
      <c r="I100" s="125">
        <f>+VLOOKUP(E100,Participants!$A$1:$F$1503,3,FALSE)</f>
        <v>5</v>
      </c>
      <c r="J100" s="125" t="str">
        <f>+VLOOKUP(E100,Participants!$A$1:$G$1503,7,FALSE)</f>
        <v>JV BOYS</v>
      </c>
      <c r="K100" s="125">
        <v>7</v>
      </c>
      <c r="L100" s="125">
        <v>2</v>
      </c>
    </row>
    <row r="101" spans="1:12" ht="15.75" customHeight="1">
      <c r="A101" s="12" t="s">
        <v>17</v>
      </c>
      <c r="B101" s="155">
        <v>8</v>
      </c>
      <c r="C101" s="155">
        <v>15.5</v>
      </c>
      <c r="D101" s="198">
        <v>5</v>
      </c>
      <c r="E101" s="124">
        <v>77</v>
      </c>
      <c r="F101" s="125" t="str">
        <f>+VLOOKUP(E101,Participants!$A$1:$F$1503,2,FALSE)</f>
        <v>Ryan Berry</v>
      </c>
      <c r="G101" s="125" t="str">
        <f>+VLOOKUP(E101,Participants!$A$1:$F$1503,4,FALSE)</f>
        <v>BFS</v>
      </c>
      <c r="H101" s="125" t="str">
        <f>+VLOOKUP(E101,Participants!$A$1:$F$1503,5,FALSE)</f>
        <v>M</v>
      </c>
      <c r="I101" s="125">
        <f>+VLOOKUP(E101,Participants!$A$1:$F$1503,3,FALSE)</f>
        <v>6</v>
      </c>
      <c r="J101" s="125" t="str">
        <f>+VLOOKUP(E101,Participants!$A$1:$G$1503,7,FALSE)</f>
        <v>JV BOYS</v>
      </c>
      <c r="K101" s="125">
        <v>8</v>
      </c>
      <c r="L101" s="125">
        <v>1</v>
      </c>
    </row>
    <row r="102" spans="1:12" ht="15.75" customHeight="1">
      <c r="A102" s="12" t="s">
        <v>17</v>
      </c>
      <c r="B102" s="272">
        <v>9</v>
      </c>
      <c r="C102" s="272">
        <v>15.51</v>
      </c>
      <c r="D102" s="197">
        <v>1</v>
      </c>
      <c r="E102" s="124">
        <v>817</v>
      </c>
      <c r="F102" s="125" t="str">
        <f>+VLOOKUP(E102,Participants!$A$1:$F$1503,2,FALSE)</f>
        <v>Anthony Mariano</v>
      </c>
      <c r="G102" s="125" t="str">
        <f>+VLOOKUP(E102,Participants!$A$1:$F$1503,4,FALSE)</f>
        <v>SRT</v>
      </c>
      <c r="H102" s="125" t="str">
        <f>+VLOOKUP(E102,Participants!$A$1:$F$1503,5,FALSE)</f>
        <v>M</v>
      </c>
      <c r="I102" s="125">
        <f>+VLOOKUP(E102,Participants!$A$1:$F$1503,3,FALSE)</f>
        <v>6</v>
      </c>
      <c r="J102" s="125" t="str">
        <f>+VLOOKUP(E102,Participants!$A$1:$G$1503,7,FALSE)</f>
        <v>JV BOYS</v>
      </c>
      <c r="K102" s="125">
        <v>9</v>
      </c>
      <c r="L102" s="125"/>
    </row>
    <row r="103" spans="1:12" ht="15.75" customHeight="1">
      <c r="A103" s="12" t="s">
        <v>17</v>
      </c>
      <c r="B103" s="272">
        <v>9</v>
      </c>
      <c r="C103" s="272">
        <v>15.68</v>
      </c>
      <c r="D103" s="197">
        <v>2</v>
      </c>
      <c r="E103" s="124">
        <v>398</v>
      </c>
      <c r="F103" s="125" t="str">
        <f>+VLOOKUP(E103,Participants!$A$1:$F$1503,2,FALSE)</f>
        <v>John Henry Luke</v>
      </c>
      <c r="G103" s="125" t="str">
        <f>+VLOOKUP(E103,Participants!$A$1:$F$1503,4,FALSE)</f>
        <v>PHL</v>
      </c>
      <c r="H103" s="125" t="str">
        <f>+VLOOKUP(E103,Participants!$A$1:$F$1503,5,FALSE)</f>
        <v>M</v>
      </c>
      <c r="I103" s="125">
        <f>+VLOOKUP(E103,Participants!$A$1:$F$1503,3,FALSE)</f>
        <v>6</v>
      </c>
      <c r="J103" s="125" t="str">
        <f>+VLOOKUP(E103,Participants!$A$1:$G$1503,7,FALSE)</f>
        <v>JV BOYS</v>
      </c>
      <c r="K103" s="125">
        <f>K102+1</f>
        <v>10</v>
      </c>
      <c r="L103" s="125"/>
    </row>
    <row r="104" spans="1:12" ht="15.75" customHeight="1">
      <c r="A104" s="12" t="s">
        <v>17</v>
      </c>
      <c r="B104" s="155">
        <v>8</v>
      </c>
      <c r="C104" s="155">
        <v>15.7</v>
      </c>
      <c r="D104" s="198">
        <v>4</v>
      </c>
      <c r="E104" s="124">
        <v>557</v>
      </c>
      <c r="F104" s="125" t="str">
        <f>+VLOOKUP(E104,Participants!$A$1:$F$1503,2,FALSE)</f>
        <v>Troy Timko</v>
      </c>
      <c r="G104" s="125" t="str">
        <f>+VLOOKUP(E104,Participants!$A$1:$F$1503,4,FALSE)</f>
        <v>KIL</v>
      </c>
      <c r="H104" s="125" t="str">
        <f>+VLOOKUP(E104,Participants!$A$1:$F$1503,5,FALSE)</f>
        <v>M</v>
      </c>
      <c r="I104" s="125">
        <f>+VLOOKUP(E104,Participants!$A$1:$F$1503,3,FALSE)</f>
        <v>5</v>
      </c>
      <c r="J104" s="125" t="str">
        <f>+VLOOKUP(E104,Participants!$A$1:$G$1503,7,FALSE)</f>
        <v>JV BOYS</v>
      </c>
      <c r="K104" s="125">
        <f t="shared" ref="K104:K122" si="3">K103+1</f>
        <v>11</v>
      </c>
      <c r="L104" s="125"/>
    </row>
    <row r="105" spans="1:12" ht="15.75" customHeight="1">
      <c r="A105" s="12" t="s">
        <v>17</v>
      </c>
      <c r="B105" s="272">
        <v>7</v>
      </c>
      <c r="C105" s="272">
        <v>15.78</v>
      </c>
      <c r="D105" s="197">
        <v>4</v>
      </c>
      <c r="E105" s="124">
        <v>728</v>
      </c>
      <c r="F105" s="125" t="str">
        <f>+VLOOKUP(E105,Participants!$A$1:$F$1503,2,FALSE)</f>
        <v>Grayson Lang</v>
      </c>
      <c r="G105" s="125" t="str">
        <f>+VLOOKUP(E105,Participants!$A$1:$F$1503,4,FALSE)</f>
        <v>HCA</v>
      </c>
      <c r="H105" s="125" t="str">
        <f>+VLOOKUP(E105,Participants!$A$1:$F$1503,5,FALSE)</f>
        <v>M</v>
      </c>
      <c r="I105" s="125">
        <f>+VLOOKUP(E105,Participants!$A$1:$F$1503,3,FALSE)</f>
        <v>5</v>
      </c>
      <c r="J105" s="125" t="str">
        <f>+VLOOKUP(E105,Participants!$A$1:$G$1503,7,FALSE)</f>
        <v>JV BOYS</v>
      </c>
      <c r="K105" s="125">
        <f t="shared" si="3"/>
        <v>12</v>
      </c>
      <c r="L105" s="125"/>
    </row>
    <row r="106" spans="1:12" ht="15.75" customHeight="1">
      <c r="A106" s="12" t="s">
        <v>17</v>
      </c>
      <c r="B106" s="272">
        <v>7</v>
      </c>
      <c r="C106" s="272">
        <v>15.9</v>
      </c>
      <c r="D106" s="197">
        <v>2</v>
      </c>
      <c r="E106" s="124">
        <v>1223</v>
      </c>
      <c r="F106" s="125" t="str">
        <f>+VLOOKUP(E106,Participants!$A$1:$F$1503,2,FALSE)</f>
        <v>Matthew Dudash</v>
      </c>
      <c r="G106" s="125" t="str">
        <f>+VLOOKUP(E106,Participants!$A$1:$F$1503,4,FALSE)</f>
        <v>GRE</v>
      </c>
      <c r="H106" s="125" t="str">
        <f>+VLOOKUP(E106,Participants!$A$1:$F$1503,5,FALSE)</f>
        <v>M</v>
      </c>
      <c r="I106" s="125">
        <f>+VLOOKUP(E106,Participants!$A$1:$F$1503,3,FALSE)</f>
        <v>5</v>
      </c>
      <c r="J106" s="125" t="str">
        <f>+VLOOKUP(E106,Participants!$A$1:$G$1503,7,FALSE)</f>
        <v>JV BOYS</v>
      </c>
      <c r="K106" s="125">
        <f t="shared" si="3"/>
        <v>13</v>
      </c>
      <c r="L106" s="125"/>
    </row>
    <row r="107" spans="1:12" ht="15.75" customHeight="1">
      <c r="A107" s="12" t="s">
        <v>17</v>
      </c>
      <c r="B107" s="155">
        <v>8</v>
      </c>
      <c r="C107" s="155">
        <v>15.9</v>
      </c>
      <c r="D107" s="198">
        <v>7</v>
      </c>
      <c r="E107" s="124">
        <v>726</v>
      </c>
      <c r="F107" s="125" t="str">
        <f>+VLOOKUP(E107,Participants!$A$1:$F$1503,2,FALSE)</f>
        <v>Declan Bartholomew</v>
      </c>
      <c r="G107" s="125" t="str">
        <f>+VLOOKUP(E107,Participants!$A$1:$F$1503,4,FALSE)</f>
        <v>HCA</v>
      </c>
      <c r="H107" s="125" t="str">
        <f>+VLOOKUP(E107,Participants!$A$1:$F$1503,5,FALSE)</f>
        <v>M</v>
      </c>
      <c r="I107" s="125">
        <f>+VLOOKUP(E107,Participants!$A$1:$F$1503,3,FALSE)</f>
        <v>5</v>
      </c>
      <c r="J107" s="125" t="str">
        <f>+VLOOKUP(E107,Participants!$A$1:$G$1503,7,FALSE)</f>
        <v>JV BOYS</v>
      </c>
      <c r="K107" s="125">
        <f t="shared" si="3"/>
        <v>14</v>
      </c>
      <c r="L107" s="125"/>
    </row>
    <row r="108" spans="1:12" ht="15.75" customHeight="1">
      <c r="A108" s="12" t="s">
        <v>17</v>
      </c>
      <c r="B108" s="155">
        <v>8</v>
      </c>
      <c r="C108" s="155">
        <v>16</v>
      </c>
      <c r="D108" s="198">
        <v>2</v>
      </c>
      <c r="E108" s="124">
        <v>733</v>
      </c>
      <c r="F108" s="125" t="str">
        <f>+VLOOKUP(E108,Participants!$A$1:$F$1503,2,FALSE)</f>
        <v>Grayson Mizuk</v>
      </c>
      <c r="G108" s="125" t="str">
        <f>+VLOOKUP(E108,Participants!$A$1:$F$1503,4,FALSE)</f>
        <v>HCA</v>
      </c>
      <c r="H108" s="125" t="str">
        <f>+VLOOKUP(E108,Participants!$A$1:$F$1503,5,FALSE)</f>
        <v>M</v>
      </c>
      <c r="I108" s="125">
        <f>+VLOOKUP(E108,Participants!$A$1:$F$1503,3,FALSE)</f>
        <v>6</v>
      </c>
      <c r="J108" s="125" t="str">
        <f>+VLOOKUP(E108,Participants!$A$1:$G$1503,7,FALSE)</f>
        <v>JV BOYS</v>
      </c>
      <c r="K108" s="125">
        <f t="shared" si="3"/>
        <v>15</v>
      </c>
      <c r="L108" s="125"/>
    </row>
    <row r="109" spans="1:12" ht="15.75" customHeight="1">
      <c r="A109" s="12" t="s">
        <v>17</v>
      </c>
      <c r="B109" s="272">
        <v>7</v>
      </c>
      <c r="C109" s="272">
        <v>16.2</v>
      </c>
      <c r="D109" s="197">
        <v>6</v>
      </c>
      <c r="E109" s="124">
        <v>1068</v>
      </c>
      <c r="F109" s="125" t="str">
        <f>+VLOOKUP(E109,Participants!$A$1:$F$1503,2,FALSE)</f>
        <v>Aaron Williams</v>
      </c>
      <c r="G109" s="125" t="str">
        <f>+VLOOKUP(E109,Participants!$A$1:$F$1503,4,FALSE)</f>
        <v>HTS</v>
      </c>
      <c r="H109" s="125" t="str">
        <f>+VLOOKUP(E109,Participants!$A$1:$F$1503,5,FALSE)</f>
        <v>M</v>
      </c>
      <c r="I109" s="125">
        <f>+VLOOKUP(E109,Participants!$A$1:$F$1503,3,FALSE)</f>
        <v>6</v>
      </c>
      <c r="J109" s="125" t="str">
        <f>+VLOOKUP(E109,Participants!$A$1:$G$1503,7,FALSE)</f>
        <v>JV BOYS</v>
      </c>
      <c r="K109" s="125">
        <f t="shared" si="3"/>
        <v>16</v>
      </c>
      <c r="L109" s="125"/>
    </row>
    <row r="110" spans="1:12" ht="15.75" customHeight="1">
      <c r="A110" s="12" t="s">
        <v>17</v>
      </c>
      <c r="B110" s="272">
        <v>9</v>
      </c>
      <c r="C110" s="272">
        <v>16.23</v>
      </c>
      <c r="D110" s="197">
        <v>4</v>
      </c>
      <c r="E110" s="124">
        <v>72</v>
      </c>
      <c r="F110" s="125" t="str">
        <f>+VLOOKUP(E110,Participants!$A$1:$F$1503,2,FALSE)</f>
        <v>Braden wentling</v>
      </c>
      <c r="G110" s="125" t="str">
        <f>+VLOOKUP(E110,Participants!$A$1:$F$1503,4,FALSE)</f>
        <v>BFS</v>
      </c>
      <c r="H110" s="125" t="str">
        <f>+VLOOKUP(E110,Participants!$A$1:$F$1503,5,FALSE)</f>
        <v>M</v>
      </c>
      <c r="I110" s="125">
        <f>+VLOOKUP(E110,Participants!$A$1:$F$1503,3,FALSE)</f>
        <v>6</v>
      </c>
      <c r="J110" s="125" t="str">
        <f>+VLOOKUP(E110,Participants!$A$1:$G$1503,7,FALSE)</f>
        <v>JV BOYS</v>
      </c>
      <c r="K110" s="125">
        <f t="shared" si="3"/>
        <v>17</v>
      </c>
      <c r="L110" s="125"/>
    </row>
    <row r="111" spans="1:12" ht="15.75" customHeight="1">
      <c r="A111" s="12" t="s">
        <v>17</v>
      </c>
      <c r="B111" s="272">
        <v>7</v>
      </c>
      <c r="C111" s="272">
        <v>16.63</v>
      </c>
      <c r="D111" s="197">
        <v>7</v>
      </c>
      <c r="E111" s="124">
        <v>729</v>
      </c>
      <c r="F111" s="125" t="str">
        <f>+VLOOKUP(E111,Participants!$A$1:$F$1503,2,FALSE)</f>
        <v>Jack Ryan</v>
      </c>
      <c r="G111" s="125" t="str">
        <f>+VLOOKUP(E111,Participants!$A$1:$F$1503,4,FALSE)</f>
        <v>HCA</v>
      </c>
      <c r="H111" s="125" t="str">
        <f>+VLOOKUP(E111,Participants!$A$1:$F$1503,5,FALSE)</f>
        <v>M</v>
      </c>
      <c r="I111" s="125">
        <f>+VLOOKUP(E111,Participants!$A$1:$F$1503,3,FALSE)</f>
        <v>5</v>
      </c>
      <c r="J111" s="125" t="str">
        <f>+VLOOKUP(E111,Participants!$A$1:$G$1503,7,FALSE)</f>
        <v>JV BOYS</v>
      </c>
      <c r="K111" s="125">
        <f t="shared" si="3"/>
        <v>18</v>
      </c>
      <c r="L111" s="125"/>
    </row>
    <row r="112" spans="1:12" ht="15.75" customHeight="1">
      <c r="A112" s="12" t="s">
        <v>17</v>
      </c>
      <c r="B112" s="155">
        <v>6</v>
      </c>
      <c r="C112" s="155">
        <v>16.690000000000001</v>
      </c>
      <c r="D112" s="198">
        <v>6</v>
      </c>
      <c r="E112" s="124">
        <v>395</v>
      </c>
      <c r="F112" s="125" t="str">
        <f>+VLOOKUP(E112,Participants!$A$1:$F$1503,2,FALSE)</f>
        <v>Colton Danihel</v>
      </c>
      <c r="G112" s="125" t="str">
        <f>+VLOOKUP(E112,Participants!$A$1:$F$1503,4,FALSE)</f>
        <v>PHL</v>
      </c>
      <c r="H112" s="125" t="str">
        <f>+VLOOKUP(E112,Participants!$A$1:$F$1503,5,FALSE)</f>
        <v>M</v>
      </c>
      <c r="I112" s="125">
        <f>+VLOOKUP(E112,Participants!$A$1:$F$1503,3,FALSE)</f>
        <v>5</v>
      </c>
      <c r="J112" s="125" t="str">
        <f>+VLOOKUP(E112,Participants!$A$1:$G$1503,7,FALSE)</f>
        <v>JV BOYS</v>
      </c>
      <c r="K112" s="125">
        <f t="shared" si="3"/>
        <v>19</v>
      </c>
      <c r="L112" s="125"/>
    </row>
    <row r="113" spans="1:13" ht="15.75" customHeight="1">
      <c r="A113" s="12" t="s">
        <v>17</v>
      </c>
      <c r="B113" s="272">
        <v>7</v>
      </c>
      <c r="C113" s="272">
        <v>16.71</v>
      </c>
      <c r="D113" s="197">
        <v>3</v>
      </c>
      <c r="E113" s="124">
        <v>1071</v>
      </c>
      <c r="F113" s="125" t="str">
        <f>+VLOOKUP(E113,Participants!$A$1:$F$1503,2,FALSE)</f>
        <v>Ryan Saginaw</v>
      </c>
      <c r="G113" s="125" t="str">
        <f>+VLOOKUP(E113,Participants!$A$1:$F$1503,4,FALSE)</f>
        <v>HTS</v>
      </c>
      <c r="H113" s="125" t="str">
        <f>+VLOOKUP(E113,Participants!$A$1:$F$1503,5,FALSE)</f>
        <v>M</v>
      </c>
      <c r="I113" s="125">
        <f>+VLOOKUP(E113,Participants!$A$1:$F$1503,3,FALSE)</f>
        <v>6</v>
      </c>
      <c r="J113" s="125" t="str">
        <f>+VLOOKUP(E113,Participants!$A$1:$G$1503,7,FALSE)</f>
        <v>JV BOYS</v>
      </c>
      <c r="K113" s="125">
        <f t="shared" si="3"/>
        <v>20</v>
      </c>
      <c r="L113" s="125"/>
    </row>
    <row r="114" spans="1:13" ht="15.75" customHeight="1">
      <c r="A114" s="12" t="s">
        <v>17</v>
      </c>
      <c r="B114" s="155">
        <v>10</v>
      </c>
      <c r="C114" s="155">
        <v>16.96</v>
      </c>
      <c r="D114" s="198">
        <v>1</v>
      </c>
      <c r="E114" s="124">
        <v>400</v>
      </c>
      <c r="F114" s="125" t="str">
        <f>+VLOOKUP(E114,Participants!$A$1:$F$1503,2,FALSE)</f>
        <v>Will Stickman</v>
      </c>
      <c r="G114" s="125" t="str">
        <f>+VLOOKUP(E114,Participants!$A$1:$F$1503,4,FALSE)</f>
        <v>PHL</v>
      </c>
      <c r="H114" s="125" t="str">
        <f>+VLOOKUP(E114,Participants!$A$1:$F$1503,5,FALSE)</f>
        <v>M</v>
      </c>
      <c r="I114" s="125">
        <f>+VLOOKUP(E114,Participants!$A$1:$F$1503,3,FALSE)</f>
        <v>6</v>
      </c>
      <c r="J114" s="125" t="str">
        <f>+VLOOKUP(E114,Participants!$A$1:$G$1503,7,FALSE)</f>
        <v>JV BOYS</v>
      </c>
      <c r="K114" s="125">
        <f t="shared" si="3"/>
        <v>21</v>
      </c>
      <c r="L114" s="125"/>
    </row>
    <row r="115" spans="1:13" ht="15.75" customHeight="1">
      <c r="A115" s="12" t="s">
        <v>17</v>
      </c>
      <c r="B115" s="155">
        <v>6</v>
      </c>
      <c r="C115" s="155">
        <v>16.97</v>
      </c>
      <c r="D115" s="198">
        <v>2</v>
      </c>
      <c r="E115" s="124">
        <v>1224</v>
      </c>
      <c r="F115" s="125" t="str">
        <f>+VLOOKUP(E115,Participants!$A$1:$F$1503,2,FALSE)</f>
        <v>Isaac Homison</v>
      </c>
      <c r="G115" s="125" t="str">
        <f>+VLOOKUP(E115,Participants!$A$1:$F$1503,4,FALSE)</f>
        <v>GRE</v>
      </c>
      <c r="H115" s="125" t="str">
        <f>+VLOOKUP(E115,Participants!$A$1:$F$1503,5,FALSE)</f>
        <v>M</v>
      </c>
      <c r="I115" s="125">
        <f>+VLOOKUP(E115,Participants!$A$1:$F$1503,3,FALSE)</f>
        <v>5</v>
      </c>
      <c r="J115" s="125" t="str">
        <f>+VLOOKUP(E115,Participants!$A$1:$G$1503,7,FALSE)</f>
        <v>JV BOYS</v>
      </c>
      <c r="K115" s="125">
        <f t="shared" si="3"/>
        <v>22</v>
      </c>
      <c r="L115" s="125"/>
    </row>
    <row r="116" spans="1:13" ht="15.75" customHeight="1">
      <c r="A116" s="12" t="s">
        <v>17</v>
      </c>
      <c r="B116" s="155">
        <v>8</v>
      </c>
      <c r="C116" s="155">
        <v>17.2</v>
      </c>
      <c r="D116" s="198">
        <v>6</v>
      </c>
      <c r="E116" s="124">
        <v>396</v>
      </c>
      <c r="F116" s="125" t="str">
        <f>+VLOOKUP(E116,Participants!$A$1:$F$1503,2,FALSE)</f>
        <v>Everett Sargent</v>
      </c>
      <c r="G116" s="125" t="str">
        <f>+VLOOKUP(E116,Participants!$A$1:$F$1503,4,FALSE)</f>
        <v>PHL</v>
      </c>
      <c r="H116" s="125" t="str">
        <f>+VLOOKUP(E116,Participants!$A$1:$F$1503,5,FALSE)</f>
        <v>M</v>
      </c>
      <c r="I116" s="125">
        <f>+VLOOKUP(E116,Participants!$A$1:$F$1503,3,FALSE)</f>
        <v>5</v>
      </c>
      <c r="J116" s="125" t="str">
        <f>+VLOOKUP(E116,Participants!$A$1:$G$1503,7,FALSE)</f>
        <v>JV BOYS</v>
      </c>
      <c r="K116" s="125">
        <f t="shared" si="3"/>
        <v>23</v>
      </c>
      <c r="L116" s="125"/>
    </row>
    <row r="117" spans="1:13" ht="15.75" customHeight="1">
      <c r="A117" s="12" t="s">
        <v>17</v>
      </c>
      <c r="B117" s="155">
        <v>6</v>
      </c>
      <c r="C117" s="155">
        <v>17.23</v>
      </c>
      <c r="D117" s="198">
        <v>1</v>
      </c>
      <c r="E117" s="124">
        <v>816</v>
      </c>
      <c r="F117" s="125" t="str">
        <f>+VLOOKUP(E117,Participants!$A$1:$F$1503,2,FALSE)</f>
        <v>Seth Dumblosky</v>
      </c>
      <c r="G117" s="125" t="str">
        <f>+VLOOKUP(E117,Participants!$A$1:$F$1503,4,FALSE)</f>
        <v>SRT</v>
      </c>
      <c r="H117" s="125" t="str">
        <f>+VLOOKUP(E117,Participants!$A$1:$F$1503,5,FALSE)</f>
        <v>M</v>
      </c>
      <c r="I117" s="125">
        <f>+VLOOKUP(E117,Participants!$A$1:$F$1503,3,FALSE)</f>
        <v>5</v>
      </c>
      <c r="J117" s="125" t="str">
        <f>+VLOOKUP(E117,Participants!$A$1:$G$1503,7,FALSE)</f>
        <v>JV BOYS</v>
      </c>
      <c r="K117" s="125">
        <f t="shared" si="3"/>
        <v>24</v>
      </c>
      <c r="L117" s="125"/>
    </row>
    <row r="118" spans="1:13" ht="15.75" customHeight="1">
      <c r="A118" s="12" t="s">
        <v>17</v>
      </c>
      <c r="B118" s="155">
        <v>6</v>
      </c>
      <c r="C118" s="155">
        <v>17.43</v>
      </c>
      <c r="D118" s="198">
        <v>7</v>
      </c>
      <c r="E118" s="124">
        <v>65</v>
      </c>
      <c r="F118" s="125" t="str">
        <f>+VLOOKUP(E118,Participants!$A$1:$F$1503,2,FALSE)</f>
        <v>Dominic SIrianni</v>
      </c>
      <c r="G118" s="125" t="str">
        <f>+VLOOKUP(E118,Participants!$A$1:$F$1503,4,FALSE)</f>
        <v>BFS</v>
      </c>
      <c r="H118" s="125" t="str">
        <f>+VLOOKUP(E118,Participants!$A$1:$F$1503,5,FALSE)</f>
        <v>M</v>
      </c>
      <c r="I118" s="125">
        <f>+VLOOKUP(E118,Participants!$A$1:$F$1503,3,FALSE)</f>
        <v>5</v>
      </c>
      <c r="J118" s="125" t="str">
        <f>+VLOOKUP(E118,Participants!$A$1:$G$1503,7,FALSE)</f>
        <v>JV BOYS</v>
      </c>
      <c r="K118" s="125">
        <f t="shared" si="3"/>
        <v>25</v>
      </c>
      <c r="L118" s="125"/>
    </row>
    <row r="119" spans="1:13" ht="15.75" customHeight="1">
      <c r="A119" s="12" t="s">
        <v>17</v>
      </c>
      <c r="B119" s="155">
        <v>6</v>
      </c>
      <c r="C119" s="155">
        <v>18.03</v>
      </c>
      <c r="D119" s="198">
        <v>5</v>
      </c>
      <c r="E119" s="124">
        <v>1066</v>
      </c>
      <c r="F119" s="125" t="str">
        <f>+VLOOKUP(E119,Participants!$A$1:$F$1503,2,FALSE)</f>
        <v>John Roberts</v>
      </c>
      <c r="G119" s="125" t="str">
        <f>+VLOOKUP(E119,Participants!$A$1:$F$1503,4,FALSE)</f>
        <v>HTS</v>
      </c>
      <c r="H119" s="125" t="str">
        <f>+VLOOKUP(E119,Participants!$A$1:$F$1503,5,FALSE)</f>
        <v>M</v>
      </c>
      <c r="I119" s="125">
        <f>+VLOOKUP(E119,Participants!$A$1:$F$1503,3,FALSE)</f>
        <v>5</v>
      </c>
      <c r="J119" s="125" t="str">
        <f>+VLOOKUP(E119,Participants!$A$1:$G$1503,7,FALSE)</f>
        <v>JV BOYS</v>
      </c>
      <c r="K119" s="125">
        <f t="shared" si="3"/>
        <v>26</v>
      </c>
      <c r="L119" s="125"/>
    </row>
    <row r="120" spans="1:13" ht="15.75" customHeight="1">
      <c r="A120" s="12" t="s">
        <v>17</v>
      </c>
      <c r="B120" s="155">
        <v>6</v>
      </c>
      <c r="C120" s="155">
        <v>18.09</v>
      </c>
      <c r="D120" s="198">
        <v>4</v>
      </c>
      <c r="E120" s="124">
        <v>1225</v>
      </c>
      <c r="F120" s="125" t="str">
        <f>+VLOOKUP(E120,Participants!$A$1:$F$1503,2,FALSE)</f>
        <v>Michael Horton</v>
      </c>
      <c r="G120" s="125" t="str">
        <f>+VLOOKUP(E120,Participants!$A$1:$F$1503,4,FALSE)</f>
        <v>GRE</v>
      </c>
      <c r="H120" s="125" t="str">
        <f>+VLOOKUP(E120,Participants!$A$1:$F$1503,5,FALSE)</f>
        <v>M</v>
      </c>
      <c r="I120" s="125">
        <f>+VLOOKUP(E120,Participants!$A$1:$F$1503,3,FALSE)</f>
        <v>5</v>
      </c>
      <c r="J120" s="125" t="str">
        <f>+VLOOKUP(E120,Participants!$A$1:$G$1503,7,FALSE)</f>
        <v>JV BOYS</v>
      </c>
      <c r="K120" s="125">
        <f t="shared" si="3"/>
        <v>27</v>
      </c>
      <c r="L120" s="125"/>
    </row>
    <row r="121" spans="1:13" ht="15.75" customHeight="1">
      <c r="A121" s="12" t="s">
        <v>17</v>
      </c>
      <c r="B121" s="272">
        <v>7</v>
      </c>
      <c r="C121" s="272">
        <v>18.690000000000001</v>
      </c>
      <c r="D121" s="197">
        <v>1</v>
      </c>
      <c r="E121" s="124">
        <v>74</v>
      </c>
      <c r="F121" s="125" t="str">
        <f>+VLOOKUP(E121,Participants!$A$1:$F$1503,2,FALSE)</f>
        <v>Connor Peoples</v>
      </c>
      <c r="G121" s="125" t="str">
        <f>+VLOOKUP(E121,Participants!$A$1:$F$1503,4,FALSE)</f>
        <v>BFS</v>
      </c>
      <c r="H121" s="125" t="str">
        <f>+VLOOKUP(E121,Participants!$A$1:$F$1503,5,FALSE)</f>
        <v>M</v>
      </c>
      <c r="I121" s="125">
        <f>+VLOOKUP(E121,Participants!$A$1:$F$1503,3,FALSE)</f>
        <v>6</v>
      </c>
      <c r="J121" s="125" t="str">
        <f>+VLOOKUP(E121,Participants!$A$1:$G$1503,7,FALSE)</f>
        <v>JV BOYS</v>
      </c>
      <c r="K121" s="125">
        <f t="shared" si="3"/>
        <v>28</v>
      </c>
      <c r="L121" s="125"/>
    </row>
    <row r="122" spans="1:13" ht="15.75" customHeight="1">
      <c r="A122" s="12" t="s">
        <v>17</v>
      </c>
      <c r="B122" s="155">
        <v>6</v>
      </c>
      <c r="C122" s="155">
        <v>18.88</v>
      </c>
      <c r="D122" s="198">
        <v>3</v>
      </c>
      <c r="E122" s="124">
        <v>75</v>
      </c>
      <c r="F122" s="125" t="str">
        <f>+VLOOKUP(E122,Participants!$A$1:$F$1503,2,FALSE)</f>
        <v>Logan Mlecko</v>
      </c>
      <c r="G122" s="125" t="str">
        <f>+VLOOKUP(E122,Participants!$A$1:$F$1503,4,FALSE)</f>
        <v>BFS</v>
      </c>
      <c r="H122" s="125" t="str">
        <f>+VLOOKUP(E122,Participants!$A$1:$F$1503,5,FALSE)</f>
        <v>M</v>
      </c>
      <c r="I122" s="125">
        <f>+VLOOKUP(E122,Participants!$A$1:$F$1503,3,FALSE)</f>
        <v>6</v>
      </c>
      <c r="J122" s="125" t="str">
        <f>+VLOOKUP(E122,Participants!$A$1:$G$1503,7,FALSE)</f>
        <v>JV BOYS</v>
      </c>
      <c r="K122" s="125">
        <f t="shared" si="3"/>
        <v>29</v>
      </c>
      <c r="L122" s="125"/>
    </row>
    <row r="123" spans="1:13" ht="15.75" customHeight="1">
      <c r="A123" s="12" t="s">
        <v>17</v>
      </c>
      <c r="B123" s="300">
        <v>5</v>
      </c>
      <c r="C123" s="300">
        <v>14.81</v>
      </c>
      <c r="D123" s="300">
        <v>3</v>
      </c>
      <c r="E123" s="146">
        <v>1055</v>
      </c>
      <c r="F123" s="147" t="str">
        <f>+VLOOKUP(E123,Participants!$A$1:$F$1503,2,FALSE)</f>
        <v>Chloe Hornyak</v>
      </c>
      <c r="G123" s="147" t="str">
        <f>+VLOOKUP(E123,Participants!$A$1:$F$1503,4,FALSE)</f>
        <v>HTS</v>
      </c>
      <c r="H123" s="147" t="str">
        <f>+VLOOKUP(E123,Participants!$A$1:$F$1503,5,FALSE)</f>
        <v>F</v>
      </c>
      <c r="I123" s="147">
        <f>+VLOOKUP(E123,Participants!$A$1:$F$1503,3,FALSE)</f>
        <v>5</v>
      </c>
      <c r="J123" s="147" t="str">
        <f>+VLOOKUP(E123,Participants!$A$1:$G$1503,7,FALSE)</f>
        <v>JV GIRLS</v>
      </c>
      <c r="K123" s="147">
        <v>1</v>
      </c>
      <c r="L123" s="147">
        <v>10</v>
      </c>
    </row>
    <row r="124" spans="1:13" ht="15.75" customHeight="1">
      <c r="A124" s="12" t="s">
        <v>17</v>
      </c>
      <c r="B124" s="300">
        <v>5</v>
      </c>
      <c r="C124" s="300">
        <v>15.04</v>
      </c>
      <c r="D124" s="300">
        <v>2</v>
      </c>
      <c r="E124" s="146">
        <v>57</v>
      </c>
      <c r="F124" s="147" t="str">
        <f>+VLOOKUP(E124,Participants!$A$1:$F$1503,2,FALSE)</f>
        <v>Vanessa Miller</v>
      </c>
      <c r="G124" s="147" t="str">
        <f>+VLOOKUP(E124,Participants!$A$1:$F$1503,4,FALSE)</f>
        <v>BFS</v>
      </c>
      <c r="H124" s="147" t="str">
        <f>+VLOOKUP(E124,Participants!$A$1:$F$1503,5,FALSE)</f>
        <v>F</v>
      </c>
      <c r="I124" s="147">
        <f>+VLOOKUP(E124,Participants!$A$1:$F$1503,3,FALSE)</f>
        <v>5</v>
      </c>
      <c r="J124" s="147" t="str">
        <f>+VLOOKUP(E124,Participants!$A$1:$G$1503,7,FALSE)</f>
        <v>JV GIRLS</v>
      </c>
      <c r="K124" s="147">
        <v>2</v>
      </c>
      <c r="L124" s="147">
        <v>8</v>
      </c>
    </row>
    <row r="125" spans="1:13" ht="15.75" customHeight="1">
      <c r="A125" s="12" t="s">
        <v>17</v>
      </c>
      <c r="B125" s="145">
        <v>4</v>
      </c>
      <c r="C125" s="145">
        <v>15.21</v>
      </c>
      <c r="D125" s="145">
        <v>2</v>
      </c>
      <c r="E125" s="146">
        <v>59</v>
      </c>
      <c r="F125" s="147" t="str">
        <f>+VLOOKUP(E125,Participants!$A$1:$F$1503,2,FALSE)</f>
        <v>Brooke Nihoff</v>
      </c>
      <c r="G125" s="147" t="str">
        <f>+VLOOKUP(E125,Participants!$A$1:$F$1503,4,FALSE)</f>
        <v>BFS</v>
      </c>
      <c r="H125" s="147" t="str">
        <f>+VLOOKUP(E125,Participants!$A$1:$F$1503,5,FALSE)</f>
        <v>F</v>
      </c>
      <c r="I125" s="147">
        <f>+VLOOKUP(E125,Participants!$A$1:$F$1503,3,FALSE)</f>
        <v>6</v>
      </c>
      <c r="J125" s="147" t="str">
        <f>+VLOOKUP(E125,Participants!$A$1:$G$1503,7,FALSE)</f>
        <v>JV GIRLS</v>
      </c>
      <c r="K125" s="147">
        <v>3</v>
      </c>
      <c r="L125" s="147">
        <v>6</v>
      </c>
    </row>
    <row r="126" spans="1:13" ht="15.75" customHeight="1">
      <c r="A126" s="12" t="s">
        <v>17</v>
      </c>
      <c r="B126" s="300">
        <v>5</v>
      </c>
      <c r="C126" s="300">
        <v>15.22</v>
      </c>
      <c r="D126" s="300">
        <v>5</v>
      </c>
      <c r="E126" s="146">
        <v>551</v>
      </c>
      <c r="F126" s="147" t="str">
        <f>+VLOOKUP(E126,Participants!$A$1:$F$1503,2,FALSE)</f>
        <v>Marissa Majeski</v>
      </c>
      <c r="G126" s="147" t="str">
        <f>+VLOOKUP(E126,Participants!$A$1:$F$1503,4,FALSE)</f>
        <v>KIL</v>
      </c>
      <c r="H126" s="147" t="str">
        <f>+VLOOKUP(E126,Participants!$A$1:$F$1503,5,FALSE)</f>
        <v>F</v>
      </c>
      <c r="I126" s="147">
        <f>+VLOOKUP(E126,Participants!$A$1:$F$1503,3,FALSE)</f>
        <v>6</v>
      </c>
      <c r="J126" s="147" t="str">
        <f>+VLOOKUP(E126,Participants!$A$1:$G$1503,7,FALSE)</f>
        <v>JV GIRLS</v>
      </c>
      <c r="K126" s="147">
        <v>4</v>
      </c>
      <c r="L126" s="147">
        <v>5</v>
      </c>
    </row>
    <row r="127" spans="1:13" ht="15.75" customHeight="1">
      <c r="A127" s="12" t="s">
        <v>17</v>
      </c>
      <c r="B127" s="300">
        <v>5</v>
      </c>
      <c r="C127" s="300">
        <v>15.24</v>
      </c>
      <c r="D127" s="300">
        <v>6</v>
      </c>
      <c r="E127" s="146"/>
      <c r="F127" s="147" t="e">
        <f>+VLOOKUP(E127,Participants!$A$1:$F$1503,2,FALSE)</f>
        <v>#N/A</v>
      </c>
      <c r="G127" s="147" t="e">
        <f>+VLOOKUP(E127,Participants!$A$1:$F$1503,4,FALSE)</f>
        <v>#N/A</v>
      </c>
      <c r="H127" s="147" t="e">
        <f>+VLOOKUP(E127,Participants!$A$1:$F$1503,5,FALSE)</f>
        <v>#N/A</v>
      </c>
      <c r="I127" s="147" t="e">
        <f>+VLOOKUP(E127,Participants!$A$1:$F$1503,3,FALSE)</f>
        <v>#N/A</v>
      </c>
      <c r="J127" s="147" t="s">
        <v>117</v>
      </c>
      <c r="K127" s="147"/>
      <c r="L127" s="147"/>
      <c r="M127" t="s">
        <v>1234</v>
      </c>
    </row>
    <row r="128" spans="1:13" ht="15.75" customHeight="1">
      <c r="A128" s="12" t="s">
        <v>17</v>
      </c>
      <c r="B128" s="300">
        <v>5</v>
      </c>
      <c r="C128" s="300">
        <v>15.31</v>
      </c>
      <c r="D128" s="300">
        <v>4</v>
      </c>
      <c r="E128" s="146">
        <v>58</v>
      </c>
      <c r="F128" s="147" t="str">
        <f>+VLOOKUP(E128,Participants!$A$1:$F$1503,2,FALSE)</f>
        <v>Aniela Balog</v>
      </c>
      <c r="G128" s="147" t="str">
        <f>+VLOOKUP(E128,Participants!$A$1:$F$1503,4,FALSE)</f>
        <v>BFS</v>
      </c>
      <c r="H128" s="147" t="str">
        <f>+VLOOKUP(E128,Participants!$A$1:$F$1503,5,FALSE)</f>
        <v>F</v>
      </c>
      <c r="I128" s="147">
        <f>+VLOOKUP(E128,Participants!$A$1:$F$1503,3,FALSE)</f>
        <v>6</v>
      </c>
      <c r="J128" s="147" t="str">
        <f>+VLOOKUP(E128,Participants!$A$1:$G$1503,7,FALSE)</f>
        <v>JV GIRLS</v>
      </c>
      <c r="K128" s="147">
        <v>5</v>
      </c>
      <c r="L128" s="147">
        <v>4</v>
      </c>
    </row>
    <row r="129" spans="1:13" ht="15.75" customHeight="1">
      <c r="A129" s="12" t="s">
        <v>17</v>
      </c>
      <c r="B129" s="145">
        <v>4</v>
      </c>
      <c r="C129" s="145">
        <v>15.56</v>
      </c>
      <c r="D129" s="145">
        <v>3</v>
      </c>
      <c r="E129" s="146">
        <v>618</v>
      </c>
      <c r="F129" s="147" t="str">
        <f>+VLOOKUP(E129,Participants!$A$1:$F$1503,2,FALSE)</f>
        <v>Seava Cresta</v>
      </c>
      <c r="G129" s="147" t="str">
        <f>+VLOOKUP(E129,Participants!$A$1:$F$1503,4,FALSE)</f>
        <v>AAC</v>
      </c>
      <c r="H129" s="147" t="str">
        <f>+VLOOKUP(E129,Participants!$A$1:$F$1503,5,FALSE)</f>
        <v>F</v>
      </c>
      <c r="I129" s="147">
        <f>+VLOOKUP(E129,Participants!$A$1:$F$1503,3,FALSE)</f>
        <v>5</v>
      </c>
      <c r="J129" s="147" t="str">
        <f>+VLOOKUP(E129,Participants!$A$1:$G$1503,7,FALSE)</f>
        <v>JV GIRLS</v>
      </c>
      <c r="K129" s="147">
        <v>6</v>
      </c>
      <c r="L129" s="147">
        <v>3</v>
      </c>
    </row>
    <row r="130" spans="1:13" ht="15.75" customHeight="1">
      <c r="A130" s="12" t="s">
        <v>17</v>
      </c>
      <c r="B130" s="300">
        <v>5</v>
      </c>
      <c r="C130" s="300">
        <v>15.57</v>
      </c>
      <c r="D130" s="300">
        <v>1</v>
      </c>
      <c r="E130" s="146">
        <v>810</v>
      </c>
      <c r="F130" s="147" t="str">
        <f>+VLOOKUP(E130,Participants!$A$1:$F$1503,2,FALSE)</f>
        <v>Olivia Hill</v>
      </c>
      <c r="G130" s="147" t="str">
        <f>+VLOOKUP(E130,Participants!$A$1:$F$1503,4,FALSE)</f>
        <v>SRT</v>
      </c>
      <c r="H130" s="147" t="str">
        <f>+VLOOKUP(E130,Participants!$A$1:$F$1503,5,FALSE)</f>
        <v>F</v>
      </c>
      <c r="I130" s="147">
        <f>+VLOOKUP(E130,Participants!$A$1:$F$1503,3,FALSE)</f>
        <v>5</v>
      </c>
      <c r="J130" s="147" t="str">
        <f>+VLOOKUP(E130,Participants!$A$1:$G$1503,7,FALSE)</f>
        <v>JV GIRLS</v>
      </c>
      <c r="K130" s="147">
        <v>7</v>
      </c>
      <c r="L130" s="147">
        <v>2</v>
      </c>
    </row>
    <row r="131" spans="1:13" ht="15.75" customHeight="1">
      <c r="A131" s="12" t="s">
        <v>17</v>
      </c>
      <c r="B131" s="299">
        <v>1</v>
      </c>
      <c r="C131" s="299">
        <v>15.77</v>
      </c>
      <c r="D131" s="299">
        <v>6</v>
      </c>
      <c r="E131" s="146">
        <v>56</v>
      </c>
      <c r="F131" s="147" t="str">
        <f>+VLOOKUP(E131,Participants!$A$1:$F$1503,2,FALSE)</f>
        <v>Tessa Duchi</v>
      </c>
      <c r="G131" s="147" t="str">
        <f>+VLOOKUP(E131,Participants!$A$1:$F$1503,4,FALSE)</f>
        <v>BFS</v>
      </c>
      <c r="H131" s="147" t="str">
        <f>+VLOOKUP(E131,Participants!$A$1:$F$1503,5,FALSE)</f>
        <v>F</v>
      </c>
      <c r="I131" s="147">
        <f>+VLOOKUP(E131,Participants!$A$1:$F$1503,3,FALSE)</f>
        <v>5</v>
      </c>
      <c r="J131" s="147" t="str">
        <f>+VLOOKUP(E131,Participants!$A$1:$G$1503,7,FALSE)</f>
        <v>JV GIRLS</v>
      </c>
      <c r="K131" s="147">
        <v>8</v>
      </c>
      <c r="L131" s="147">
        <v>1</v>
      </c>
    </row>
    <row r="132" spans="1:13" ht="15.75" customHeight="1">
      <c r="A132" s="12" t="s">
        <v>17</v>
      </c>
      <c r="B132" s="145">
        <v>2</v>
      </c>
      <c r="C132" s="145">
        <v>15.77</v>
      </c>
      <c r="D132" s="145">
        <v>1</v>
      </c>
      <c r="E132" s="146">
        <v>545</v>
      </c>
      <c r="F132" s="147" t="str">
        <f>+VLOOKUP(E132,Participants!$A$1:$F$1503,2,FALSE)</f>
        <v>Daphne Flerl</v>
      </c>
      <c r="G132" s="147" t="str">
        <f>+VLOOKUP(E132,Participants!$A$1:$F$1503,4,FALSE)</f>
        <v>KIL</v>
      </c>
      <c r="H132" s="147" t="str">
        <f>+VLOOKUP(E132,Participants!$A$1:$F$1503,5,FALSE)</f>
        <v>F</v>
      </c>
      <c r="I132" s="147">
        <f>+VLOOKUP(E132,Participants!$A$1:$F$1503,3,FALSE)</f>
        <v>5</v>
      </c>
      <c r="J132" s="147" t="str">
        <f>+VLOOKUP(E132,Participants!$A$1:$G$1503,7,FALSE)</f>
        <v>JV GIRLS</v>
      </c>
      <c r="K132" s="147">
        <v>9</v>
      </c>
      <c r="L132" s="147"/>
    </row>
    <row r="133" spans="1:13" ht="15.75" customHeight="1">
      <c r="A133" s="12" t="s">
        <v>17</v>
      </c>
      <c r="B133" s="145">
        <v>4</v>
      </c>
      <c r="C133" s="145">
        <v>16.12</v>
      </c>
      <c r="D133" s="145">
        <v>1</v>
      </c>
      <c r="E133" s="146">
        <v>721</v>
      </c>
      <c r="F133" s="147" t="str">
        <f>+VLOOKUP(E133,Participants!$A$1:$F$1503,2,FALSE)</f>
        <v>Katherine Tarquinio</v>
      </c>
      <c r="G133" s="147" t="str">
        <f>+VLOOKUP(E133,Participants!$A$1:$F$1503,4,FALSE)</f>
        <v>HCA</v>
      </c>
      <c r="H133" s="147" t="str">
        <f>+VLOOKUP(E133,Participants!$A$1:$F$1503,5,FALSE)</f>
        <v>F</v>
      </c>
      <c r="I133" s="147">
        <f>+VLOOKUP(E133,Participants!$A$1:$F$1503,3,FALSE)</f>
        <v>3</v>
      </c>
      <c r="J133" s="147" t="s">
        <v>22</v>
      </c>
      <c r="K133" s="147">
        <v>10</v>
      </c>
      <c r="L133" s="147"/>
      <c r="M133" t="s">
        <v>1237</v>
      </c>
    </row>
    <row r="134" spans="1:13" ht="15.75" customHeight="1">
      <c r="A134" s="12" t="s">
        <v>17</v>
      </c>
      <c r="B134" s="299">
        <v>3</v>
      </c>
      <c r="C134" s="299">
        <v>16.14</v>
      </c>
      <c r="D134" s="299">
        <v>3</v>
      </c>
      <c r="E134" s="146">
        <v>64</v>
      </c>
      <c r="F134" s="147" t="str">
        <f>+VLOOKUP(E134,Participants!$A$1:$F$1503,2,FALSE)</f>
        <v>Sarah Haskins</v>
      </c>
      <c r="G134" s="147" t="str">
        <f>+VLOOKUP(E134,Participants!$A$1:$F$1503,4,FALSE)</f>
        <v>BFS</v>
      </c>
      <c r="H134" s="147" t="str">
        <f>+VLOOKUP(E134,Participants!$A$1:$F$1503,5,FALSE)</f>
        <v>F</v>
      </c>
      <c r="I134" s="147">
        <f>+VLOOKUP(E134,Participants!$A$1:$F$1503,3,FALSE)</f>
        <v>6</v>
      </c>
      <c r="J134" s="147" t="str">
        <f>+VLOOKUP(E134,Participants!$A$1:$G$1503,7,FALSE)</f>
        <v>JV GIRLS</v>
      </c>
      <c r="K134" s="147">
        <v>11</v>
      </c>
      <c r="L134" s="147"/>
    </row>
    <row r="135" spans="1:13" ht="15.75" customHeight="1">
      <c r="A135" s="12" t="s">
        <v>17</v>
      </c>
      <c r="B135" s="145">
        <v>2</v>
      </c>
      <c r="C135" s="145">
        <v>16.23</v>
      </c>
      <c r="D135" s="145">
        <v>7</v>
      </c>
      <c r="E135" s="146">
        <v>1053</v>
      </c>
      <c r="F135" s="147" t="str">
        <f>+VLOOKUP(E135,Participants!$A$1:$F$1503,2,FALSE)</f>
        <v>Ava Tournay</v>
      </c>
      <c r="G135" s="147" t="str">
        <f>+VLOOKUP(E135,Participants!$A$1:$F$1503,4,FALSE)</f>
        <v>HTS</v>
      </c>
      <c r="H135" s="147" t="str">
        <f>+VLOOKUP(E135,Participants!$A$1:$F$1503,5,FALSE)</f>
        <v>F</v>
      </c>
      <c r="I135" s="147">
        <f>+VLOOKUP(E135,Participants!$A$1:$F$1503,3,FALSE)</f>
        <v>5</v>
      </c>
      <c r="J135" s="147" t="str">
        <f>+VLOOKUP(E135,Participants!$A$1:$G$1503,7,FALSE)</f>
        <v>JV GIRLS</v>
      </c>
      <c r="K135" s="147">
        <v>12</v>
      </c>
      <c r="L135" s="147"/>
    </row>
    <row r="136" spans="1:13" ht="15.75" customHeight="1">
      <c r="A136" s="12" t="s">
        <v>17</v>
      </c>
      <c r="B136" s="145">
        <v>4</v>
      </c>
      <c r="C136" s="145">
        <v>16.260000000000002</v>
      </c>
      <c r="D136" s="145">
        <v>4</v>
      </c>
      <c r="E136" s="146">
        <v>622</v>
      </c>
      <c r="F136" s="147" t="str">
        <f>+VLOOKUP(E136,Participants!$A$1:$F$1503,2,FALSE)</f>
        <v>Emily Veazey</v>
      </c>
      <c r="G136" s="147" t="str">
        <f>+VLOOKUP(E136,Participants!$A$1:$F$1503,4,FALSE)</f>
        <v>AAC</v>
      </c>
      <c r="H136" s="147" t="str">
        <f>+VLOOKUP(E136,Participants!$A$1:$F$1503,5,FALSE)</f>
        <v>F</v>
      </c>
      <c r="I136" s="147">
        <f>+VLOOKUP(E136,Participants!$A$1:$F$1503,3,FALSE)</f>
        <v>6</v>
      </c>
      <c r="J136" s="147" t="str">
        <f>+VLOOKUP(E136,Participants!$A$1:$G$1503,7,FALSE)</f>
        <v>JV GIRLS</v>
      </c>
      <c r="K136" s="147">
        <v>13</v>
      </c>
      <c r="L136" s="147"/>
    </row>
    <row r="137" spans="1:13" ht="15.75" customHeight="1">
      <c r="A137" s="12" t="s">
        <v>17</v>
      </c>
      <c r="B137" s="145">
        <v>2</v>
      </c>
      <c r="C137" s="145">
        <v>16.66</v>
      </c>
      <c r="D137" s="145">
        <v>3</v>
      </c>
      <c r="E137" s="146">
        <v>835</v>
      </c>
      <c r="F137" s="147" t="str">
        <f>+VLOOKUP(E137,Participants!$A$1:$F$1503,2,FALSE)</f>
        <v>Mia Haney</v>
      </c>
      <c r="G137" s="147" t="str">
        <f>+VLOOKUP(E137,Participants!$A$1:$F$1503,4,FALSE)</f>
        <v>SRT</v>
      </c>
      <c r="H137" s="147" t="str">
        <f>+VLOOKUP(E137,Participants!$A$1:$F$1503,5,FALSE)</f>
        <v>F</v>
      </c>
      <c r="I137" s="147">
        <f>+VLOOKUP(E137,Participants!$A$1:$F$1503,3,FALSE)</f>
        <v>5</v>
      </c>
      <c r="J137" s="147" t="str">
        <f>+VLOOKUP(E137,Participants!$A$1:$G$1503,7,FALSE)</f>
        <v>JV GIRLS</v>
      </c>
      <c r="K137" s="147">
        <v>14</v>
      </c>
      <c r="L137" s="147"/>
    </row>
    <row r="138" spans="1:13" ht="15.75" customHeight="1">
      <c r="A138" s="12" t="s">
        <v>17</v>
      </c>
      <c r="B138" s="299">
        <v>1</v>
      </c>
      <c r="C138" s="299">
        <v>16.71</v>
      </c>
      <c r="D138" s="299">
        <v>1</v>
      </c>
      <c r="E138" s="146">
        <v>546</v>
      </c>
      <c r="F138" s="147" t="str">
        <f>+VLOOKUP(E138,Participants!$A$1:$F$1503,2,FALSE)</f>
        <v>Georgia Reese</v>
      </c>
      <c r="G138" s="147" t="str">
        <f>+VLOOKUP(E138,Participants!$A$1:$F$1503,4,FALSE)</f>
        <v>KIL</v>
      </c>
      <c r="H138" s="147" t="str">
        <f>+VLOOKUP(E138,Participants!$A$1:$F$1503,5,FALSE)</f>
        <v>F</v>
      </c>
      <c r="I138" s="147">
        <f>+VLOOKUP(E138,Participants!$A$1:$F$1503,3,FALSE)</f>
        <v>5</v>
      </c>
      <c r="J138" s="147" t="str">
        <f>+VLOOKUP(E138,Participants!$A$1:$G$1503,7,FALSE)</f>
        <v>JV GIRLS</v>
      </c>
      <c r="K138" s="307">
        <f>K137+1</f>
        <v>15</v>
      </c>
      <c r="L138" s="307"/>
    </row>
    <row r="139" spans="1:13" ht="15.75" customHeight="1">
      <c r="A139" s="12" t="s">
        <v>17</v>
      </c>
      <c r="B139" s="145">
        <v>4</v>
      </c>
      <c r="C139" s="145">
        <v>16.87</v>
      </c>
      <c r="D139" s="145">
        <v>6</v>
      </c>
      <c r="E139" s="146">
        <v>617</v>
      </c>
      <c r="F139" s="147" t="str">
        <f>+VLOOKUP(E139,Participants!$A$1:$F$1503,2,FALSE)</f>
        <v>Katherine Repasky</v>
      </c>
      <c r="G139" s="147" t="str">
        <f>+VLOOKUP(E139,Participants!$A$1:$F$1503,4,FALSE)</f>
        <v>AAC</v>
      </c>
      <c r="H139" s="147" t="str">
        <f>+VLOOKUP(E139,Participants!$A$1:$F$1503,5,FALSE)</f>
        <v>F</v>
      </c>
      <c r="I139" s="147">
        <f>+VLOOKUP(E139,Participants!$A$1:$F$1503,3,FALSE)</f>
        <v>5</v>
      </c>
      <c r="J139" s="147" t="str">
        <f>+VLOOKUP(E139,Participants!$A$1:$G$1503,7,FALSE)</f>
        <v>JV GIRLS</v>
      </c>
      <c r="K139" s="307">
        <f t="shared" ref="K139:K154" si="4">K138+1</f>
        <v>16</v>
      </c>
      <c r="L139" s="147"/>
    </row>
    <row r="140" spans="1:13" ht="15.75" customHeight="1">
      <c r="A140" s="12" t="s">
        <v>17</v>
      </c>
      <c r="B140" s="299">
        <v>1</v>
      </c>
      <c r="C140" s="299">
        <v>16.989999999999998</v>
      </c>
      <c r="D140" s="299">
        <v>7</v>
      </c>
      <c r="E140" s="146">
        <v>1061</v>
      </c>
      <c r="F140" s="147" t="str">
        <f>+VLOOKUP(E140,Participants!$A$1:$F$1503,2,FALSE)</f>
        <v>Tanner Gorsuch</v>
      </c>
      <c r="G140" s="147" t="str">
        <f>+VLOOKUP(E140,Participants!$A$1:$F$1503,4,FALSE)</f>
        <v>HTS</v>
      </c>
      <c r="H140" s="147" t="str">
        <f>+VLOOKUP(E140,Participants!$A$1:$F$1503,5,FALSE)</f>
        <v>F</v>
      </c>
      <c r="I140" s="147">
        <f>+VLOOKUP(E140,Participants!$A$1:$F$1503,3,FALSE)</f>
        <v>5</v>
      </c>
      <c r="J140" s="147" t="str">
        <f>+VLOOKUP(E140,Participants!$A$1:$G$1503,7,FALSE)</f>
        <v>JV GIRLS</v>
      </c>
      <c r="K140" s="307">
        <f t="shared" si="4"/>
        <v>17</v>
      </c>
      <c r="L140" s="147"/>
    </row>
    <row r="141" spans="1:13" ht="15.75" customHeight="1">
      <c r="A141" s="12" t="s">
        <v>17</v>
      </c>
      <c r="B141" s="299">
        <v>3</v>
      </c>
      <c r="C141" s="299">
        <v>17.02</v>
      </c>
      <c r="D141" s="299">
        <v>5</v>
      </c>
      <c r="E141" s="146">
        <v>1058</v>
      </c>
      <c r="F141" s="147" t="str">
        <f>+VLOOKUP(E141,Participants!$A$1:$F$1503,2,FALSE)</f>
        <v>Lily Ireland</v>
      </c>
      <c r="G141" s="147" t="str">
        <f>+VLOOKUP(E141,Participants!$A$1:$F$1503,4,FALSE)</f>
        <v>HTS</v>
      </c>
      <c r="H141" s="147" t="str">
        <f>+VLOOKUP(E141,Participants!$A$1:$F$1503,5,FALSE)</f>
        <v>F</v>
      </c>
      <c r="I141" s="147">
        <f>+VLOOKUP(E141,Participants!$A$1:$F$1503,3,FALSE)</f>
        <v>5</v>
      </c>
      <c r="J141" s="147" t="str">
        <f>+VLOOKUP(E141,Participants!$A$1:$G$1503,7,FALSE)</f>
        <v>JV GIRLS</v>
      </c>
      <c r="K141" s="307">
        <f t="shared" si="4"/>
        <v>18</v>
      </c>
      <c r="L141" s="147"/>
    </row>
    <row r="142" spans="1:13" ht="15.75" customHeight="1">
      <c r="A142" s="12" t="s">
        <v>17</v>
      </c>
      <c r="B142" s="299">
        <v>1</v>
      </c>
      <c r="C142" s="299">
        <v>17.04</v>
      </c>
      <c r="D142" s="299">
        <v>2</v>
      </c>
      <c r="E142" s="146">
        <v>1057</v>
      </c>
      <c r="F142" s="147" t="str">
        <f>+VLOOKUP(E142,Participants!$A$1:$F$1503,2,FALSE)</f>
        <v>Hannah Zurbola</v>
      </c>
      <c r="G142" s="147" t="str">
        <f>+VLOOKUP(E142,Participants!$A$1:$F$1503,4,FALSE)</f>
        <v>HTS</v>
      </c>
      <c r="H142" s="147" t="str">
        <f>+VLOOKUP(E142,Participants!$A$1:$F$1503,5,FALSE)</f>
        <v>F</v>
      </c>
      <c r="I142" s="147">
        <f>+VLOOKUP(E142,Participants!$A$1:$F$1503,3,FALSE)</f>
        <v>5</v>
      </c>
      <c r="J142" s="147" t="str">
        <f>+VLOOKUP(E142,Participants!$A$1:$G$1503,7,FALSE)</f>
        <v>JV GIRLS</v>
      </c>
      <c r="K142" s="307">
        <f t="shared" si="4"/>
        <v>19</v>
      </c>
      <c r="L142" s="147"/>
    </row>
    <row r="143" spans="1:13" ht="15.75" customHeight="1">
      <c r="A143" s="12" t="s">
        <v>17</v>
      </c>
      <c r="B143" s="145">
        <v>2</v>
      </c>
      <c r="C143" s="145">
        <v>17.04</v>
      </c>
      <c r="D143" s="145">
        <v>6</v>
      </c>
      <c r="E143" s="146">
        <v>47</v>
      </c>
      <c r="F143" s="147" t="str">
        <f>+VLOOKUP(E143,Participants!$A$1:$F$1503,2,FALSE)</f>
        <v>Alexandra Aiello</v>
      </c>
      <c r="G143" s="147" t="str">
        <f>+VLOOKUP(E143,Participants!$A$1:$F$1503,4,FALSE)</f>
        <v>BFS</v>
      </c>
      <c r="H143" s="147" t="str">
        <f>+VLOOKUP(E143,Participants!$A$1:$F$1503,5,FALSE)</f>
        <v>F</v>
      </c>
      <c r="I143" s="147">
        <f>+VLOOKUP(E143,Participants!$A$1:$F$1503,3,FALSE)</f>
        <v>5</v>
      </c>
      <c r="J143" s="147" t="str">
        <f>+VLOOKUP(E143,Participants!$A$1:$G$1503,7,FALSE)</f>
        <v>JV GIRLS</v>
      </c>
      <c r="K143" s="307">
        <f t="shared" si="4"/>
        <v>20</v>
      </c>
      <c r="L143" s="147"/>
    </row>
    <row r="144" spans="1:13" ht="15.75" customHeight="1">
      <c r="A144" s="12" t="s">
        <v>17</v>
      </c>
      <c r="B144" s="145">
        <v>2</v>
      </c>
      <c r="C144" s="145">
        <v>17.11</v>
      </c>
      <c r="D144" s="145">
        <v>5</v>
      </c>
      <c r="E144" s="146">
        <v>542</v>
      </c>
      <c r="F144" s="147" t="str">
        <f>+VLOOKUP(E144,Participants!$A$1:$F$1503,2,FALSE)</f>
        <v>Amanda Heinbach</v>
      </c>
      <c r="G144" s="147" t="str">
        <f>+VLOOKUP(E144,Participants!$A$1:$F$1503,4,FALSE)</f>
        <v>KIL</v>
      </c>
      <c r="H144" s="147" t="str">
        <f>+VLOOKUP(E144,Participants!$A$1:$F$1503,5,FALSE)</f>
        <v>F</v>
      </c>
      <c r="I144" s="147">
        <f>+VLOOKUP(E144,Participants!$A$1:$F$1503,3,FALSE)</f>
        <v>5</v>
      </c>
      <c r="J144" s="147" t="str">
        <f>+VLOOKUP(E144,Participants!$A$1:$G$1503,7,FALSE)</f>
        <v>JV GIRLS</v>
      </c>
      <c r="K144" s="307">
        <f t="shared" si="4"/>
        <v>21</v>
      </c>
      <c r="L144" s="147"/>
    </row>
    <row r="145" spans="1:12" ht="15.75" customHeight="1">
      <c r="A145" s="12" t="s">
        <v>17</v>
      </c>
      <c r="B145" s="145">
        <v>4</v>
      </c>
      <c r="C145" s="145">
        <v>17.22</v>
      </c>
      <c r="D145" s="145">
        <v>5</v>
      </c>
      <c r="E145" s="146">
        <v>725</v>
      </c>
      <c r="F145" s="147" t="str">
        <f>+VLOOKUP(E145,Participants!$A$1:$F$1503,2,FALSE)</f>
        <v>Alessia Mattucci</v>
      </c>
      <c r="G145" s="147" t="str">
        <f>+VLOOKUP(E145,Participants!$A$1:$F$1503,4,FALSE)</f>
        <v>HCA</v>
      </c>
      <c r="H145" s="147" t="str">
        <f>+VLOOKUP(E145,Participants!$A$1:$F$1503,5,FALSE)</f>
        <v>F</v>
      </c>
      <c r="I145" s="147">
        <f>+VLOOKUP(E145,Participants!$A$1:$F$1503,3,FALSE)</f>
        <v>5</v>
      </c>
      <c r="J145" s="147" t="str">
        <f>+VLOOKUP(E145,Participants!$A$1:$G$1503,7,FALSE)</f>
        <v>JV GIRLS</v>
      </c>
      <c r="K145" s="307">
        <f t="shared" si="4"/>
        <v>22</v>
      </c>
      <c r="L145" s="147"/>
    </row>
    <row r="146" spans="1:12" ht="15.75" customHeight="1">
      <c r="A146" s="12" t="s">
        <v>17</v>
      </c>
      <c r="B146" s="299">
        <v>3</v>
      </c>
      <c r="C146" s="299">
        <v>17.62</v>
      </c>
      <c r="D146" s="299">
        <v>7</v>
      </c>
      <c r="E146" s="146">
        <v>54</v>
      </c>
      <c r="F146" s="147" t="str">
        <f>+VLOOKUP(E146,Participants!$A$1:$F$1503,2,FALSE)</f>
        <v>Megan McLaughlin</v>
      </c>
      <c r="G146" s="147" t="str">
        <f>+VLOOKUP(E146,Participants!$A$1:$F$1503,4,FALSE)</f>
        <v>BFS</v>
      </c>
      <c r="H146" s="147" t="str">
        <f>+VLOOKUP(E146,Participants!$A$1:$F$1503,5,FALSE)</f>
        <v>F</v>
      </c>
      <c r="I146" s="147">
        <f>+VLOOKUP(E146,Participants!$A$1:$F$1503,3,FALSE)</f>
        <v>5</v>
      </c>
      <c r="J146" s="147" t="str">
        <f>+VLOOKUP(E146,Participants!$A$1:$G$1503,7,FALSE)</f>
        <v>JV GIRLS</v>
      </c>
      <c r="K146" s="307">
        <f t="shared" si="4"/>
        <v>23</v>
      </c>
      <c r="L146" s="147"/>
    </row>
    <row r="147" spans="1:12" ht="15.75" customHeight="1">
      <c r="A147" s="12" t="s">
        <v>17</v>
      </c>
      <c r="B147" s="299">
        <v>1</v>
      </c>
      <c r="C147" s="299">
        <v>17.690000000000001</v>
      </c>
      <c r="D147" s="299">
        <v>3</v>
      </c>
      <c r="E147" s="146">
        <v>836</v>
      </c>
      <c r="F147" s="147" t="str">
        <f>+VLOOKUP(E147,Participants!$A$1:$F$1503,2,FALSE)</f>
        <v>Samantha Caruso</v>
      </c>
      <c r="G147" s="147" t="str">
        <f>+VLOOKUP(E147,Participants!$A$1:$F$1503,4,FALSE)</f>
        <v>SRT</v>
      </c>
      <c r="H147" s="147" t="str">
        <f>+VLOOKUP(E147,Participants!$A$1:$F$1503,5,FALSE)</f>
        <v>F</v>
      </c>
      <c r="I147" s="147">
        <f>+VLOOKUP(E147,Participants!$A$1:$F$1503,3,FALSE)</f>
        <v>5</v>
      </c>
      <c r="J147" s="147" t="str">
        <f>+VLOOKUP(E147,Participants!$A$1:$G$1503,7,FALSE)</f>
        <v>JV GIRLS</v>
      </c>
      <c r="K147" s="307">
        <f t="shared" si="4"/>
        <v>24</v>
      </c>
      <c r="L147" s="147"/>
    </row>
    <row r="148" spans="1:12" ht="15.75" customHeight="1">
      <c r="A148" s="12" t="s">
        <v>17</v>
      </c>
      <c r="B148" s="308">
        <v>2</v>
      </c>
      <c r="C148" s="145">
        <v>18.02</v>
      </c>
      <c r="D148" s="145">
        <v>4</v>
      </c>
      <c r="E148" s="146">
        <v>50</v>
      </c>
      <c r="F148" s="147" t="str">
        <f>+VLOOKUP(E148,Participants!$A$1:$F$1503,2,FALSE)</f>
        <v>Eva Hughes</v>
      </c>
      <c r="G148" s="147" t="str">
        <f>+VLOOKUP(E148,Participants!$A$1:$F$1503,4,FALSE)</f>
        <v>BFS</v>
      </c>
      <c r="H148" s="147" t="str">
        <f>+VLOOKUP(E148,Participants!$A$1:$F$1503,5,FALSE)</f>
        <v>F</v>
      </c>
      <c r="I148" s="147">
        <f>+VLOOKUP(E148,Participants!$A$1:$F$1503,3,FALSE)</f>
        <v>5</v>
      </c>
      <c r="J148" s="147" t="str">
        <f>+VLOOKUP(E148,Participants!$A$1:$G$1503,7,FALSE)</f>
        <v>JV GIRLS</v>
      </c>
      <c r="K148" s="307">
        <f t="shared" si="4"/>
        <v>25</v>
      </c>
      <c r="L148" s="147"/>
    </row>
    <row r="149" spans="1:12" ht="15.75" customHeight="1">
      <c r="A149" s="12" t="s">
        <v>17</v>
      </c>
      <c r="B149" s="299">
        <v>1</v>
      </c>
      <c r="C149" s="299">
        <v>18.03</v>
      </c>
      <c r="D149" s="299">
        <v>4</v>
      </c>
      <c r="E149" s="146">
        <v>694</v>
      </c>
      <c r="F149" s="147" t="str">
        <f>+VLOOKUP(E149,Participants!$A$1:$F$1503,2,FALSE)</f>
        <v>Gretchen Foehringer</v>
      </c>
      <c r="G149" s="147" t="str">
        <f>+VLOOKUP(E149,Participants!$A$1:$F$1503,4,FALSE)</f>
        <v>BCS</v>
      </c>
      <c r="H149" s="147" t="str">
        <f>+VLOOKUP(E149,Participants!$A$1:$F$1503,5,FALSE)</f>
        <v>F</v>
      </c>
      <c r="I149" s="147">
        <f>+VLOOKUP(E149,Participants!$A$1:$F$1503,3,FALSE)</f>
        <v>6</v>
      </c>
      <c r="J149" s="147" t="str">
        <f>+VLOOKUP(E149,Participants!$A$1:$G$1503,7,FALSE)</f>
        <v>JV GIRLS</v>
      </c>
      <c r="K149" s="307">
        <f t="shared" si="4"/>
        <v>26</v>
      </c>
      <c r="L149" s="147"/>
    </row>
    <row r="150" spans="1:12" ht="15.75" customHeight="1">
      <c r="A150" s="12" t="s">
        <v>17</v>
      </c>
      <c r="B150" s="299">
        <v>3</v>
      </c>
      <c r="C150" s="299">
        <v>18.13</v>
      </c>
      <c r="D150" s="299">
        <v>6</v>
      </c>
      <c r="E150" s="146">
        <v>614</v>
      </c>
      <c r="F150" s="147" t="str">
        <f>+VLOOKUP(E150,Participants!$A$1:$F$1503,2,FALSE)</f>
        <v>Ella Labate</v>
      </c>
      <c r="G150" s="147" t="str">
        <f>+VLOOKUP(E150,Participants!$A$1:$F$1503,4,FALSE)</f>
        <v>AAC</v>
      </c>
      <c r="H150" s="147" t="str">
        <f>+VLOOKUP(E150,Participants!$A$1:$F$1503,5,FALSE)</f>
        <v>F</v>
      </c>
      <c r="I150" s="147">
        <f>+VLOOKUP(E150,Participants!$A$1:$F$1503,3,FALSE)</f>
        <v>5</v>
      </c>
      <c r="J150" s="147" t="str">
        <f>+VLOOKUP(E150,Participants!$A$1:$G$1503,7,FALSE)</f>
        <v>JV GIRLS</v>
      </c>
      <c r="K150" s="307">
        <f t="shared" si="4"/>
        <v>27</v>
      </c>
      <c r="L150" s="147"/>
    </row>
    <row r="151" spans="1:12" ht="15.75" customHeight="1">
      <c r="A151" s="12" t="s">
        <v>17</v>
      </c>
      <c r="B151" s="299">
        <v>3</v>
      </c>
      <c r="C151" s="299">
        <v>18.14</v>
      </c>
      <c r="D151" s="299">
        <v>4</v>
      </c>
      <c r="E151" s="146">
        <v>615</v>
      </c>
      <c r="F151" s="147" t="str">
        <f>+VLOOKUP(E151,Participants!$A$1:$F$1503,2,FALSE)</f>
        <v>Gianna Vangura</v>
      </c>
      <c r="G151" s="147" t="str">
        <f>+VLOOKUP(E151,Participants!$A$1:$F$1503,4,FALSE)</f>
        <v>AAC</v>
      </c>
      <c r="H151" s="147" t="str">
        <f>+VLOOKUP(E151,Participants!$A$1:$F$1503,5,FALSE)</f>
        <v>F</v>
      </c>
      <c r="I151" s="147">
        <f>+VLOOKUP(E151,Participants!$A$1:$F$1503,3,FALSE)</f>
        <v>5</v>
      </c>
      <c r="J151" s="147" t="str">
        <f>+VLOOKUP(E151,Participants!$A$1:$G$1503,7,FALSE)</f>
        <v>JV GIRLS</v>
      </c>
      <c r="K151" s="307">
        <f t="shared" si="4"/>
        <v>28</v>
      </c>
      <c r="L151" s="147"/>
    </row>
    <row r="152" spans="1:12" ht="15.75" customHeight="1">
      <c r="A152" s="12" t="s">
        <v>17</v>
      </c>
      <c r="B152" s="299">
        <v>3</v>
      </c>
      <c r="C152" s="299">
        <v>18.23</v>
      </c>
      <c r="D152" s="299">
        <v>2</v>
      </c>
      <c r="E152" s="146">
        <v>623</v>
      </c>
      <c r="F152" s="147" t="str">
        <f>+VLOOKUP(E152,Participants!$A$1:$F$1503,2,FALSE)</f>
        <v>Mary Porter</v>
      </c>
      <c r="G152" s="147" t="str">
        <f>+VLOOKUP(E152,Participants!$A$1:$F$1503,4,FALSE)</f>
        <v>AAC</v>
      </c>
      <c r="H152" s="147" t="str">
        <f>+VLOOKUP(E152,Participants!$A$1:$F$1503,5,FALSE)</f>
        <v>F</v>
      </c>
      <c r="I152" s="147">
        <f>+VLOOKUP(E152,Participants!$A$1:$F$1503,3,FALSE)</f>
        <v>6</v>
      </c>
      <c r="J152" s="147" t="str">
        <f>+VLOOKUP(E152,Participants!$A$1:$G$1503,7,FALSE)</f>
        <v>JV GIRLS</v>
      </c>
      <c r="K152" s="307">
        <f t="shared" si="4"/>
        <v>29</v>
      </c>
      <c r="L152" s="147"/>
    </row>
    <row r="153" spans="1:12" ht="15.75" customHeight="1">
      <c r="A153" s="12" t="s">
        <v>17</v>
      </c>
      <c r="B153" s="299">
        <v>1</v>
      </c>
      <c r="C153" s="299">
        <v>18.71</v>
      </c>
      <c r="D153" s="299">
        <v>5</v>
      </c>
      <c r="E153" s="146">
        <v>1054</v>
      </c>
      <c r="F153" s="147" t="str">
        <f>+VLOOKUP(E153,Participants!$A$1:$F$1503,2,FALSE)</f>
        <v>Bailey Ye</v>
      </c>
      <c r="G153" s="147" t="str">
        <f>+VLOOKUP(E153,Participants!$A$1:$F$1503,4,FALSE)</f>
        <v>HTS</v>
      </c>
      <c r="H153" s="147" t="str">
        <f>+VLOOKUP(E153,Participants!$A$1:$F$1503,5,FALSE)</f>
        <v>F</v>
      </c>
      <c r="I153" s="147">
        <f>+VLOOKUP(E153,Participants!$A$1:$F$1503,3,FALSE)</f>
        <v>5</v>
      </c>
      <c r="J153" s="147" t="str">
        <f>+VLOOKUP(E153,Participants!$A$1:$G$1503,7,FALSE)</f>
        <v>JV GIRLS</v>
      </c>
      <c r="K153" s="307">
        <f t="shared" si="4"/>
        <v>30</v>
      </c>
      <c r="L153" s="147"/>
    </row>
    <row r="154" spans="1:12" ht="15.75" customHeight="1">
      <c r="A154" s="12" t="s">
        <v>17</v>
      </c>
      <c r="B154" s="145">
        <v>2</v>
      </c>
      <c r="C154" s="145">
        <v>19.059999999999999</v>
      </c>
      <c r="D154" s="145">
        <v>2</v>
      </c>
      <c r="E154" s="146">
        <v>49</v>
      </c>
      <c r="F154" s="147" t="str">
        <f>+VLOOKUP(E154,Participants!$A$1:$F$1503,2,FALSE)</f>
        <v>Emily McLaughlin</v>
      </c>
      <c r="G154" s="147" t="str">
        <f>+VLOOKUP(E154,Participants!$A$1:$F$1503,4,FALSE)</f>
        <v>BFS</v>
      </c>
      <c r="H154" s="147" t="str">
        <f>+VLOOKUP(E154,Participants!$A$1:$F$1503,5,FALSE)</f>
        <v>F</v>
      </c>
      <c r="I154" s="147">
        <f>+VLOOKUP(E154,Participants!$A$1:$F$1503,3,FALSE)</f>
        <v>5</v>
      </c>
      <c r="J154" s="147" t="str">
        <f>+VLOOKUP(E154,Participants!$A$1:$G$1503,7,FALSE)</f>
        <v>JV GIRLS</v>
      </c>
      <c r="K154" s="307">
        <f t="shared" si="4"/>
        <v>31</v>
      </c>
      <c r="L154" s="147"/>
    </row>
    <row r="155" spans="1:12" ht="15.75" customHeight="1">
      <c r="A155" s="12" t="s">
        <v>17</v>
      </c>
      <c r="B155" s="174">
        <v>18</v>
      </c>
      <c r="C155" s="174">
        <v>12.19</v>
      </c>
      <c r="D155" s="309">
        <v>4</v>
      </c>
      <c r="E155" s="279">
        <v>594</v>
      </c>
      <c r="F155" s="171" t="str">
        <f>+VLOOKUP(E155,Participants!$A$1:$F$1503,2,FALSE)</f>
        <v>Trevor Paschall</v>
      </c>
      <c r="G155" s="171" t="str">
        <f>+VLOOKUP(E155,Participants!$A$1:$F$1503,4,FALSE)</f>
        <v>KIL</v>
      </c>
      <c r="H155" s="171" t="str">
        <f>+VLOOKUP(E155,Participants!$A$1:$F$1503,5,FALSE)</f>
        <v>M</v>
      </c>
      <c r="I155" s="171">
        <f>+VLOOKUP(E155,Participants!$A$1:$F$1503,3,FALSE)</f>
        <v>8</v>
      </c>
      <c r="J155" s="171" t="str">
        <f>+VLOOKUP(E155,Participants!$A$1:$G$1503,7,FALSE)</f>
        <v>VARSITY BOYS</v>
      </c>
      <c r="K155" s="171">
        <v>1</v>
      </c>
      <c r="L155" s="171">
        <v>10</v>
      </c>
    </row>
    <row r="156" spans="1:12" ht="15.75" customHeight="1">
      <c r="A156" s="12" t="s">
        <v>17</v>
      </c>
      <c r="B156" s="174">
        <v>18</v>
      </c>
      <c r="C156" s="174">
        <v>13.23</v>
      </c>
      <c r="D156" s="309">
        <v>5</v>
      </c>
      <c r="E156" s="279">
        <v>593</v>
      </c>
      <c r="F156" s="171" t="str">
        <f>+VLOOKUP(E156,Participants!$A$1:$F$1503,2,FALSE)</f>
        <v>Matthew Castlenovo</v>
      </c>
      <c r="G156" s="171" t="str">
        <f>+VLOOKUP(E156,Participants!$A$1:$F$1503,4,FALSE)</f>
        <v>KIL</v>
      </c>
      <c r="H156" s="171" t="str">
        <f>+VLOOKUP(E156,Participants!$A$1:$F$1503,5,FALSE)</f>
        <v>M</v>
      </c>
      <c r="I156" s="171">
        <f>+VLOOKUP(E156,Participants!$A$1:$F$1503,3,FALSE)</f>
        <v>8</v>
      </c>
      <c r="J156" s="171" t="str">
        <f>+VLOOKUP(E156,Participants!$A$1:$G$1503,7,FALSE)</f>
        <v>VARSITY BOYS</v>
      </c>
      <c r="K156" s="171">
        <v>2</v>
      </c>
      <c r="L156" s="171">
        <v>8</v>
      </c>
    </row>
    <row r="157" spans="1:12" ht="15.75" customHeight="1">
      <c r="A157" s="12" t="s">
        <v>17</v>
      </c>
      <c r="B157" s="170">
        <v>17</v>
      </c>
      <c r="C157" s="170">
        <v>13.94</v>
      </c>
      <c r="D157" s="280">
        <v>5</v>
      </c>
      <c r="E157" s="279">
        <v>592</v>
      </c>
      <c r="F157" s="171" t="str">
        <f>+VLOOKUP(E157,Participants!$A$1:$F$1503,2,FALSE)</f>
        <v>Anthony Heinle</v>
      </c>
      <c r="G157" s="171" t="str">
        <f>+VLOOKUP(E157,Participants!$A$1:$F$1503,4,FALSE)</f>
        <v>KIL</v>
      </c>
      <c r="H157" s="171" t="str">
        <f>+VLOOKUP(E157,Participants!$A$1:$F$1503,5,FALSE)</f>
        <v>M</v>
      </c>
      <c r="I157" s="171">
        <f>+VLOOKUP(E157,Participants!$A$1:$F$1503,3,FALSE)</f>
        <v>8</v>
      </c>
      <c r="J157" s="171" t="str">
        <f>+VLOOKUP(E157,Participants!$A$1:$G$1503,7,FALSE)</f>
        <v>VARSITY BOYS</v>
      </c>
      <c r="K157" s="171">
        <v>3</v>
      </c>
      <c r="L157" s="171">
        <v>6</v>
      </c>
    </row>
    <row r="158" spans="1:12" ht="15.75" customHeight="1">
      <c r="A158" s="12" t="s">
        <v>17</v>
      </c>
      <c r="B158" s="174">
        <v>18</v>
      </c>
      <c r="C158" s="174">
        <v>14.07</v>
      </c>
      <c r="D158" s="309">
        <v>2</v>
      </c>
      <c r="E158" s="279">
        <v>405</v>
      </c>
      <c r="F158" s="171" t="str">
        <f>+VLOOKUP(E158,Participants!$A$1:$F$1503,2,FALSE)</f>
        <v>Max Kroneberg</v>
      </c>
      <c r="G158" s="171" t="str">
        <f>+VLOOKUP(E158,Participants!$A$1:$F$1503,4,FALSE)</f>
        <v>PHL</v>
      </c>
      <c r="H158" s="171" t="str">
        <f>+VLOOKUP(E158,Participants!$A$1:$F$1503,5,FALSE)</f>
        <v>M</v>
      </c>
      <c r="I158" s="171">
        <f>+VLOOKUP(E158,Participants!$A$1:$F$1503,3,FALSE)</f>
        <v>8</v>
      </c>
      <c r="J158" s="171" t="str">
        <f>+VLOOKUP(E158,Participants!$A$1:$G$1503,7,FALSE)</f>
        <v>VARSITY BOYS</v>
      </c>
      <c r="K158" s="171">
        <v>4</v>
      </c>
      <c r="L158" s="171">
        <v>5</v>
      </c>
    </row>
    <row r="159" spans="1:12" ht="15.75" customHeight="1">
      <c r="A159" s="12" t="s">
        <v>17</v>
      </c>
      <c r="B159" s="170">
        <v>17</v>
      </c>
      <c r="C159" s="170">
        <v>14.22</v>
      </c>
      <c r="D159" s="280">
        <v>6</v>
      </c>
      <c r="E159" s="279">
        <v>632</v>
      </c>
      <c r="F159" s="171" t="str">
        <f>+VLOOKUP(E159,Participants!$A$1:$F$1503,2,FALSE)</f>
        <v>Giovanna Vella</v>
      </c>
      <c r="G159" s="171" t="str">
        <f>+VLOOKUP(E159,Participants!$A$1:$F$1503,4,FALSE)</f>
        <v>AAC</v>
      </c>
      <c r="H159" s="171" t="str">
        <f>+VLOOKUP(E159,Participants!$A$1:$F$1503,5,FALSE)</f>
        <v>M</v>
      </c>
      <c r="I159" s="171">
        <f>+VLOOKUP(E159,Participants!$A$1:$F$1503,3,FALSE)</f>
        <v>8</v>
      </c>
      <c r="J159" s="171" t="str">
        <f>+VLOOKUP(E159,Participants!$A$1:$G$1503,7,FALSE)</f>
        <v>VARSITY BOYS</v>
      </c>
      <c r="K159" s="171">
        <v>5</v>
      </c>
      <c r="L159" s="171">
        <v>4</v>
      </c>
    </row>
    <row r="160" spans="1:12" ht="15.75" customHeight="1">
      <c r="A160" s="12" t="s">
        <v>17</v>
      </c>
      <c r="B160" s="170">
        <v>17</v>
      </c>
      <c r="C160" s="170">
        <v>14.4</v>
      </c>
      <c r="D160" s="280">
        <v>2</v>
      </c>
      <c r="E160" s="279">
        <v>633</v>
      </c>
      <c r="F160" s="171" t="str">
        <f>+VLOOKUP(E160,Participants!$A$1:$F$1503,2,FALSE)</f>
        <v>Charlie Dingle</v>
      </c>
      <c r="G160" s="171" t="str">
        <f>+VLOOKUP(E160,Participants!$A$1:$F$1503,4,FALSE)</f>
        <v>AAC</v>
      </c>
      <c r="H160" s="171" t="str">
        <f>+VLOOKUP(E160,Participants!$A$1:$F$1503,5,FALSE)</f>
        <v>M</v>
      </c>
      <c r="I160" s="171">
        <f>+VLOOKUP(E160,Participants!$A$1:$F$1503,3,FALSE)</f>
        <v>8</v>
      </c>
      <c r="J160" s="171" t="str">
        <f>+VLOOKUP(E160,Participants!$A$1:$G$1503,7,FALSE)</f>
        <v>VARSITY BOYS</v>
      </c>
      <c r="K160" s="171">
        <v>6</v>
      </c>
      <c r="L160" s="171">
        <v>3</v>
      </c>
    </row>
    <row r="161" spans="1:12" ht="15.75" customHeight="1">
      <c r="A161" s="12" t="s">
        <v>17</v>
      </c>
      <c r="B161" s="174">
        <v>16</v>
      </c>
      <c r="C161" s="174">
        <v>14.44</v>
      </c>
      <c r="D161" s="309">
        <v>4</v>
      </c>
      <c r="E161" s="279">
        <v>1233</v>
      </c>
      <c r="F161" s="171" t="str">
        <f>+VLOOKUP(E161,Participants!$A$1:$F$1503,2,FALSE)</f>
        <v>Dylan Paulson</v>
      </c>
      <c r="G161" s="171" t="str">
        <f>+VLOOKUP(E161,Participants!$A$1:$F$1503,4,FALSE)</f>
        <v>GRE</v>
      </c>
      <c r="H161" s="171" t="str">
        <f>+VLOOKUP(E161,Participants!$A$1:$F$1503,5,FALSE)</f>
        <v>M</v>
      </c>
      <c r="I161" s="171">
        <f>+VLOOKUP(E161,Participants!$A$1:$F$1503,3,FALSE)</f>
        <v>7</v>
      </c>
      <c r="J161" s="171" t="str">
        <f>+VLOOKUP(E161,Participants!$A$1:$G$1503,7,FALSE)</f>
        <v>VARSITY BOYS</v>
      </c>
      <c r="K161" s="171">
        <v>7</v>
      </c>
      <c r="L161" s="171">
        <v>2</v>
      </c>
    </row>
    <row r="162" spans="1:12" ht="15.75" customHeight="1">
      <c r="A162" s="12" t="s">
        <v>17</v>
      </c>
      <c r="B162" s="174">
        <v>18</v>
      </c>
      <c r="C162" s="174">
        <v>14.46</v>
      </c>
      <c r="D162" s="309">
        <v>3</v>
      </c>
      <c r="E162" s="279">
        <v>1094</v>
      </c>
      <c r="F162" s="171" t="str">
        <f>+VLOOKUP(E162,Participants!$A$1:$F$1503,2,FALSE)</f>
        <v>Vincent Frank</v>
      </c>
      <c r="G162" s="171" t="str">
        <f>+VLOOKUP(E162,Participants!$A$1:$F$1503,4,FALSE)</f>
        <v>HTS</v>
      </c>
      <c r="H162" s="171" t="str">
        <f>+VLOOKUP(E162,Participants!$A$1:$F$1503,5,FALSE)</f>
        <v>M</v>
      </c>
      <c r="I162" s="171">
        <f>+VLOOKUP(E162,Participants!$A$1:$F$1503,3,FALSE)</f>
        <v>7</v>
      </c>
      <c r="J162" s="171" t="str">
        <f>+VLOOKUP(E162,Participants!$A$1:$G$1503,7,FALSE)</f>
        <v>VARSITY BOYS</v>
      </c>
      <c r="K162" s="171">
        <v>8</v>
      </c>
      <c r="L162" s="171">
        <v>1</v>
      </c>
    </row>
    <row r="163" spans="1:12" ht="15.75" customHeight="1">
      <c r="A163" s="12" t="s">
        <v>17</v>
      </c>
      <c r="B163" s="170">
        <v>17</v>
      </c>
      <c r="C163" s="170">
        <v>14.8</v>
      </c>
      <c r="D163" s="280">
        <v>1</v>
      </c>
      <c r="E163" s="279">
        <v>1086</v>
      </c>
      <c r="F163" s="171" t="str">
        <f>+VLOOKUP(E163,Participants!$A$1:$F$1503,2,FALSE)</f>
        <v>Christopher Ireland,II</v>
      </c>
      <c r="G163" s="171" t="str">
        <f>+VLOOKUP(E163,Participants!$A$1:$F$1503,4,FALSE)</f>
        <v>HTS</v>
      </c>
      <c r="H163" s="171" t="str">
        <f>+VLOOKUP(E163,Participants!$A$1:$F$1503,5,FALSE)</f>
        <v>M</v>
      </c>
      <c r="I163" s="171">
        <f>+VLOOKUP(E163,Participants!$A$1:$F$1503,3,FALSE)</f>
        <v>7</v>
      </c>
      <c r="J163" s="171" t="str">
        <f>+VLOOKUP(E163,Participants!$A$1:$G$1503,7,FALSE)</f>
        <v>VARSITY BOYS</v>
      </c>
      <c r="K163" s="171">
        <v>9</v>
      </c>
      <c r="L163" s="171"/>
    </row>
    <row r="164" spans="1:12" ht="15.75" customHeight="1">
      <c r="A164" s="12" t="s">
        <v>17</v>
      </c>
      <c r="B164" s="170">
        <v>17</v>
      </c>
      <c r="C164" s="170">
        <v>15.01</v>
      </c>
      <c r="D164" s="280">
        <v>7</v>
      </c>
      <c r="E164" s="279">
        <v>1105</v>
      </c>
      <c r="F164" s="171" t="str">
        <f>+VLOOKUP(E164,Participants!$A$1:$F$1503,2,FALSE)</f>
        <v>Mason Moore</v>
      </c>
      <c r="G164" s="171" t="str">
        <f>+VLOOKUP(E164,Participants!$A$1:$F$1503,4,FALSE)</f>
        <v>HTS</v>
      </c>
      <c r="H164" s="171" t="str">
        <f>+VLOOKUP(E164,Participants!$A$1:$F$1503,5,FALSE)</f>
        <v>M</v>
      </c>
      <c r="I164" s="171">
        <f>+VLOOKUP(E164,Participants!$A$1:$F$1503,3,FALSE)</f>
        <v>8</v>
      </c>
      <c r="J164" s="171" t="str">
        <f>+VLOOKUP(E164,Participants!$A$1:$G$1503,7,FALSE)</f>
        <v>VARSITY BOYS</v>
      </c>
      <c r="K164" s="171">
        <v>10</v>
      </c>
      <c r="L164" s="171"/>
    </row>
    <row r="165" spans="1:12" ht="15.75" customHeight="1">
      <c r="A165" s="12" t="s">
        <v>17</v>
      </c>
      <c r="B165" s="174">
        <v>16</v>
      </c>
      <c r="C165" s="174">
        <v>15.02</v>
      </c>
      <c r="D165" s="309">
        <v>2</v>
      </c>
      <c r="E165" s="279">
        <v>737</v>
      </c>
      <c r="F165" s="171" t="str">
        <f>+VLOOKUP(E165,Participants!$A$1:$F$1503,2,FALSE)</f>
        <v>Nicholas Tarquinio</v>
      </c>
      <c r="G165" s="171" t="str">
        <f>+VLOOKUP(E165,Participants!$A$1:$F$1503,4,FALSE)</f>
        <v>HCA</v>
      </c>
      <c r="H165" s="171" t="str">
        <f>+VLOOKUP(E165,Participants!$A$1:$F$1503,5,FALSE)</f>
        <v>M</v>
      </c>
      <c r="I165" s="171">
        <f>+VLOOKUP(E165,Participants!$A$1:$F$1503,3,FALSE)</f>
        <v>8</v>
      </c>
      <c r="J165" s="171" t="str">
        <f>+VLOOKUP(E165,Participants!$A$1:$G$1503,7,FALSE)</f>
        <v>VARSITY BOYS</v>
      </c>
      <c r="K165" s="171">
        <v>11</v>
      </c>
      <c r="L165" s="171"/>
    </row>
    <row r="166" spans="1:12" ht="15.75" customHeight="1">
      <c r="A166" s="12" t="s">
        <v>17</v>
      </c>
      <c r="B166" s="174">
        <v>16</v>
      </c>
      <c r="C166" s="174">
        <v>15.15</v>
      </c>
      <c r="D166" s="309">
        <v>7</v>
      </c>
      <c r="E166" s="279">
        <v>429</v>
      </c>
      <c r="F166" s="171" t="str">
        <f>+VLOOKUP(E166,Participants!$A$1:$F$1503,2,FALSE)</f>
        <v>Evan Monchak</v>
      </c>
      <c r="G166" s="171" t="str">
        <f>+VLOOKUP(E166,Participants!$A$1:$F$1503,4,FALSE)</f>
        <v>PHA</v>
      </c>
      <c r="H166" s="171" t="str">
        <f>+VLOOKUP(E166,Participants!$A$1:$F$1503,5,FALSE)</f>
        <v>M</v>
      </c>
      <c r="I166" s="171">
        <f>+VLOOKUP(E166,Participants!$A$1:$F$1503,3,FALSE)</f>
        <v>8</v>
      </c>
      <c r="J166" s="171" t="str">
        <f>+VLOOKUP(E166,Participants!$A$1:$G$1503,7,FALSE)</f>
        <v>VARSITY BOYS</v>
      </c>
      <c r="K166" s="171">
        <v>12</v>
      </c>
      <c r="L166" s="171"/>
    </row>
    <row r="167" spans="1:12" ht="15.75" customHeight="1">
      <c r="A167" s="12" t="s">
        <v>17</v>
      </c>
      <c r="B167" s="170">
        <v>17</v>
      </c>
      <c r="C167" s="170">
        <v>15.38</v>
      </c>
      <c r="D167" s="280">
        <v>4</v>
      </c>
      <c r="E167" s="279">
        <v>1091</v>
      </c>
      <c r="F167" s="171" t="str">
        <f>+VLOOKUP(E167,Participants!$A$1:$F$1503,2,FALSE)</f>
        <v>Luca Michnowicz</v>
      </c>
      <c r="G167" s="171" t="str">
        <f>+VLOOKUP(E167,Participants!$A$1:$F$1503,4,FALSE)</f>
        <v>HTS</v>
      </c>
      <c r="H167" s="171" t="str">
        <f>+VLOOKUP(E167,Participants!$A$1:$F$1503,5,FALSE)</f>
        <v>M</v>
      </c>
      <c r="I167" s="171">
        <f>+VLOOKUP(E167,Participants!$A$1:$F$1503,3,FALSE)</f>
        <v>7</v>
      </c>
      <c r="J167" s="171" t="str">
        <f>+VLOOKUP(E167,Participants!$A$1:$G$1503,7,FALSE)</f>
        <v>VARSITY BOYS</v>
      </c>
      <c r="K167" s="171">
        <v>13</v>
      </c>
      <c r="L167" s="171"/>
    </row>
    <row r="168" spans="1:12" ht="15.75" customHeight="1">
      <c r="A168" s="12" t="s">
        <v>17</v>
      </c>
      <c r="B168" s="174">
        <v>16</v>
      </c>
      <c r="C168" s="174">
        <v>15.4</v>
      </c>
      <c r="D168" s="309">
        <v>5</v>
      </c>
      <c r="E168" s="279">
        <v>1097</v>
      </c>
      <c r="F168" s="171" t="str">
        <f>+VLOOKUP(E168,Participants!$A$1:$F$1503,2,FALSE)</f>
        <v>Connor Callahan</v>
      </c>
      <c r="G168" s="171" t="str">
        <f>+VLOOKUP(E168,Participants!$A$1:$F$1503,4,FALSE)</f>
        <v>HTS</v>
      </c>
      <c r="H168" s="171" t="str">
        <f>+VLOOKUP(E168,Participants!$A$1:$F$1503,5,FALSE)</f>
        <v>M</v>
      </c>
      <c r="I168" s="171">
        <f>+VLOOKUP(E168,Participants!$A$1:$F$1503,3,FALSE)</f>
        <v>8</v>
      </c>
      <c r="J168" s="171" t="str">
        <f>+VLOOKUP(E168,Participants!$A$1:$G$1503,7,FALSE)</f>
        <v>VARSITY BOYS</v>
      </c>
      <c r="K168" s="171">
        <v>14</v>
      </c>
      <c r="L168" s="171"/>
    </row>
    <row r="169" spans="1:12" ht="15.75" customHeight="1">
      <c r="A169" s="12" t="s">
        <v>17</v>
      </c>
      <c r="B169" s="174">
        <v>18</v>
      </c>
      <c r="C169" s="174">
        <v>15.59</v>
      </c>
      <c r="D169" s="309">
        <v>1</v>
      </c>
      <c r="E169" s="279">
        <v>591</v>
      </c>
      <c r="F169" s="171" t="str">
        <f>+VLOOKUP(E169,Participants!$A$1:$F$1503,2,FALSE)</f>
        <v>Rosario Alessandro</v>
      </c>
      <c r="G169" s="171" t="str">
        <f>+VLOOKUP(E169,Participants!$A$1:$F$1503,4,FALSE)</f>
        <v>KIL</v>
      </c>
      <c r="H169" s="171" t="str">
        <f>+VLOOKUP(E169,Participants!$A$1:$F$1503,5,FALSE)</f>
        <v>M</v>
      </c>
      <c r="I169" s="171">
        <f>+VLOOKUP(E169,Participants!$A$1:$F$1503,3,FALSE)</f>
        <v>7</v>
      </c>
      <c r="J169" s="171" t="str">
        <f>+VLOOKUP(E169,Participants!$A$1:$G$1503,7,FALSE)</f>
        <v>VARSITY BOYS</v>
      </c>
      <c r="K169" s="171">
        <v>15</v>
      </c>
      <c r="L169" s="171"/>
    </row>
    <row r="170" spans="1:12" ht="15.75" customHeight="1">
      <c r="A170" s="12" t="s">
        <v>17</v>
      </c>
      <c r="B170" s="170">
        <v>17</v>
      </c>
      <c r="C170" s="170">
        <v>15.62</v>
      </c>
      <c r="D170" s="280">
        <v>3</v>
      </c>
      <c r="E170" s="279">
        <v>89</v>
      </c>
      <c r="F170" s="171" t="str">
        <f>+VLOOKUP(E170,Participants!$A$1:$F$1503,2,FALSE)</f>
        <v>Dominic Talarico</v>
      </c>
      <c r="G170" s="171" t="str">
        <f>+VLOOKUP(E170,Participants!$A$1:$F$1503,4,FALSE)</f>
        <v>BFS</v>
      </c>
      <c r="H170" s="171" t="str">
        <f>+VLOOKUP(E170,Participants!$A$1:$F$1503,5,FALSE)</f>
        <v>M</v>
      </c>
      <c r="I170" s="171">
        <f>+VLOOKUP(E170,Participants!$A$1:$F$1503,3,FALSE)</f>
        <v>7</v>
      </c>
      <c r="J170" s="171" t="str">
        <f>+VLOOKUP(E170,Participants!$A$1:$G$1503,7,FALSE)</f>
        <v>VARSITY BOYS</v>
      </c>
      <c r="K170" s="171">
        <v>16</v>
      </c>
      <c r="L170" s="171"/>
    </row>
    <row r="171" spans="1:12" ht="15.75" customHeight="1">
      <c r="A171" s="12" t="s">
        <v>17</v>
      </c>
      <c r="B171" s="174">
        <v>16</v>
      </c>
      <c r="C171" s="174">
        <v>15.98</v>
      </c>
      <c r="D171" s="309">
        <v>3</v>
      </c>
      <c r="E171" s="279">
        <v>404</v>
      </c>
      <c r="F171" s="171" t="str">
        <f>+VLOOKUP(E171,Participants!$A$1:$F$1503,2,FALSE)</f>
        <v>Bernie Komoroski</v>
      </c>
      <c r="G171" s="171" t="str">
        <f>+VLOOKUP(E171,Participants!$A$1:$F$1503,4,FALSE)</f>
        <v>PHL</v>
      </c>
      <c r="H171" s="171" t="str">
        <f>+VLOOKUP(E171,Participants!$A$1:$F$1503,5,FALSE)</f>
        <v>M</v>
      </c>
      <c r="I171" s="171">
        <f>+VLOOKUP(E171,Participants!$A$1:$F$1503,3,FALSE)</f>
        <v>8</v>
      </c>
      <c r="J171" s="171" t="str">
        <f>+VLOOKUP(E171,Participants!$A$1:$G$1503,7,FALSE)</f>
        <v>VARSITY BOYS</v>
      </c>
      <c r="K171" s="171">
        <v>17</v>
      </c>
      <c r="L171" s="171"/>
    </row>
    <row r="172" spans="1:12" ht="15.75" customHeight="1">
      <c r="A172" s="12" t="s">
        <v>17</v>
      </c>
      <c r="B172" s="174">
        <v>16</v>
      </c>
      <c r="C172" s="174">
        <v>16.59</v>
      </c>
      <c r="D172" s="309">
        <v>1</v>
      </c>
      <c r="E172" s="279">
        <v>634</v>
      </c>
      <c r="F172" s="171" t="str">
        <f>+VLOOKUP(E172,Participants!$A$1:$F$1503,2,FALSE)</f>
        <v>Patrick Veazey</v>
      </c>
      <c r="G172" s="171" t="str">
        <f>+VLOOKUP(E172,Participants!$A$1:$F$1503,4,FALSE)</f>
        <v>AAC</v>
      </c>
      <c r="H172" s="171" t="str">
        <f>+VLOOKUP(E172,Participants!$A$1:$F$1503,5,FALSE)</f>
        <v>M</v>
      </c>
      <c r="I172" s="171">
        <f>+VLOOKUP(E172,Participants!$A$1:$F$1503,3,FALSE)</f>
        <v>8</v>
      </c>
      <c r="J172" s="171" t="str">
        <f>+VLOOKUP(E172,Participants!$A$1:$G$1503,7,FALSE)</f>
        <v>VARSITY BOYS</v>
      </c>
      <c r="K172" s="171">
        <v>18</v>
      </c>
      <c r="L172" s="171"/>
    </row>
    <row r="173" spans="1:12" ht="15.75" customHeight="1">
      <c r="A173" s="12" t="s">
        <v>17</v>
      </c>
      <c r="B173" s="174">
        <v>16</v>
      </c>
      <c r="C173" s="174">
        <v>17.89</v>
      </c>
      <c r="D173" s="309">
        <v>6</v>
      </c>
      <c r="E173" s="279">
        <v>735</v>
      </c>
      <c r="F173" s="171" t="str">
        <f>+VLOOKUP(E173,Participants!$A$1:$F$1503,2,FALSE)</f>
        <v>Benjamin Tarquinio</v>
      </c>
      <c r="G173" s="171" t="str">
        <f>+VLOOKUP(E173,Participants!$A$1:$F$1503,4,FALSE)</f>
        <v>HCA</v>
      </c>
      <c r="H173" s="171" t="str">
        <f>+VLOOKUP(E173,Participants!$A$1:$F$1503,5,FALSE)</f>
        <v>M</v>
      </c>
      <c r="I173" s="171">
        <f>+VLOOKUP(E173,Participants!$A$1:$F$1503,3,FALSE)</f>
        <v>7</v>
      </c>
      <c r="J173" s="171" t="str">
        <f>+VLOOKUP(E173,Participants!$A$1:$G$1503,7,FALSE)</f>
        <v>VARSITY BOYS</v>
      </c>
      <c r="K173" s="171">
        <v>19</v>
      </c>
      <c r="L173" s="171"/>
    </row>
    <row r="174" spans="1:12" ht="15.75" customHeight="1">
      <c r="A174" s="12" t="s">
        <v>17</v>
      </c>
      <c r="B174" s="286">
        <v>15</v>
      </c>
      <c r="C174" s="286">
        <v>13.48</v>
      </c>
      <c r="D174" s="186">
        <v>7</v>
      </c>
      <c r="E174" s="116">
        <v>303</v>
      </c>
      <c r="F174" s="115" t="str">
        <f>+VLOOKUP(E174,Participants!$A$1:$F$1503,2,FALSE)</f>
        <v>Grace Gasior</v>
      </c>
      <c r="G174" s="115" t="str">
        <f>+VLOOKUP(E174,Participants!$A$1:$F$1503,4,FALSE)</f>
        <v>JAM</v>
      </c>
      <c r="H174" s="115" t="str">
        <f>+VLOOKUP(E174,Participants!$A$1:$F$1503,5,FALSE)</f>
        <v>F</v>
      </c>
      <c r="I174" s="115">
        <f>+VLOOKUP(E174,Participants!$A$1:$F$1503,3,FALSE)</f>
        <v>7</v>
      </c>
      <c r="J174" s="115" t="str">
        <f>+VLOOKUP(E174,Participants!$A$1:$G$1503,7,FALSE)</f>
        <v>VARSITY GIRLS</v>
      </c>
      <c r="K174" s="115">
        <v>1</v>
      </c>
      <c r="L174" s="115">
        <v>10</v>
      </c>
    </row>
    <row r="175" spans="1:12" ht="15.75" customHeight="1">
      <c r="A175" s="12" t="s">
        <v>17</v>
      </c>
      <c r="B175" s="286">
        <v>15</v>
      </c>
      <c r="C175" s="286">
        <v>14.14</v>
      </c>
      <c r="D175" s="186">
        <v>6</v>
      </c>
      <c r="E175" s="116">
        <v>305</v>
      </c>
      <c r="F175" s="115" t="str">
        <f>+VLOOKUP(E175,Participants!$A$1:$F$1503,2,FALSE)</f>
        <v>Leia Day</v>
      </c>
      <c r="G175" s="115" t="str">
        <f>+VLOOKUP(E175,Participants!$A$1:$F$1503,4,FALSE)</f>
        <v>JAM</v>
      </c>
      <c r="H175" s="115" t="str">
        <f>+VLOOKUP(E175,Participants!$A$1:$F$1503,5,FALSE)</f>
        <v>F</v>
      </c>
      <c r="I175" s="115">
        <f>+VLOOKUP(E175,Participants!$A$1:$F$1503,3,FALSE)</f>
        <v>8</v>
      </c>
      <c r="J175" s="115" t="str">
        <f>+VLOOKUP(E175,Participants!$A$1:$G$1503,7,FALSE)</f>
        <v>VARSITY GIRLS</v>
      </c>
      <c r="K175" s="115">
        <f>K174+1</f>
        <v>2</v>
      </c>
      <c r="L175" s="115">
        <v>8</v>
      </c>
    </row>
    <row r="176" spans="1:12" ht="15.75" customHeight="1">
      <c r="A176" s="12" t="s">
        <v>17</v>
      </c>
      <c r="B176" s="286">
        <v>15</v>
      </c>
      <c r="C176" s="286">
        <v>14.27</v>
      </c>
      <c r="D176" s="186">
        <v>3</v>
      </c>
      <c r="E176" s="116">
        <v>580</v>
      </c>
      <c r="F176" s="115" t="str">
        <f>+VLOOKUP(E176,Participants!$A$1:$F$1503,2,FALSE)</f>
        <v>Giovanna Cercone</v>
      </c>
      <c r="G176" s="115" t="str">
        <f>+VLOOKUP(E176,Participants!$A$1:$F$1503,4,FALSE)</f>
        <v>KIL</v>
      </c>
      <c r="H176" s="115" t="str">
        <f>+VLOOKUP(E176,Participants!$A$1:$F$1503,5,FALSE)</f>
        <v>F</v>
      </c>
      <c r="I176" s="115">
        <f>+VLOOKUP(E176,Participants!$A$1:$F$1503,3,FALSE)</f>
        <v>8</v>
      </c>
      <c r="J176" s="115" t="str">
        <f>+VLOOKUP(E176,Participants!$A$1:$G$1503,7,FALSE)</f>
        <v>VARSITY GIRLS</v>
      </c>
      <c r="K176" s="115">
        <f t="shared" ref="K176:K208" si="5">K175+1</f>
        <v>3</v>
      </c>
      <c r="L176" s="115">
        <v>6</v>
      </c>
    </row>
    <row r="177" spans="1:12" ht="15.75" customHeight="1">
      <c r="A177" s="12" t="s">
        <v>17</v>
      </c>
      <c r="B177" s="286">
        <v>15</v>
      </c>
      <c r="C177" s="286">
        <v>14.39</v>
      </c>
      <c r="D177" s="186">
        <v>5</v>
      </c>
      <c r="E177" s="116">
        <v>565</v>
      </c>
      <c r="F177" s="115" t="str">
        <f>+VLOOKUP(E177,Participants!$A$1:$F$1503,2,FALSE)</f>
        <v>Amanda Esser</v>
      </c>
      <c r="G177" s="115" t="str">
        <f>+VLOOKUP(E177,Participants!$A$1:$F$1503,4,FALSE)</f>
        <v>KIL</v>
      </c>
      <c r="H177" s="115" t="str">
        <f>+VLOOKUP(E177,Participants!$A$1:$F$1503,5,FALSE)</f>
        <v>F</v>
      </c>
      <c r="I177" s="115">
        <f>+VLOOKUP(E177,Participants!$A$1:$F$1503,3,FALSE)</f>
        <v>7</v>
      </c>
      <c r="J177" s="115" t="str">
        <f>+VLOOKUP(E177,Participants!$A$1:$G$1503,7,FALSE)</f>
        <v>VARSITY GIRLS</v>
      </c>
      <c r="K177" s="115">
        <f t="shared" si="5"/>
        <v>4</v>
      </c>
      <c r="L177" s="115">
        <v>5</v>
      </c>
    </row>
    <row r="178" spans="1:12" ht="15.75" customHeight="1">
      <c r="A178" s="12" t="s">
        <v>17</v>
      </c>
      <c r="B178" s="148">
        <v>14</v>
      </c>
      <c r="C178" s="148">
        <v>14.48</v>
      </c>
      <c r="D178" s="188">
        <v>4</v>
      </c>
      <c r="E178" s="116">
        <v>574</v>
      </c>
      <c r="F178" s="115" t="str">
        <f>+VLOOKUP(E178,Participants!$A$1:$F$1503,2,FALSE)</f>
        <v>Rachel Erich</v>
      </c>
      <c r="G178" s="115" t="str">
        <f>+VLOOKUP(E178,Participants!$A$1:$F$1503,4,FALSE)</f>
        <v>KIL</v>
      </c>
      <c r="H178" s="115" t="str">
        <f>+VLOOKUP(E178,Participants!$A$1:$F$1503,5,FALSE)</f>
        <v>F</v>
      </c>
      <c r="I178" s="115">
        <f>+VLOOKUP(E178,Participants!$A$1:$F$1503,3,FALSE)</f>
        <v>7</v>
      </c>
      <c r="J178" s="115" t="str">
        <f>+VLOOKUP(E178,Participants!$A$1:$G$1503,7,FALSE)</f>
        <v>VARSITY GIRLS</v>
      </c>
      <c r="K178" s="115">
        <f t="shared" si="5"/>
        <v>5</v>
      </c>
      <c r="L178" s="115">
        <v>4</v>
      </c>
    </row>
    <row r="179" spans="1:12" ht="15.75" customHeight="1">
      <c r="A179" s="12" t="s">
        <v>17</v>
      </c>
      <c r="B179" s="286">
        <v>15</v>
      </c>
      <c r="C179" s="286">
        <v>14.61</v>
      </c>
      <c r="D179" s="186">
        <v>4</v>
      </c>
      <c r="E179" s="116">
        <v>1083</v>
      </c>
      <c r="F179" s="115" t="str">
        <f>+VLOOKUP(E179,Participants!$A$1:$F$1503,2,FALSE)</f>
        <v>Kennedy Walsh</v>
      </c>
      <c r="G179" s="115" t="str">
        <f>+VLOOKUP(E179,Participants!$A$1:$F$1503,4,FALSE)</f>
        <v>HTS</v>
      </c>
      <c r="H179" s="115" t="str">
        <f>+VLOOKUP(E179,Participants!$A$1:$F$1503,5,FALSE)</f>
        <v>F</v>
      </c>
      <c r="I179" s="115">
        <f>+VLOOKUP(E179,Participants!$A$1:$F$1503,3,FALSE)</f>
        <v>8</v>
      </c>
      <c r="J179" s="115" t="str">
        <f>+VLOOKUP(E179,Participants!$A$1:$G$1503,7,FALSE)</f>
        <v>VARSITY GIRLS</v>
      </c>
      <c r="K179" s="115">
        <f t="shared" si="5"/>
        <v>6</v>
      </c>
      <c r="L179" s="115">
        <v>3</v>
      </c>
    </row>
    <row r="180" spans="1:12" ht="15.75" customHeight="1">
      <c r="A180" s="12" t="s">
        <v>17</v>
      </c>
      <c r="B180" s="148">
        <v>14</v>
      </c>
      <c r="C180" s="148">
        <v>14.67</v>
      </c>
      <c r="D180" s="188">
        <v>6</v>
      </c>
      <c r="E180" s="116">
        <v>597</v>
      </c>
      <c r="F180" s="115" t="str">
        <f>+VLOOKUP(E180,Participants!$A$1:$F$1503,2,FALSE)</f>
        <v>Mia Westfield</v>
      </c>
      <c r="G180" s="115" t="str">
        <f>+VLOOKUP(E180,Participants!$A$1:$F$1503,4,FALSE)</f>
        <v>KIL</v>
      </c>
      <c r="H180" s="115" t="str">
        <f>+VLOOKUP(E180,Participants!$A$1:$F$1503,5,FALSE)</f>
        <v>F</v>
      </c>
      <c r="I180" s="115">
        <f>+VLOOKUP(E180,Participants!$A$1:$F$1503,3,FALSE)</f>
        <v>7</v>
      </c>
      <c r="J180" s="115" t="str">
        <f>+VLOOKUP(E180,Participants!$A$1:$G$1503,7,FALSE)</f>
        <v>VARSITY GIRLS</v>
      </c>
      <c r="K180" s="115">
        <f t="shared" si="5"/>
        <v>7</v>
      </c>
      <c r="L180" s="115">
        <v>2</v>
      </c>
    </row>
    <row r="181" spans="1:12" ht="15.75" customHeight="1">
      <c r="A181" s="12" t="s">
        <v>17</v>
      </c>
      <c r="B181" s="286">
        <v>13</v>
      </c>
      <c r="C181" s="286">
        <v>15.15</v>
      </c>
      <c r="D181" s="186">
        <v>5</v>
      </c>
      <c r="E181" s="116">
        <v>566</v>
      </c>
      <c r="F181" s="115" t="str">
        <f>+VLOOKUP(E181,Participants!$A$1:$F$1503,2,FALSE)</f>
        <v>Ava Omasits</v>
      </c>
      <c r="G181" s="115" t="str">
        <f>+VLOOKUP(E181,Participants!$A$1:$F$1503,4,FALSE)</f>
        <v>KIL</v>
      </c>
      <c r="H181" s="115" t="str">
        <f>+VLOOKUP(E181,Participants!$A$1:$F$1503,5,FALSE)</f>
        <v>F</v>
      </c>
      <c r="I181" s="115">
        <f>+VLOOKUP(E181,Participants!$A$1:$F$1503,3,FALSE)</f>
        <v>7</v>
      </c>
      <c r="J181" s="115" t="str">
        <f>+VLOOKUP(E181,Participants!$A$1:$G$1503,7,FALSE)</f>
        <v>VARSITY GIRLS</v>
      </c>
      <c r="K181" s="115">
        <f t="shared" si="5"/>
        <v>8</v>
      </c>
      <c r="L181" s="115">
        <v>1</v>
      </c>
    </row>
    <row r="182" spans="1:12" ht="15.75" customHeight="1">
      <c r="A182" s="12" t="s">
        <v>17</v>
      </c>
      <c r="B182" s="286">
        <v>13</v>
      </c>
      <c r="C182" s="286">
        <v>15.28</v>
      </c>
      <c r="D182" s="186">
        <v>6</v>
      </c>
      <c r="E182" s="116">
        <v>630</v>
      </c>
      <c r="F182" s="115" t="str">
        <f>+VLOOKUP(E182,Participants!$A$1:$F$1503,2,FALSE)</f>
        <v>Trishy Blume</v>
      </c>
      <c r="G182" s="115" t="str">
        <f>+VLOOKUP(E182,Participants!$A$1:$F$1503,4,FALSE)</f>
        <v>AAC</v>
      </c>
      <c r="H182" s="115" t="str">
        <f>+VLOOKUP(E182,Participants!$A$1:$F$1503,5,FALSE)</f>
        <v>F</v>
      </c>
      <c r="I182" s="115">
        <f>+VLOOKUP(E182,Participants!$A$1:$F$1503,3,FALSE)</f>
        <v>8</v>
      </c>
      <c r="J182" s="115" t="str">
        <f>+VLOOKUP(E182,Participants!$A$1:$G$1503,7,FALSE)</f>
        <v>VARSITY GIRLS</v>
      </c>
      <c r="K182" s="115">
        <f t="shared" si="5"/>
        <v>9</v>
      </c>
      <c r="L182" s="115"/>
    </row>
    <row r="183" spans="1:12" ht="15.75" customHeight="1">
      <c r="A183" s="12" t="s">
        <v>17</v>
      </c>
      <c r="B183" s="286">
        <v>13</v>
      </c>
      <c r="C183" s="286">
        <v>15.29</v>
      </c>
      <c r="D183" s="186">
        <v>7</v>
      </c>
      <c r="E183" s="116">
        <v>579</v>
      </c>
      <c r="F183" s="115" t="str">
        <f>+VLOOKUP(E183,Participants!$A$1:$F$1503,2,FALSE)</f>
        <v>Gianna Tabacchi</v>
      </c>
      <c r="G183" s="115" t="str">
        <f>+VLOOKUP(E183,Participants!$A$1:$F$1503,4,FALSE)</f>
        <v>KIL</v>
      </c>
      <c r="H183" s="115" t="str">
        <f>+VLOOKUP(E183,Participants!$A$1:$F$1503,5,FALSE)</f>
        <v>F</v>
      </c>
      <c r="I183" s="115">
        <f>+VLOOKUP(E183,Participants!$A$1:$F$1503,3,FALSE)</f>
        <v>8</v>
      </c>
      <c r="J183" s="115" t="str">
        <f>+VLOOKUP(E183,Participants!$A$1:$G$1503,7,FALSE)</f>
        <v>VARSITY GIRLS</v>
      </c>
      <c r="K183" s="115">
        <f t="shared" si="5"/>
        <v>10</v>
      </c>
      <c r="L183" s="115"/>
    </row>
    <row r="184" spans="1:12" ht="15.75" customHeight="1">
      <c r="A184" s="12" t="s">
        <v>17</v>
      </c>
      <c r="B184" s="286">
        <v>15</v>
      </c>
      <c r="C184" s="286">
        <v>15.44</v>
      </c>
      <c r="D184" s="186">
        <v>2</v>
      </c>
      <c r="E184" s="116">
        <v>706</v>
      </c>
      <c r="F184" s="115" t="str">
        <f>+VLOOKUP(E184,Participants!$A$1:$F$1503,2,FALSE)</f>
        <v>Marisa Shaffer</v>
      </c>
      <c r="G184" s="115" t="str">
        <f>+VLOOKUP(E184,Participants!$A$1:$F$1503,4,FALSE)</f>
        <v>BCS</v>
      </c>
      <c r="H184" s="115" t="str">
        <f>+VLOOKUP(E184,Participants!$A$1:$F$1503,5,FALSE)</f>
        <v>F</v>
      </c>
      <c r="I184" s="115">
        <f>+VLOOKUP(E184,Participants!$A$1:$F$1503,3,FALSE)</f>
        <v>8</v>
      </c>
      <c r="J184" s="115" t="str">
        <f>+VLOOKUP(E184,Participants!$A$1:$G$1503,7,FALSE)</f>
        <v>VARSITY GIRLS</v>
      </c>
      <c r="K184" s="115">
        <f t="shared" si="5"/>
        <v>11</v>
      </c>
      <c r="L184" s="115"/>
    </row>
    <row r="185" spans="1:12" ht="15.75" customHeight="1">
      <c r="A185" s="12" t="s">
        <v>17</v>
      </c>
      <c r="B185" s="148">
        <v>14</v>
      </c>
      <c r="C185" s="148">
        <v>15.47</v>
      </c>
      <c r="D185" s="188">
        <v>5</v>
      </c>
      <c r="E185" s="116">
        <v>87</v>
      </c>
      <c r="F185" s="115" t="str">
        <f>+VLOOKUP(E185,Participants!$A$1:$F$1503,2,FALSE)</f>
        <v>Olivia Carr</v>
      </c>
      <c r="G185" s="115" t="str">
        <f>+VLOOKUP(E185,Participants!$A$1:$F$1503,4,FALSE)</f>
        <v>BFS</v>
      </c>
      <c r="H185" s="115" t="str">
        <f>+VLOOKUP(E185,Participants!$A$1:$F$1503,5,FALSE)</f>
        <v>F</v>
      </c>
      <c r="I185" s="115">
        <f>+VLOOKUP(E185,Participants!$A$1:$F$1503,3,FALSE)</f>
        <v>8</v>
      </c>
      <c r="J185" s="115" t="str">
        <f>+VLOOKUP(E185,Participants!$A$1:$G$1503,7,FALSE)</f>
        <v>VARSITY GIRLS</v>
      </c>
      <c r="K185" s="115">
        <f t="shared" si="5"/>
        <v>12</v>
      </c>
      <c r="L185" s="115"/>
    </row>
    <row r="186" spans="1:12" ht="15.75" customHeight="1">
      <c r="A186" s="12" t="s">
        <v>17</v>
      </c>
      <c r="B186" s="148">
        <v>12</v>
      </c>
      <c r="C186" s="148">
        <v>15.65</v>
      </c>
      <c r="D186" s="188">
        <v>3</v>
      </c>
      <c r="E186" s="116">
        <v>734</v>
      </c>
      <c r="F186" s="115" t="str">
        <f>+VLOOKUP(E186,Participants!$A$1:$F$1503,2,FALSE)</f>
        <v>Marie Harless</v>
      </c>
      <c r="G186" s="115" t="str">
        <f>+VLOOKUP(E186,Participants!$A$1:$F$1503,4,FALSE)</f>
        <v>HCA</v>
      </c>
      <c r="H186" s="115" t="str">
        <f>+VLOOKUP(E186,Participants!$A$1:$F$1503,5,FALSE)</f>
        <v>F</v>
      </c>
      <c r="I186" s="115">
        <f>+VLOOKUP(E186,Participants!$A$1:$F$1503,3,FALSE)</f>
        <v>7</v>
      </c>
      <c r="J186" s="115" t="str">
        <f>+VLOOKUP(E186,Participants!$A$1:$G$1503,7,FALSE)</f>
        <v>VARSITY GIRLS</v>
      </c>
      <c r="K186" s="115">
        <f t="shared" si="5"/>
        <v>13</v>
      </c>
      <c r="L186" s="115"/>
    </row>
    <row r="187" spans="1:12" ht="15.75" customHeight="1">
      <c r="A187" s="12" t="s">
        <v>17</v>
      </c>
      <c r="B187" s="148">
        <v>14</v>
      </c>
      <c r="C187" s="148">
        <v>15.66</v>
      </c>
      <c r="D187" s="188">
        <v>1</v>
      </c>
      <c r="E187" s="116">
        <v>578</v>
      </c>
      <c r="F187" s="115" t="str">
        <f>+VLOOKUP(E187,Participants!$A$1:$F$1503,2,FALSE)</f>
        <v>Emily Lopez</v>
      </c>
      <c r="G187" s="115" t="str">
        <f>+VLOOKUP(E187,Participants!$A$1:$F$1503,4,FALSE)</f>
        <v>KIL</v>
      </c>
      <c r="H187" s="115" t="str">
        <f>+VLOOKUP(E187,Participants!$A$1:$F$1503,5,FALSE)</f>
        <v>F</v>
      </c>
      <c r="I187" s="115">
        <f>+VLOOKUP(E187,Participants!$A$1:$F$1503,3,FALSE)</f>
        <v>8</v>
      </c>
      <c r="J187" s="115" t="str">
        <f>+VLOOKUP(E187,Participants!$A$1:$G$1503,7,FALSE)</f>
        <v>VARSITY GIRLS</v>
      </c>
      <c r="K187" s="115">
        <f t="shared" si="5"/>
        <v>14</v>
      </c>
      <c r="L187" s="115"/>
    </row>
    <row r="188" spans="1:12" ht="15.75" customHeight="1">
      <c r="A188" s="12" t="s">
        <v>17</v>
      </c>
      <c r="B188" s="148">
        <v>14</v>
      </c>
      <c r="C188" s="148">
        <v>15.7</v>
      </c>
      <c r="D188" s="188">
        <v>7</v>
      </c>
      <c r="E188" s="116">
        <v>86</v>
      </c>
      <c r="F188" s="115" t="str">
        <f>+VLOOKUP(E188,Participants!$A$1:$F$1503,2,FALSE)</f>
        <v>Kara Mihm</v>
      </c>
      <c r="G188" s="115" t="str">
        <f>+VLOOKUP(E188,Participants!$A$1:$F$1503,4,FALSE)</f>
        <v>BFS</v>
      </c>
      <c r="H188" s="115" t="str">
        <f>+VLOOKUP(E188,Participants!$A$1:$F$1503,5,FALSE)</f>
        <v>F</v>
      </c>
      <c r="I188" s="115">
        <f>+VLOOKUP(E188,Participants!$A$1:$F$1503,3,FALSE)</f>
        <v>8</v>
      </c>
      <c r="J188" s="115" t="str">
        <f>+VLOOKUP(E188,Participants!$A$1:$G$1503,7,FALSE)</f>
        <v>VARSITY GIRLS</v>
      </c>
      <c r="K188" s="115">
        <f t="shared" si="5"/>
        <v>15</v>
      </c>
      <c r="L188" s="115"/>
    </row>
    <row r="189" spans="1:12" ht="15.75" customHeight="1">
      <c r="A189" s="12" t="s">
        <v>17</v>
      </c>
      <c r="B189" s="286">
        <v>15</v>
      </c>
      <c r="C189" s="286">
        <v>15.7</v>
      </c>
      <c r="D189" s="186">
        <v>1</v>
      </c>
      <c r="E189" s="116">
        <v>1521</v>
      </c>
      <c r="F189" s="115" t="str">
        <f>+VLOOKUP(E189,Participants!$A$1:$F$1503,2,FALSE)</f>
        <v>Freya Davis</v>
      </c>
      <c r="G189" s="115">
        <f>+VLOOKUP(E189,Participants!$A$1:$F$1503,4,FALSE)</f>
        <v>0</v>
      </c>
      <c r="H189" s="115" t="str">
        <f>+VLOOKUP(E189,Participants!$A$1:$F$1503,5,FALSE)</f>
        <v>F</v>
      </c>
      <c r="I189" s="115">
        <f>+VLOOKUP(E189,Participants!$A$1:$F$1503,3,FALSE)</f>
        <v>0</v>
      </c>
      <c r="J189" s="115" t="str">
        <f>+VLOOKUP(E189,Participants!$A$1:$G$1503,7,FALSE)</f>
        <v>VARSITY GIRLS</v>
      </c>
      <c r="K189" s="115">
        <f t="shared" si="5"/>
        <v>16</v>
      </c>
      <c r="L189" s="115"/>
    </row>
    <row r="190" spans="1:12" ht="15.75" customHeight="1">
      <c r="A190" s="12" t="s">
        <v>17</v>
      </c>
      <c r="B190" s="148">
        <v>12</v>
      </c>
      <c r="C190" s="148">
        <v>15.77</v>
      </c>
      <c r="D190" s="188">
        <v>2</v>
      </c>
      <c r="E190" s="116">
        <v>1072</v>
      </c>
      <c r="F190" s="115" t="str">
        <f>+VLOOKUP(E190,Participants!$A$1:$F$1503,2,FALSE)</f>
        <v>Alexis Zurbola</v>
      </c>
      <c r="G190" s="115" t="str">
        <f>+VLOOKUP(E190,Participants!$A$1:$F$1503,4,FALSE)</f>
        <v>HTS</v>
      </c>
      <c r="H190" s="115" t="str">
        <f>+VLOOKUP(E190,Participants!$A$1:$F$1503,5,FALSE)</f>
        <v>F</v>
      </c>
      <c r="I190" s="115">
        <f>+VLOOKUP(E190,Participants!$A$1:$F$1503,3,FALSE)</f>
        <v>7</v>
      </c>
      <c r="J190" s="115" t="str">
        <f>+VLOOKUP(E190,Participants!$A$1:$G$1503,7,FALSE)</f>
        <v>VARSITY GIRLS</v>
      </c>
      <c r="K190" s="115">
        <f t="shared" si="5"/>
        <v>17</v>
      </c>
      <c r="L190" s="115"/>
    </row>
    <row r="191" spans="1:12" ht="15.75" customHeight="1">
      <c r="A191" s="12" t="s">
        <v>17</v>
      </c>
      <c r="B191" s="286">
        <v>13</v>
      </c>
      <c r="C191" s="286">
        <v>15.77</v>
      </c>
      <c r="D191" s="186">
        <v>4</v>
      </c>
      <c r="E191" s="116">
        <v>1236</v>
      </c>
      <c r="F191" s="115" t="str">
        <f>+VLOOKUP(E191,Participants!$A$1:$F$1503,2,FALSE)</f>
        <v>Elena Homison</v>
      </c>
      <c r="G191" s="115" t="str">
        <f>+VLOOKUP(E191,Participants!$A$1:$F$1503,4,FALSE)</f>
        <v>GRE</v>
      </c>
      <c r="H191" s="115" t="str">
        <f>+VLOOKUP(E191,Participants!$A$1:$F$1503,5,FALSE)</f>
        <v>F</v>
      </c>
      <c r="I191" s="115">
        <f>+VLOOKUP(E191,Participants!$A$1:$F$1503,3,FALSE)</f>
        <v>8</v>
      </c>
      <c r="J191" s="115" t="str">
        <f>+VLOOKUP(E191,Participants!$A$1:$G$1503,7,FALSE)</f>
        <v>VARSITY GIRLS</v>
      </c>
      <c r="K191" s="115">
        <f t="shared" si="5"/>
        <v>18</v>
      </c>
      <c r="L191" s="115"/>
    </row>
    <row r="192" spans="1:12" ht="15.75" customHeight="1">
      <c r="A192" s="12" t="s">
        <v>17</v>
      </c>
      <c r="B192" s="148">
        <v>14</v>
      </c>
      <c r="C192" s="148">
        <v>15.77</v>
      </c>
      <c r="D192" s="188">
        <v>2</v>
      </c>
      <c r="E192" s="116">
        <v>827</v>
      </c>
      <c r="F192" s="115" t="str">
        <f>+VLOOKUP(E192,Participants!$A$1:$F$1503,2,FALSE)</f>
        <v>Faith Whitley</v>
      </c>
      <c r="G192" s="115" t="str">
        <f>+VLOOKUP(E192,Participants!$A$1:$F$1503,4,FALSE)</f>
        <v>SRT</v>
      </c>
      <c r="H192" s="115" t="str">
        <f>+VLOOKUP(E192,Participants!$A$1:$F$1503,5,FALSE)</f>
        <v>F</v>
      </c>
      <c r="I192" s="115">
        <f>+VLOOKUP(E192,Participants!$A$1:$F$1503,3,FALSE)</f>
        <v>8</v>
      </c>
      <c r="J192" s="115" t="str">
        <f>+VLOOKUP(E192,Participants!$A$1:$G$1503,7,FALSE)</f>
        <v>VARSITY GIRLS</v>
      </c>
      <c r="K192" s="115">
        <f t="shared" si="5"/>
        <v>19</v>
      </c>
      <c r="L192" s="115"/>
    </row>
    <row r="193" spans="1:27" ht="15.75" customHeight="1">
      <c r="A193" s="12" t="s">
        <v>17</v>
      </c>
      <c r="B193" s="148">
        <v>14</v>
      </c>
      <c r="C193" s="148">
        <v>15.81</v>
      </c>
      <c r="D193" s="188">
        <v>3</v>
      </c>
      <c r="E193" s="116">
        <v>1076</v>
      </c>
      <c r="F193" s="115" t="str">
        <f>+VLOOKUP(E193,Participants!$A$1:$F$1503,2,FALSE)</f>
        <v>Katherine Mickle</v>
      </c>
      <c r="G193" s="115" t="str">
        <f>+VLOOKUP(E193,Participants!$A$1:$F$1503,4,FALSE)</f>
        <v>HTS</v>
      </c>
      <c r="H193" s="115" t="str">
        <f>+VLOOKUP(E193,Participants!$A$1:$F$1503,5,FALSE)</f>
        <v>F</v>
      </c>
      <c r="I193" s="115">
        <f>+VLOOKUP(E193,Participants!$A$1:$F$1503,3,FALSE)</f>
        <v>7</v>
      </c>
      <c r="J193" s="115" t="str">
        <f>+VLOOKUP(E193,Participants!$A$1:$G$1503,7,FALSE)</f>
        <v>VARSITY GIRLS</v>
      </c>
      <c r="K193" s="115">
        <f t="shared" si="5"/>
        <v>20</v>
      </c>
      <c r="L193" s="115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</row>
    <row r="194" spans="1:27" ht="15.75" customHeight="1">
      <c r="A194" s="12" t="s">
        <v>17</v>
      </c>
      <c r="B194" s="286">
        <v>11</v>
      </c>
      <c r="C194" s="286">
        <v>15.91</v>
      </c>
      <c r="D194" s="186">
        <v>6</v>
      </c>
      <c r="E194" s="116">
        <v>575</v>
      </c>
      <c r="F194" s="115" t="str">
        <f>+VLOOKUP(E194,Participants!$A$1:$F$1503,2,FALSE)</f>
        <v>Stephanie Lynch</v>
      </c>
      <c r="G194" s="115" t="str">
        <f>+VLOOKUP(E194,Participants!$A$1:$F$1503,4,FALSE)</f>
        <v>KIL</v>
      </c>
      <c r="H194" s="115" t="str">
        <f>+VLOOKUP(E194,Participants!$A$1:$F$1503,5,FALSE)</f>
        <v>F</v>
      </c>
      <c r="I194" s="115">
        <f>+VLOOKUP(E194,Participants!$A$1:$F$1503,3,FALSE)</f>
        <v>7</v>
      </c>
      <c r="J194" s="115" t="str">
        <f>+VLOOKUP(E194,Participants!$A$1:$G$1503,7,FALSE)</f>
        <v>VARSITY GIRLS</v>
      </c>
      <c r="K194" s="115">
        <f t="shared" si="5"/>
        <v>21</v>
      </c>
      <c r="L194" s="115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</row>
    <row r="195" spans="1:27" ht="15.75" customHeight="1">
      <c r="A195" s="12" t="s">
        <v>17</v>
      </c>
      <c r="B195" s="148">
        <v>12</v>
      </c>
      <c r="C195" s="148">
        <v>15.96</v>
      </c>
      <c r="D195" s="188">
        <v>1</v>
      </c>
      <c r="E195" s="116">
        <v>822</v>
      </c>
      <c r="F195" s="115" t="str">
        <f>+VLOOKUP(E195,Participants!$A$1:$F$1503,2,FALSE)</f>
        <v>Dana Weber</v>
      </c>
      <c r="G195" s="115" t="str">
        <f>+VLOOKUP(E195,Participants!$A$1:$F$1503,4,FALSE)</f>
        <v>SRT</v>
      </c>
      <c r="H195" s="115" t="str">
        <f>+VLOOKUP(E195,Participants!$A$1:$F$1503,5,FALSE)</f>
        <v>F</v>
      </c>
      <c r="I195" s="115">
        <f>+VLOOKUP(E195,Participants!$A$1:$F$1503,3,FALSE)</f>
        <v>7</v>
      </c>
      <c r="J195" s="115" t="str">
        <f>+VLOOKUP(E195,Participants!$A$1:$G$1503,7,FALSE)</f>
        <v>VARSITY GIRLS</v>
      </c>
      <c r="K195" s="115">
        <f t="shared" si="5"/>
        <v>22</v>
      </c>
      <c r="L195" s="115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</row>
    <row r="196" spans="1:27" ht="15.75" customHeight="1">
      <c r="A196" s="12" t="s">
        <v>17</v>
      </c>
      <c r="B196" s="148">
        <v>12</v>
      </c>
      <c r="C196" s="148">
        <v>15.99</v>
      </c>
      <c r="D196" s="188">
        <v>5</v>
      </c>
      <c r="E196" s="116">
        <v>82</v>
      </c>
      <c r="F196" s="115" t="str">
        <f>+VLOOKUP(E196,Participants!$A$1:$F$1503,2,FALSE)</f>
        <v>Lauren Rajasenan</v>
      </c>
      <c r="G196" s="115" t="str">
        <f>+VLOOKUP(E196,Participants!$A$1:$F$1503,4,FALSE)</f>
        <v>BFS</v>
      </c>
      <c r="H196" s="115" t="str">
        <f>+VLOOKUP(E196,Participants!$A$1:$F$1503,5,FALSE)</f>
        <v>F</v>
      </c>
      <c r="I196" s="115">
        <f>+VLOOKUP(E196,Participants!$A$1:$F$1503,3,FALSE)</f>
        <v>7</v>
      </c>
      <c r="J196" s="115" t="str">
        <f>+VLOOKUP(E196,Participants!$A$1:$G$1503,7,FALSE)</f>
        <v>VARSITY GIRLS</v>
      </c>
      <c r="K196" s="115">
        <f t="shared" si="5"/>
        <v>23</v>
      </c>
      <c r="L196" s="115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</row>
    <row r="197" spans="1:27" ht="15.75" customHeight="1">
      <c r="A197" s="12" t="s">
        <v>17</v>
      </c>
      <c r="B197" s="286">
        <v>13</v>
      </c>
      <c r="C197" s="286">
        <v>16.350000000000001</v>
      </c>
      <c r="D197" s="186">
        <v>1</v>
      </c>
      <c r="E197" s="116">
        <v>402</v>
      </c>
      <c r="F197" s="115" t="str">
        <f>+VLOOKUP(E197,Participants!$A$1:$F$1503,2,FALSE)</f>
        <v>Katarina Komoroski</v>
      </c>
      <c r="G197" s="115" t="str">
        <f>+VLOOKUP(E197,Participants!$A$1:$F$1503,4,FALSE)</f>
        <v>PHL</v>
      </c>
      <c r="H197" s="115" t="str">
        <f>+VLOOKUP(E197,Participants!$A$1:$F$1503,5,FALSE)</f>
        <v>F</v>
      </c>
      <c r="I197" s="115">
        <f>+VLOOKUP(E197,Participants!$A$1:$F$1503,3,FALSE)</f>
        <v>7</v>
      </c>
      <c r="J197" s="115" t="str">
        <f>+VLOOKUP(E197,Participants!$A$1:$G$1503,7,FALSE)</f>
        <v>VARSITY GIRLS</v>
      </c>
      <c r="K197" s="115">
        <f t="shared" si="5"/>
        <v>24</v>
      </c>
      <c r="L197" s="115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</row>
    <row r="198" spans="1:27" ht="15.75" customHeight="1">
      <c r="A198" s="12" t="s">
        <v>17</v>
      </c>
      <c r="B198" s="286">
        <v>13</v>
      </c>
      <c r="C198" s="286">
        <v>16.38</v>
      </c>
      <c r="D198" s="186">
        <v>2</v>
      </c>
      <c r="E198" s="116">
        <v>828</v>
      </c>
      <c r="F198" s="115" t="str">
        <f>+VLOOKUP(E198,Participants!$A$1:$F$1503,2,FALSE)</f>
        <v>Havana Gomez</v>
      </c>
      <c r="G198" s="115" t="str">
        <f>+VLOOKUP(E198,Participants!$A$1:$F$1503,4,FALSE)</f>
        <v>SRT</v>
      </c>
      <c r="H198" s="115" t="str">
        <f>+VLOOKUP(E198,Participants!$A$1:$F$1503,5,FALSE)</f>
        <v>F</v>
      </c>
      <c r="I198" s="115">
        <f>+VLOOKUP(E198,Participants!$A$1:$F$1503,3,FALSE)</f>
        <v>8</v>
      </c>
      <c r="J198" s="115" t="str">
        <f>+VLOOKUP(E198,Participants!$A$1:$G$1503,7,FALSE)</f>
        <v>VARSITY GIRLS</v>
      </c>
      <c r="K198" s="115">
        <f t="shared" si="5"/>
        <v>25</v>
      </c>
      <c r="L198" s="115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</row>
    <row r="199" spans="1:27" ht="15.75" customHeight="1">
      <c r="A199" s="12" t="s">
        <v>17</v>
      </c>
      <c r="B199" s="286">
        <v>11</v>
      </c>
      <c r="C199" s="286">
        <v>16.45</v>
      </c>
      <c r="D199" s="186">
        <v>3</v>
      </c>
      <c r="E199" s="116">
        <v>1230</v>
      </c>
      <c r="F199" s="115" t="str">
        <f>+VLOOKUP(E199,Participants!$A$1:$F$1503,2,FALSE)</f>
        <v>Cecilia Matusiak</v>
      </c>
      <c r="G199" s="115" t="str">
        <f>+VLOOKUP(E199,Participants!$A$1:$F$1503,4,FALSE)</f>
        <v>GRE</v>
      </c>
      <c r="H199" s="115" t="str">
        <f>+VLOOKUP(E199,Participants!$A$1:$F$1503,5,FALSE)</f>
        <v>F</v>
      </c>
      <c r="I199" s="115">
        <f>+VLOOKUP(E199,Participants!$A$1:$F$1503,3,FALSE)</f>
        <v>7</v>
      </c>
      <c r="J199" s="115" t="str">
        <f>+VLOOKUP(E199,Participants!$A$1:$G$1503,7,FALSE)</f>
        <v>VARSITY GIRLS</v>
      </c>
      <c r="K199" s="115">
        <f t="shared" si="5"/>
        <v>26</v>
      </c>
      <c r="L199" s="115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</row>
    <row r="200" spans="1:27" ht="15.75" customHeight="1">
      <c r="A200" s="12" t="s">
        <v>17</v>
      </c>
      <c r="B200" s="286">
        <v>13</v>
      </c>
      <c r="C200" s="286">
        <v>16.559999999999999</v>
      </c>
      <c r="D200" s="186">
        <v>3</v>
      </c>
      <c r="E200" s="116">
        <v>568</v>
      </c>
      <c r="F200" s="115" t="str">
        <f>+VLOOKUP(E200,Participants!$A$1:$F$1503,2,FALSE)</f>
        <v>Emma Baldwin</v>
      </c>
      <c r="G200" s="115" t="str">
        <f>+VLOOKUP(E200,Participants!$A$1:$F$1503,4,FALSE)</f>
        <v>KIL</v>
      </c>
      <c r="H200" s="115" t="str">
        <f>+VLOOKUP(E200,Participants!$A$1:$F$1503,5,FALSE)</f>
        <v>F</v>
      </c>
      <c r="I200" s="115">
        <f>+VLOOKUP(E200,Participants!$A$1:$F$1503,3,FALSE)</f>
        <v>7</v>
      </c>
      <c r="J200" s="115" t="str">
        <f>+VLOOKUP(E200,Participants!$A$1:$G$1503,7,FALSE)</f>
        <v>VARSITY GIRLS</v>
      </c>
      <c r="K200" s="115">
        <f t="shared" si="5"/>
        <v>27</v>
      </c>
      <c r="L200" s="115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</row>
    <row r="201" spans="1:27" ht="15.75" customHeight="1">
      <c r="A201" s="12" t="s">
        <v>17</v>
      </c>
      <c r="B201" s="148">
        <v>12</v>
      </c>
      <c r="C201" s="148">
        <v>16.760000000000002</v>
      </c>
      <c r="D201" s="188">
        <v>4</v>
      </c>
      <c r="E201" s="116">
        <v>571</v>
      </c>
      <c r="F201" s="115" t="str">
        <f>+VLOOKUP(E201,Participants!$A$1:$F$1503,2,FALSE)</f>
        <v>Katie McNelly</v>
      </c>
      <c r="G201" s="115" t="str">
        <f>+VLOOKUP(E201,Participants!$A$1:$F$1503,4,FALSE)</f>
        <v>KIL</v>
      </c>
      <c r="H201" s="115" t="str">
        <f>+VLOOKUP(E201,Participants!$A$1:$F$1503,5,FALSE)</f>
        <v>F</v>
      </c>
      <c r="I201" s="115">
        <f>+VLOOKUP(E201,Participants!$A$1:$F$1503,3,FALSE)</f>
        <v>7</v>
      </c>
      <c r="J201" s="115" t="str">
        <f>+VLOOKUP(E201,Participants!$A$1:$G$1503,7,FALSE)</f>
        <v>VARSITY GIRLS</v>
      </c>
      <c r="K201" s="115">
        <f t="shared" si="5"/>
        <v>28</v>
      </c>
      <c r="L201" s="115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</row>
    <row r="202" spans="1:27" ht="15.75" customHeight="1">
      <c r="A202" s="12" t="s">
        <v>17</v>
      </c>
      <c r="B202" s="148">
        <v>12</v>
      </c>
      <c r="C202" s="148">
        <v>16.829999999999998</v>
      </c>
      <c r="D202" s="188">
        <v>7</v>
      </c>
      <c r="E202" s="116">
        <v>569</v>
      </c>
      <c r="F202" s="115" t="str">
        <f>+VLOOKUP(E202,Participants!$A$1:$F$1503,2,FALSE)</f>
        <v>Jennifer Kalis</v>
      </c>
      <c r="G202" s="115" t="str">
        <f>+VLOOKUP(E202,Participants!$A$1:$F$1503,4,FALSE)</f>
        <v>KIL</v>
      </c>
      <c r="H202" s="115" t="str">
        <f>+VLOOKUP(E202,Participants!$A$1:$F$1503,5,FALSE)</f>
        <v>F</v>
      </c>
      <c r="I202" s="115">
        <f>+VLOOKUP(E202,Participants!$A$1:$F$1503,3,FALSE)</f>
        <v>7</v>
      </c>
      <c r="J202" s="115" t="str">
        <f>+VLOOKUP(E202,Participants!$A$1:$G$1503,7,FALSE)</f>
        <v>VARSITY GIRLS</v>
      </c>
      <c r="K202" s="115">
        <f t="shared" si="5"/>
        <v>29</v>
      </c>
      <c r="L202" s="115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</row>
    <row r="203" spans="1:27" ht="15.75" customHeight="1">
      <c r="A203" s="12" t="s">
        <v>17</v>
      </c>
      <c r="B203" s="286">
        <v>11</v>
      </c>
      <c r="C203" s="286">
        <v>17.12</v>
      </c>
      <c r="D203" s="186">
        <v>7</v>
      </c>
      <c r="E203" s="116">
        <v>80</v>
      </c>
      <c r="F203" s="115" t="str">
        <f>+VLOOKUP(E203,Participants!$A$1:$F$1503,2,FALSE)</f>
        <v>Caroline McElroy</v>
      </c>
      <c r="G203" s="115" t="str">
        <f>+VLOOKUP(E203,Participants!$A$1:$F$1503,4,FALSE)</f>
        <v>BFS</v>
      </c>
      <c r="H203" s="115" t="str">
        <f>+VLOOKUP(E203,Participants!$A$1:$F$1503,5,FALSE)</f>
        <v>F</v>
      </c>
      <c r="I203" s="115">
        <f>+VLOOKUP(E203,Participants!$A$1:$F$1503,3,FALSE)</f>
        <v>7</v>
      </c>
      <c r="J203" s="115" t="str">
        <f>+VLOOKUP(E203,Participants!$A$1:$G$1503,7,FALSE)</f>
        <v>VARSITY GIRLS</v>
      </c>
      <c r="K203" s="115">
        <f t="shared" si="5"/>
        <v>30</v>
      </c>
      <c r="L203" s="115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</row>
    <row r="204" spans="1:27" ht="15.75" customHeight="1">
      <c r="A204" s="12" t="s">
        <v>17</v>
      </c>
      <c r="B204" s="286">
        <v>11</v>
      </c>
      <c r="C204" s="286">
        <v>17.18</v>
      </c>
      <c r="D204" s="186">
        <v>4</v>
      </c>
      <c r="E204" s="116">
        <v>581</v>
      </c>
      <c r="F204" s="115" t="str">
        <f>+VLOOKUP(E204,Participants!$A$1:$F$1503,2,FALSE)</f>
        <v>Jessica Lynch</v>
      </c>
      <c r="G204" s="115" t="str">
        <f>+VLOOKUP(E204,Participants!$A$1:$F$1503,4,FALSE)</f>
        <v>KIL</v>
      </c>
      <c r="H204" s="115" t="str">
        <f>+VLOOKUP(E204,Participants!$A$1:$F$1503,5,FALSE)</f>
        <v>F</v>
      </c>
      <c r="I204" s="115">
        <f>+VLOOKUP(E204,Participants!$A$1:$F$1503,3,FALSE)</f>
        <v>8</v>
      </c>
      <c r="J204" s="115" t="str">
        <f>+VLOOKUP(E204,Participants!$A$1:$G$1503,7,FALSE)</f>
        <v>VARSITY GIRLS</v>
      </c>
      <c r="K204" s="115">
        <f t="shared" si="5"/>
        <v>31</v>
      </c>
      <c r="L204" s="115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</row>
    <row r="205" spans="1:27" ht="15.75" customHeight="1">
      <c r="A205" s="12" t="s">
        <v>17</v>
      </c>
      <c r="B205" s="286">
        <v>11</v>
      </c>
      <c r="C205" s="286">
        <v>17.48</v>
      </c>
      <c r="D205" s="186">
        <v>1</v>
      </c>
      <c r="E205" s="116">
        <v>401</v>
      </c>
      <c r="F205" s="115" t="str">
        <f>+VLOOKUP(E205,Participants!$A$1:$F$1503,2,FALSE)</f>
        <v>Grace Ravenstahl</v>
      </c>
      <c r="G205" s="115" t="str">
        <f>+VLOOKUP(E205,Participants!$A$1:$F$1503,4,FALSE)</f>
        <v>PHL</v>
      </c>
      <c r="H205" s="115" t="str">
        <f>+VLOOKUP(E205,Participants!$A$1:$F$1503,5,FALSE)</f>
        <v>F</v>
      </c>
      <c r="I205" s="115">
        <f>+VLOOKUP(E205,Participants!$A$1:$F$1503,3,FALSE)</f>
        <v>7</v>
      </c>
      <c r="J205" s="115" t="str">
        <f>+VLOOKUP(E205,Participants!$A$1:$G$1503,7,FALSE)</f>
        <v>VARSITY GIRLS</v>
      </c>
      <c r="K205" s="115">
        <f t="shared" si="5"/>
        <v>32</v>
      </c>
      <c r="L205" s="115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</row>
    <row r="206" spans="1:27" ht="15.75" customHeight="1">
      <c r="A206" s="12" t="s">
        <v>17</v>
      </c>
      <c r="B206" s="286">
        <v>11</v>
      </c>
      <c r="C206" s="286">
        <v>17.75</v>
      </c>
      <c r="D206" s="186">
        <v>2</v>
      </c>
      <c r="E206" s="116">
        <v>1074</v>
      </c>
      <c r="F206" s="115" t="str">
        <f>+VLOOKUP(E206,Participants!$A$1:$F$1503,2,FALSE)</f>
        <v>Hunter Gorsuch</v>
      </c>
      <c r="G206" s="115" t="str">
        <f>+VLOOKUP(E206,Participants!$A$1:$F$1503,4,FALSE)</f>
        <v>HTS</v>
      </c>
      <c r="H206" s="115" t="str">
        <f>+VLOOKUP(E206,Participants!$A$1:$F$1503,5,FALSE)</f>
        <v>F</v>
      </c>
      <c r="I206" s="115">
        <f>+VLOOKUP(E206,Participants!$A$1:$F$1503,3,FALSE)</f>
        <v>7</v>
      </c>
      <c r="J206" s="115" t="str">
        <f>+VLOOKUP(E206,Participants!$A$1:$G$1503,7,FALSE)</f>
        <v>VARSITY GIRLS</v>
      </c>
      <c r="K206" s="115">
        <f t="shared" si="5"/>
        <v>33</v>
      </c>
      <c r="L206" s="115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</row>
    <row r="207" spans="1:27" ht="15.75" customHeight="1">
      <c r="A207" s="12" t="s">
        <v>17</v>
      </c>
      <c r="B207" s="148">
        <v>12</v>
      </c>
      <c r="C207" s="148">
        <v>17.75</v>
      </c>
      <c r="D207" s="188">
        <v>6</v>
      </c>
      <c r="E207" s="116">
        <v>84</v>
      </c>
      <c r="F207" s="115" t="str">
        <f>+VLOOKUP(E207,Participants!$A$1:$F$1503,2,FALSE)</f>
        <v>Brooke Mlecko</v>
      </c>
      <c r="G207" s="115" t="str">
        <f>+VLOOKUP(E207,Participants!$A$1:$F$1503,4,FALSE)</f>
        <v>BFS</v>
      </c>
      <c r="H207" s="115" t="str">
        <f>+VLOOKUP(E207,Participants!$A$1:$F$1503,5,FALSE)</f>
        <v>F</v>
      </c>
      <c r="I207" s="115">
        <f>+VLOOKUP(E207,Participants!$A$1:$F$1503,3,FALSE)</f>
        <v>8</v>
      </c>
      <c r="J207" s="115" t="str">
        <f>+VLOOKUP(E207,Participants!$A$1:$G$1503,7,FALSE)</f>
        <v>VARSITY GIRLS</v>
      </c>
      <c r="K207" s="115">
        <f t="shared" si="5"/>
        <v>34</v>
      </c>
      <c r="L207" s="115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</row>
    <row r="208" spans="1:27" ht="15.75" customHeight="1">
      <c r="A208" s="12" t="s">
        <v>17</v>
      </c>
      <c r="B208" s="286">
        <v>11</v>
      </c>
      <c r="C208" s="286">
        <v>18.43</v>
      </c>
      <c r="D208" s="186">
        <v>5</v>
      </c>
      <c r="E208" s="116">
        <v>79</v>
      </c>
      <c r="F208" s="115" t="str">
        <f>+VLOOKUP(E208,Participants!$A$1:$F$1503,2,FALSE)</f>
        <v>Bella White</v>
      </c>
      <c r="G208" s="115" t="str">
        <f>+VLOOKUP(E208,Participants!$A$1:$F$1503,4,FALSE)</f>
        <v>BFS</v>
      </c>
      <c r="H208" s="115" t="str">
        <f>+VLOOKUP(E208,Participants!$A$1:$F$1503,5,FALSE)</f>
        <v>F</v>
      </c>
      <c r="I208" s="115">
        <f>+VLOOKUP(E208,Participants!$A$1:$F$1503,3,FALSE)</f>
        <v>7</v>
      </c>
      <c r="J208" s="115" t="str">
        <f>+VLOOKUP(E208,Participants!$A$1:$G$1503,7,FALSE)</f>
        <v>VARSITY GIRLS</v>
      </c>
      <c r="K208" s="115">
        <f t="shared" si="5"/>
        <v>35</v>
      </c>
      <c r="L208" s="115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</row>
    <row r="209" spans="1:27" ht="15.75" customHeight="1">
      <c r="A209" s="12" t="s">
        <v>17</v>
      </c>
      <c r="B209" s="29">
        <v>4</v>
      </c>
      <c r="C209" s="29"/>
      <c r="D209" s="29">
        <v>7</v>
      </c>
      <c r="E209" s="15"/>
      <c r="F209" s="18" t="e">
        <f>+VLOOKUP(E209,Participants!$A$1:$F$1503,2,FALSE)</f>
        <v>#N/A</v>
      </c>
      <c r="G209" s="18" t="e">
        <f>+VLOOKUP(E209,Participants!$A$1:$F$1503,4,FALSE)</f>
        <v>#N/A</v>
      </c>
      <c r="H209" s="18" t="e">
        <f>+VLOOKUP(E209,Participants!$A$1:$F$1503,5,FALSE)</f>
        <v>#N/A</v>
      </c>
      <c r="I209" s="18" t="e">
        <f>+VLOOKUP(E209,Participants!$A$1:$F$1503,3,FALSE)</f>
        <v>#N/A</v>
      </c>
      <c r="J209" s="18" t="e">
        <f>+VLOOKUP(E209,Participants!$A$1:$G$1503,7,FALSE)</f>
        <v>#N/A</v>
      </c>
      <c r="K209" s="18"/>
      <c r="L209" s="18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</row>
    <row r="210" spans="1:27" ht="15.75" customHeight="1">
      <c r="A210" s="12" t="s">
        <v>17</v>
      </c>
      <c r="B210" s="33">
        <v>5</v>
      </c>
      <c r="C210" s="33"/>
      <c r="D210" s="33">
        <v>7</v>
      </c>
      <c r="E210" s="15"/>
      <c r="F210" s="18" t="e">
        <f>+VLOOKUP(E210,Participants!$A$1:$F$1503,2,FALSE)</f>
        <v>#N/A</v>
      </c>
      <c r="G210" s="18" t="e">
        <f>+VLOOKUP(E210,Participants!$A$1:$F$1503,4,FALSE)</f>
        <v>#N/A</v>
      </c>
      <c r="H210" s="18" t="e">
        <f>+VLOOKUP(E210,Participants!$A$1:$F$1503,5,FALSE)</f>
        <v>#N/A</v>
      </c>
      <c r="I210" s="18" t="e">
        <f>+VLOOKUP(E210,Participants!$A$1:$F$1503,3,FALSE)</f>
        <v>#N/A</v>
      </c>
      <c r="J210" s="18" t="e">
        <f>+VLOOKUP(E210,Participants!$A$1:$G$1503,7,FALSE)</f>
        <v>#N/A</v>
      </c>
      <c r="K210" s="18"/>
      <c r="L210" s="18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</row>
    <row r="211" spans="1:27" ht="15.75" customHeight="1">
      <c r="A211" s="12" t="s">
        <v>17</v>
      </c>
      <c r="B211" s="14">
        <v>9</v>
      </c>
      <c r="C211" s="14"/>
      <c r="D211" s="33">
        <v>6</v>
      </c>
      <c r="E211" s="15"/>
      <c r="F211" s="18" t="e">
        <f>+VLOOKUP(E211,Participants!$A$1:$F$1503,2,FALSE)</f>
        <v>#N/A</v>
      </c>
      <c r="G211" s="18" t="e">
        <f>+VLOOKUP(E211,Participants!$A$1:$F$1503,4,FALSE)</f>
        <v>#N/A</v>
      </c>
      <c r="H211" s="18" t="e">
        <f>+VLOOKUP(E211,Participants!$A$1:$F$1503,5,FALSE)</f>
        <v>#N/A</v>
      </c>
      <c r="I211" s="18" t="e">
        <f>+VLOOKUP(E211,Participants!$A$1:$F$1503,3,FALSE)</f>
        <v>#N/A</v>
      </c>
      <c r="J211" s="18" t="e">
        <f>+VLOOKUP(E211,Participants!$A$1:$G$1503,7,FALSE)</f>
        <v>#N/A</v>
      </c>
      <c r="K211" s="18"/>
      <c r="L211" s="18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</row>
    <row r="212" spans="1:27" ht="15.75" customHeight="1">
      <c r="A212" s="12" t="s">
        <v>17</v>
      </c>
      <c r="B212" s="13">
        <v>9</v>
      </c>
      <c r="C212" s="13"/>
      <c r="D212" s="33">
        <v>7</v>
      </c>
      <c r="E212" s="15"/>
      <c r="F212" s="18" t="e">
        <f>+VLOOKUP(E212,Participants!$A$1:$F$1503,2,FALSE)</f>
        <v>#N/A</v>
      </c>
      <c r="G212" s="18" t="e">
        <f>+VLOOKUP(E212,Participants!$A$1:$F$1503,4,FALSE)</f>
        <v>#N/A</v>
      </c>
      <c r="H212" s="18" t="e">
        <f>+VLOOKUP(E212,Participants!$A$1:$F$1503,5,FALSE)</f>
        <v>#N/A</v>
      </c>
      <c r="I212" s="18" t="e">
        <f>+VLOOKUP(E212,Participants!$A$1:$F$1503,3,FALSE)</f>
        <v>#N/A</v>
      </c>
      <c r="J212" s="18" t="e">
        <f>+VLOOKUP(E212,Participants!$A$1:$G$1503,7,FALSE)</f>
        <v>#N/A</v>
      </c>
      <c r="K212" s="18"/>
      <c r="L212" s="18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</row>
    <row r="213" spans="1:27" ht="15.75" customHeight="1">
      <c r="A213" s="12" t="s">
        <v>17</v>
      </c>
      <c r="B213" s="29">
        <v>10</v>
      </c>
      <c r="C213" s="29"/>
      <c r="D213" s="36">
        <v>4</v>
      </c>
      <c r="E213" s="15"/>
      <c r="F213" s="18" t="e">
        <f>+VLOOKUP(E213,Participants!$A$1:$F$1503,2,FALSE)</f>
        <v>#N/A</v>
      </c>
      <c r="G213" s="18" t="e">
        <f>+VLOOKUP(E213,Participants!$A$1:$F$1503,4,FALSE)</f>
        <v>#N/A</v>
      </c>
      <c r="H213" s="18" t="e">
        <f>+VLOOKUP(E213,Participants!$A$1:$F$1503,5,FALSE)</f>
        <v>#N/A</v>
      </c>
      <c r="I213" s="18" t="e">
        <f>+VLOOKUP(E213,Participants!$A$1:$F$1503,3,FALSE)</f>
        <v>#N/A</v>
      </c>
      <c r="J213" s="18" t="e">
        <f>+VLOOKUP(E213,Participants!$A$1:$G$1503,7,FALSE)</f>
        <v>#N/A</v>
      </c>
      <c r="K213" s="18"/>
      <c r="L213" s="18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</row>
    <row r="214" spans="1:27" ht="15.75" customHeight="1">
      <c r="A214" s="12" t="s">
        <v>17</v>
      </c>
      <c r="B214" s="29">
        <v>10</v>
      </c>
      <c r="C214" s="29"/>
      <c r="D214" s="36">
        <v>5</v>
      </c>
      <c r="E214" s="15"/>
      <c r="F214" s="18" t="e">
        <f>+VLOOKUP(E214,Participants!$A$1:$F$1503,2,FALSE)</f>
        <v>#N/A</v>
      </c>
      <c r="G214" s="18" t="e">
        <f>+VLOOKUP(E214,Participants!$A$1:$F$1503,4,FALSE)</f>
        <v>#N/A</v>
      </c>
      <c r="H214" s="18" t="e">
        <f>+VLOOKUP(E214,Participants!$A$1:$F$1503,5,FALSE)</f>
        <v>#N/A</v>
      </c>
      <c r="I214" s="18" t="e">
        <f>+VLOOKUP(E214,Participants!$A$1:$F$1503,3,FALSE)</f>
        <v>#N/A</v>
      </c>
      <c r="J214" s="18" t="e">
        <f>+VLOOKUP(E214,Participants!$A$1:$G$1503,7,FALSE)</f>
        <v>#N/A</v>
      </c>
      <c r="K214" s="18"/>
      <c r="L214" s="18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</row>
    <row r="215" spans="1:27" ht="15.75" customHeight="1">
      <c r="A215" s="12" t="s">
        <v>17</v>
      </c>
      <c r="B215" s="29">
        <v>10</v>
      </c>
      <c r="C215" s="29"/>
      <c r="D215" s="36">
        <v>6</v>
      </c>
      <c r="E215" s="15"/>
      <c r="F215" s="18" t="e">
        <f>+VLOOKUP(E215,Participants!$A$1:$F$1503,2,FALSE)</f>
        <v>#N/A</v>
      </c>
      <c r="G215" s="18" t="e">
        <f>+VLOOKUP(E215,Participants!$A$1:$F$1503,4,FALSE)</f>
        <v>#N/A</v>
      </c>
      <c r="H215" s="18" t="e">
        <f>+VLOOKUP(E215,Participants!$A$1:$F$1503,5,FALSE)</f>
        <v>#N/A</v>
      </c>
      <c r="I215" s="18" t="e">
        <f>+VLOOKUP(E215,Participants!$A$1:$F$1503,3,FALSE)</f>
        <v>#N/A</v>
      </c>
      <c r="J215" s="18" t="e">
        <f>+VLOOKUP(E215,Participants!$A$1:$G$1503,7,FALSE)</f>
        <v>#N/A</v>
      </c>
      <c r="K215" s="18"/>
      <c r="L215" s="18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</row>
    <row r="216" spans="1:27" ht="15.75" customHeight="1">
      <c r="A216" s="12" t="s">
        <v>17</v>
      </c>
      <c r="B216" s="29">
        <v>10</v>
      </c>
      <c r="C216" s="29"/>
      <c r="D216" s="36">
        <v>7</v>
      </c>
      <c r="E216" s="15"/>
      <c r="F216" s="18" t="e">
        <f>+VLOOKUP(E216,Participants!$A$1:$F$1503,2,FALSE)</f>
        <v>#N/A</v>
      </c>
      <c r="G216" s="18" t="e">
        <f>+VLOOKUP(E216,Participants!$A$1:$F$1503,4,FALSE)</f>
        <v>#N/A</v>
      </c>
      <c r="H216" s="18" t="e">
        <f>+VLOOKUP(E216,Participants!$A$1:$F$1503,5,FALSE)</f>
        <v>#N/A</v>
      </c>
      <c r="I216" s="18" t="e">
        <f>+VLOOKUP(E216,Participants!$A$1:$F$1503,3,FALSE)</f>
        <v>#N/A</v>
      </c>
      <c r="J216" s="18" t="e">
        <f>+VLOOKUP(E216,Participants!$A$1:$G$1503,7,FALSE)</f>
        <v>#N/A</v>
      </c>
      <c r="K216" s="18"/>
      <c r="L216" s="18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</row>
    <row r="217" spans="1:27" ht="15.75" customHeight="1">
      <c r="A217" s="12" t="s">
        <v>17</v>
      </c>
      <c r="B217" s="29">
        <v>18</v>
      </c>
      <c r="C217" s="29"/>
      <c r="D217" s="36">
        <v>6</v>
      </c>
      <c r="E217" s="15"/>
      <c r="F217" s="18" t="e">
        <f>+VLOOKUP(E217,Participants!$A$1:$F$1503,2,FALSE)</f>
        <v>#N/A</v>
      </c>
      <c r="G217" s="18" t="e">
        <f>+VLOOKUP(E217,Participants!$A$1:$F$1503,4,FALSE)</f>
        <v>#N/A</v>
      </c>
      <c r="H217" s="18" t="e">
        <f>+VLOOKUP(E217,Participants!$A$1:$F$1503,5,FALSE)</f>
        <v>#N/A</v>
      </c>
      <c r="I217" s="18" t="e">
        <f>+VLOOKUP(E217,Participants!$A$1:$F$1503,3,FALSE)</f>
        <v>#N/A</v>
      </c>
      <c r="J217" s="18" t="e">
        <f>+VLOOKUP(E217,Participants!$A$1:$G$1503,7,FALSE)</f>
        <v>#N/A</v>
      </c>
      <c r="K217" s="18"/>
      <c r="L217" s="18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</row>
    <row r="218" spans="1:27" ht="15.75" customHeight="1">
      <c r="A218" s="12" t="s">
        <v>17</v>
      </c>
      <c r="B218" s="29">
        <v>18</v>
      </c>
      <c r="C218" s="29"/>
      <c r="D218" s="36">
        <v>7</v>
      </c>
      <c r="E218" s="15"/>
      <c r="F218" s="18" t="e">
        <f>+VLOOKUP(E218,Participants!$A$1:$F$1503,2,FALSE)</f>
        <v>#N/A</v>
      </c>
      <c r="G218" s="18" t="e">
        <f>+VLOOKUP(E218,Participants!$A$1:$F$1503,4,FALSE)</f>
        <v>#N/A</v>
      </c>
      <c r="H218" s="18" t="e">
        <f>+VLOOKUP(E218,Participants!$A$1:$F$1503,5,FALSE)</f>
        <v>#N/A</v>
      </c>
      <c r="I218" s="18" t="e">
        <f>+VLOOKUP(E218,Participants!$A$1:$F$1503,3,FALSE)</f>
        <v>#N/A</v>
      </c>
      <c r="J218" s="18" t="e">
        <f>+VLOOKUP(E218,Participants!$A$1:$G$1503,7,FALSE)</f>
        <v>#N/A</v>
      </c>
      <c r="K218" s="18"/>
      <c r="L218" s="18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</row>
    <row r="219" spans="1:27" ht="15.75" customHeight="1">
      <c r="A219" s="12" t="s">
        <v>17</v>
      </c>
      <c r="B219" s="14">
        <v>25</v>
      </c>
      <c r="C219" s="14"/>
      <c r="D219" s="33">
        <v>7</v>
      </c>
      <c r="E219" s="15"/>
      <c r="F219" s="18" t="e">
        <f>+VLOOKUP(E219,Participants!$A$1:$F$1503,2,FALSE)</f>
        <v>#N/A</v>
      </c>
      <c r="G219" s="18" t="e">
        <f>+VLOOKUP(E219,Participants!$A$1:$F$1503,4,FALSE)</f>
        <v>#N/A</v>
      </c>
      <c r="H219" s="18" t="e">
        <f>+VLOOKUP(E219,Participants!$A$1:$F$1503,5,FALSE)</f>
        <v>#N/A</v>
      </c>
      <c r="I219" s="18" t="e">
        <f>+VLOOKUP(E219,Participants!$A$1:$F$1503,3,FALSE)</f>
        <v>#N/A</v>
      </c>
      <c r="J219" s="18" t="e">
        <f>+VLOOKUP(E219,Participants!$A$1:$G$1503,7,FALSE)</f>
        <v>#N/A</v>
      </c>
      <c r="K219" s="18"/>
      <c r="L219" s="18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</row>
    <row r="220" spans="1:27" ht="15.75" customHeight="1">
      <c r="A220" s="12" t="s">
        <v>17</v>
      </c>
      <c r="B220" s="29">
        <v>26</v>
      </c>
      <c r="C220" s="29"/>
      <c r="D220" s="36">
        <v>5</v>
      </c>
      <c r="E220" s="15"/>
      <c r="F220" s="18" t="e">
        <f>+VLOOKUP(E220,Participants!$A$1:$F$1503,2,FALSE)</f>
        <v>#N/A</v>
      </c>
      <c r="G220" s="18" t="e">
        <f>+VLOOKUP(E220,Participants!$A$1:$F$1503,4,FALSE)</f>
        <v>#N/A</v>
      </c>
      <c r="H220" s="18" t="e">
        <f>+VLOOKUP(E220,Participants!$A$1:$F$1503,5,FALSE)</f>
        <v>#N/A</v>
      </c>
      <c r="I220" s="18" t="e">
        <f>+VLOOKUP(E220,Participants!$A$1:$F$1503,3,FALSE)</f>
        <v>#N/A</v>
      </c>
      <c r="J220" s="18" t="e">
        <f>+VLOOKUP(E220,Participants!$A$1:$G$1503,7,FALSE)</f>
        <v>#N/A</v>
      </c>
      <c r="K220" s="18"/>
      <c r="L220" s="18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</row>
    <row r="221" spans="1:27" ht="15.75" customHeight="1">
      <c r="A221" s="12" t="s">
        <v>17</v>
      </c>
      <c r="B221" s="29">
        <v>26</v>
      </c>
      <c r="C221" s="29"/>
      <c r="D221" s="36">
        <v>6</v>
      </c>
      <c r="E221" s="15"/>
      <c r="F221" s="18" t="e">
        <f>+VLOOKUP(E221,Participants!$A$1:$F$1503,2,FALSE)</f>
        <v>#N/A</v>
      </c>
      <c r="G221" s="18" t="e">
        <f>+VLOOKUP(E221,Participants!$A$1:$F$1503,4,FALSE)</f>
        <v>#N/A</v>
      </c>
      <c r="H221" s="18" t="e">
        <f>+VLOOKUP(E221,Participants!$A$1:$F$1503,5,FALSE)</f>
        <v>#N/A</v>
      </c>
      <c r="I221" s="18" t="e">
        <f>+VLOOKUP(E221,Participants!$A$1:$F$1503,3,FALSE)</f>
        <v>#N/A</v>
      </c>
      <c r="J221" s="18" t="e">
        <f>+VLOOKUP(E221,Participants!$A$1:$G$1503,7,FALSE)</f>
        <v>#N/A</v>
      </c>
      <c r="K221" s="18"/>
      <c r="L221" s="18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</row>
    <row r="222" spans="1:27" ht="15.75" customHeight="1">
      <c r="A222" s="12" t="s">
        <v>17</v>
      </c>
      <c r="B222" s="29">
        <v>26</v>
      </c>
      <c r="C222" s="29"/>
      <c r="D222" s="36">
        <v>7</v>
      </c>
      <c r="E222" s="15"/>
      <c r="F222" s="18" t="e">
        <f>+VLOOKUP(E222,Participants!$A$1:$F$1503,2,FALSE)</f>
        <v>#N/A</v>
      </c>
      <c r="G222" s="18" t="e">
        <f>+VLOOKUP(E222,Participants!$A$1:$F$1503,4,FALSE)</f>
        <v>#N/A</v>
      </c>
      <c r="H222" s="18" t="e">
        <f>+VLOOKUP(E222,Participants!$A$1:$F$1503,5,FALSE)</f>
        <v>#N/A</v>
      </c>
      <c r="I222" s="18" t="e">
        <f>+VLOOKUP(E222,Participants!$A$1:$F$1503,3,FALSE)</f>
        <v>#N/A</v>
      </c>
      <c r="J222" s="18" t="e">
        <f>+VLOOKUP(E222,Participants!$A$1:$G$1503,7,FALSE)</f>
        <v>#N/A</v>
      </c>
      <c r="K222" s="18"/>
      <c r="L222" s="18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</row>
    <row r="223" spans="1:27" ht="15.75" customHeight="1">
      <c r="A223" s="12" t="s">
        <v>17</v>
      </c>
      <c r="B223" s="29">
        <v>28</v>
      </c>
      <c r="C223" s="29"/>
      <c r="D223" s="29">
        <v>7</v>
      </c>
      <c r="E223" s="15"/>
      <c r="F223" s="18" t="e">
        <f>+VLOOKUP(E223,Participants!$A$1:$F$1503,2,FALSE)</f>
        <v>#N/A</v>
      </c>
      <c r="G223" s="18" t="e">
        <f>+VLOOKUP(E223,Participants!$A$1:$F$1503,4,FALSE)</f>
        <v>#N/A</v>
      </c>
      <c r="H223" s="18" t="e">
        <f>+VLOOKUP(E223,Participants!$A$1:$F$1503,5,FALSE)</f>
        <v>#N/A</v>
      </c>
      <c r="I223" s="18" t="e">
        <f>+VLOOKUP(E223,Participants!$A$1:$F$1503,3,FALSE)</f>
        <v>#N/A</v>
      </c>
      <c r="J223" s="18" t="e">
        <f>+VLOOKUP(E223,Participants!$A$1:$G$1503,7,FALSE)</f>
        <v>#N/A</v>
      </c>
      <c r="K223" s="18"/>
      <c r="L223" s="18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</row>
    <row r="224" spans="1:27" ht="15.75" customHeight="1">
      <c r="A224" s="12" t="s">
        <v>17</v>
      </c>
      <c r="B224" s="29">
        <v>32</v>
      </c>
      <c r="C224" s="29"/>
      <c r="D224" s="29">
        <v>6</v>
      </c>
      <c r="E224" s="35"/>
      <c r="F224" s="18" t="e">
        <f>+VLOOKUP(E224,Participants!$A$1:$F$1503,2,FALSE)</f>
        <v>#N/A</v>
      </c>
      <c r="G224" s="18" t="e">
        <f>+VLOOKUP(E224,Participants!$A$1:$F$1503,4,FALSE)</f>
        <v>#N/A</v>
      </c>
      <c r="H224" s="18" t="e">
        <f>+VLOOKUP(E224,Participants!$A$1:$F$1503,5,FALSE)</f>
        <v>#N/A</v>
      </c>
      <c r="I224" s="18" t="e">
        <f>+VLOOKUP(E224,Participants!$A$1:$F$1503,3,FALSE)</f>
        <v>#N/A</v>
      </c>
      <c r="J224" s="18" t="e">
        <f>+VLOOKUP(E224,Participants!$A$1:$G$1503,7,FALSE)</f>
        <v>#N/A</v>
      </c>
      <c r="K224" s="18"/>
      <c r="L224" s="18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</row>
    <row r="225" spans="1:27" ht="15.75" customHeight="1">
      <c r="A225" s="12" t="s">
        <v>17</v>
      </c>
      <c r="B225" s="29">
        <v>32</v>
      </c>
      <c r="C225" s="29"/>
      <c r="D225" s="29">
        <v>7</v>
      </c>
      <c r="E225" s="35"/>
      <c r="F225" s="18" t="e">
        <f>+VLOOKUP(E225,Participants!$A$1:$F$1503,2,FALSE)</f>
        <v>#N/A</v>
      </c>
      <c r="G225" s="18" t="e">
        <f>+VLOOKUP(E225,Participants!$A$1:$F$1503,4,FALSE)</f>
        <v>#N/A</v>
      </c>
      <c r="H225" s="18" t="e">
        <f>+VLOOKUP(E225,Participants!$A$1:$F$1503,5,FALSE)</f>
        <v>#N/A</v>
      </c>
      <c r="I225" s="18" t="e">
        <f>+VLOOKUP(E225,Participants!$A$1:$F$1503,3,FALSE)</f>
        <v>#N/A</v>
      </c>
      <c r="J225" s="18" t="e">
        <f>+VLOOKUP(E225,Participants!$A$1:$G$1503,7,FALSE)</f>
        <v>#N/A</v>
      </c>
      <c r="K225" s="18"/>
      <c r="L225" s="18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</row>
    <row r="226" spans="1:27" ht="15.75" customHeight="1">
      <c r="A226" s="12" t="s">
        <v>17</v>
      </c>
      <c r="B226" s="13">
        <v>33</v>
      </c>
      <c r="C226" s="13"/>
      <c r="D226" s="13">
        <v>1</v>
      </c>
      <c r="E226" s="35"/>
      <c r="F226" s="18" t="e">
        <f>+VLOOKUP(E226,Participants!$A$1:$F$1503,2,FALSE)</f>
        <v>#N/A</v>
      </c>
      <c r="G226" s="18" t="e">
        <f>+VLOOKUP(E226,Participants!$A$1:$F$1503,4,FALSE)</f>
        <v>#N/A</v>
      </c>
      <c r="H226" s="18" t="e">
        <f>+VLOOKUP(E226,Participants!$A$1:$F$1503,5,FALSE)</f>
        <v>#N/A</v>
      </c>
      <c r="I226" s="18" t="e">
        <f>+VLOOKUP(E226,Participants!$A$1:$F$1503,3,FALSE)</f>
        <v>#N/A</v>
      </c>
      <c r="J226" s="18" t="e">
        <f>+VLOOKUP(E226,Participants!$A$1:$G$1503,7,FALSE)</f>
        <v>#N/A</v>
      </c>
      <c r="K226" s="18"/>
      <c r="L226" s="18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</row>
    <row r="227" spans="1:27" ht="15.75" customHeight="1">
      <c r="A227" s="12" t="s">
        <v>17</v>
      </c>
      <c r="B227" s="13">
        <v>33</v>
      </c>
      <c r="C227" s="13"/>
      <c r="D227" s="13">
        <v>2</v>
      </c>
      <c r="E227" s="35"/>
      <c r="F227" s="18" t="e">
        <f>+VLOOKUP(E227,Participants!$A$1:$F$1503,2,FALSE)</f>
        <v>#N/A</v>
      </c>
      <c r="G227" s="18" t="e">
        <f>+VLOOKUP(E227,Participants!$A$1:$F$1503,4,FALSE)</f>
        <v>#N/A</v>
      </c>
      <c r="H227" s="18" t="e">
        <f>+VLOOKUP(E227,Participants!$A$1:$F$1503,5,FALSE)</f>
        <v>#N/A</v>
      </c>
      <c r="I227" s="18" t="e">
        <f>+VLOOKUP(E227,Participants!$A$1:$F$1503,3,FALSE)</f>
        <v>#N/A</v>
      </c>
      <c r="J227" s="18" t="e">
        <f>+VLOOKUP(E227,Participants!$A$1:$G$1503,7,FALSE)</f>
        <v>#N/A</v>
      </c>
      <c r="K227" s="18"/>
      <c r="L227" s="18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</row>
    <row r="228" spans="1:27" ht="15.75" customHeight="1">
      <c r="A228" s="12" t="s">
        <v>17</v>
      </c>
      <c r="B228" s="13">
        <v>33</v>
      </c>
      <c r="C228" s="13"/>
      <c r="D228" s="13">
        <v>3</v>
      </c>
      <c r="E228" s="35"/>
      <c r="F228" s="18" t="e">
        <f>+VLOOKUP(E228,Participants!$A$1:$F$1503,2,FALSE)</f>
        <v>#N/A</v>
      </c>
      <c r="G228" s="18" t="e">
        <f>+VLOOKUP(E228,Participants!$A$1:$F$1503,4,FALSE)</f>
        <v>#N/A</v>
      </c>
      <c r="H228" s="18" t="e">
        <f>+VLOOKUP(E228,Participants!$A$1:$F$1503,5,FALSE)</f>
        <v>#N/A</v>
      </c>
      <c r="I228" s="18" t="e">
        <f>+VLOOKUP(E228,Participants!$A$1:$F$1503,3,FALSE)</f>
        <v>#N/A</v>
      </c>
      <c r="J228" s="18" t="e">
        <f>+VLOOKUP(E228,Participants!$A$1:$G$1503,7,FALSE)</f>
        <v>#N/A</v>
      </c>
      <c r="K228" s="18"/>
      <c r="L228" s="18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</row>
    <row r="229" spans="1:27" ht="15.75" customHeight="1">
      <c r="A229" s="12" t="s">
        <v>17</v>
      </c>
      <c r="B229" s="13">
        <v>33</v>
      </c>
      <c r="C229" s="13"/>
      <c r="D229" s="13">
        <v>4</v>
      </c>
      <c r="E229" s="35"/>
      <c r="F229" s="18" t="e">
        <f>+VLOOKUP(E229,Participants!$A$1:$F$1503,2,FALSE)</f>
        <v>#N/A</v>
      </c>
      <c r="G229" s="18" t="e">
        <f>+VLOOKUP(E229,Participants!$A$1:$F$1503,4,FALSE)</f>
        <v>#N/A</v>
      </c>
      <c r="H229" s="18" t="e">
        <f>+VLOOKUP(E229,Participants!$A$1:$F$1503,5,FALSE)</f>
        <v>#N/A</v>
      </c>
      <c r="I229" s="18" t="e">
        <f>+VLOOKUP(E229,Participants!$A$1:$F$1503,3,FALSE)</f>
        <v>#N/A</v>
      </c>
      <c r="J229" s="18" t="e">
        <f>+VLOOKUP(E229,Participants!$A$1:$G$1503,7,FALSE)</f>
        <v>#N/A</v>
      </c>
      <c r="K229" s="18"/>
      <c r="L229" s="18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</row>
    <row r="230" spans="1:27" ht="15.75" customHeight="1">
      <c r="A230" s="12" t="s">
        <v>17</v>
      </c>
      <c r="B230" s="13">
        <v>33</v>
      </c>
      <c r="C230" s="13"/>
      <c r="D230" s="13">
        <v>5</v>
      </c>
      <c r="E230" s="35"/>
      <c r="F230" s="18" t="e">
        <f>+VLOOKUP(E230,Participants!$A$1:$F$1503,2,FALSE)</f>
        <v>#N/A</v>
      </c>
      <c r="G230" s="18" t="e">
        <f>+VLOOKUP(E230,Participants!$A$1:$F$1503,4,FALSE)</f>
        <v>#N/A</v>
      </c>
      <c r="H230" s="18" t="e">
        <f>+VLOOKUP(E230,Participants!$A$1:$F$1503,5,FALSE)</f>
        <v>#N/A</v>
      </c>
      <c r="I230" s="18" t="e">
        <f>+VLOOKUP(E230,Participants!$A$1:$F$1503,3,FALSE)</f>
        <v>#N/A</v>
      </c>
      <c r="J230" s="18" t="e">
        <f>+VLOOKUP(E230,Participants!$A$1:$G$1503,7,FALSE)</f>
        <v>#N/A</v>
      </c>
      <c r="K230" s="18"/>
      <c r="L230" s="18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</row>
    <row r="231" spans="1:27" ht="15.75" customHeight="1">
      <c r="A231" s="12" t="s">
        <v>17</v>
      </c>
      <c r="B231" s="13">
        <v>33</v>
      </c>
      <c r="C231" s="13"/>
      <c r="D231" s="13">
        <v>6</v>
      </c>
      <c r="E231" s="35"/>
      <c r="F231" s="18" t="e">
        <f>+VLOOKUP(E231,Participants!$A$1:$F$1503,2,FALSE)</f>
        <v>#N/A</v>
      </c>
      <c r="G231" s="18" t="e">
        <f>+VLOOKUP(E231,Participants!$A$1:$F$1503,4,FALSE)</f>
        <v>#N/A</v>
      </c>
      <c r="H231" s="18" t="e">
        <f>+VLOOKUP(E231,Participants!$A$1:$F$1503,5,FALSE)</f>
        <v>#N/A</v>
      </c>
      <c r="I231" s="18" t="e">
        <f>+VLOOKUP(E231,Participants!$A$1:$F$1503,3,FALSE)</f>
        <v>#N/A</v>
      </c>
      <c r="J231" s="18" t="e">
        <f>+VLOOKUP(E231,Participants!$A$1:$G$1503,7,FALSE)</f>
        <v>#N/A</v>
      </c>
      <c r="K231" s="18"/>
      <c r="L231" s="18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</row>
    <row r="232" spans="1:27" ht="15.75" customHeight="1">
      <c r="A232" s="12" t="s">
        <v>17</v>
      </c>
      <c r="B232" s="13">
        <v>33</v>
      </c>
      <c r="C232" s="13"/>
      <c r="D232" s="13">
        <v>7</v>
      </c>
      <c r="E232" s="35"/>
      <c r="F232" s="18" t="e">
        <f>+VLOOKUP(E232,Participants!$A$1:$F$1503,2,FALSE)</f>
        <v>#N/A</v>
      </c>
      <c r="G232" s="18" t="e">
        <f>+VLOOKUP(E232,Participants!$A$1:$F$1503,4,FALSE)</f>
        <v>#N/A</v>
      </c>
      <c r="H232" s="18" t="e">
        <f>+VLOOKUP(E232,Participants!$A$1:$F$1503,5,FALSE)</f>
        <v>#N/A</v>
      </c>
      <c r="I232" s="18" t="e">
        <f>+VLOOKUP(E232,Participants!$A$1:$F$1503,3,FALSE)</f>
        <v>#N/A</v>
      </c>
      <c r="J232" s="18" t="e">
        <f>+VLOOKUP(E232,Participants!$A$1:$G$1503,7,FALSE)</f>
        <v>#N/A</v>
      </c>
      <c r="K232" s="18"/>
      <c r="L232" s="18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</row>
    <row r="233" spans="1:27" ht="15.75" customHeight="1">
      <c r="A233" s="12" t="s">
        <v>17</v>
      </c>
      <c r="B233" s="29">
        <v>34</v>
      </c>
      <c r="C233" s="29"/>
      <c r="D233" s="29">
        <v>1</v>
      </c>
      <c r="E233" s="35"/>
      <c r="F233" s="18" t="e">
        <f>+VLOOKUP(E233,Participants!$A$1:$F$1503,2,FALSE)</f>
        <v>#N/A</v>
      </c>
      <c r="G233" s="18" t="e">
        <f>+VLOOKUP(E233,Participants!$A$1:$F$1503,4,FALSE)</f>
        <v>#N/A</v>
      </c>
      <c r="H233" s="18" t="e">
        <f>+VLOOKUP(E233,Participants!$A$1:$F$1503,5,FALSE)</f>
        <v>#N/A</v>
      </c>
      <c r="I233" s="18" t="e">
        <f>+VLOOKUP(E233,Participants!$A$1:$F$1503,3,FALSE)</f>
        <v>#N/A</v>
      </c>
      <c r="J233" s="18" t="e">
        <f>+VLOOKUP(E233,Participants!$A$1:$G$1503,7,FALSE)</f>
        <v>#N/A</v>
      </c>
      <c r="K233" s="18"/>
      <c r="L233" s="18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</row>
    <row r="234" spans="1:27" ht="15.75" customHeight="1">
      <c r="A234" s="12" t="s">
        <v>17</v>
      </c>
      <c r="B234" s="29">
        <v>34</v>
      </c>
      <c r="C234" s="29"/>
      <c r="D234" s="29">
        <v>2</v>
      </c>
      <c r="E234" s="35"/>
      <c r="F234" s="18" t="e">
        <f>+VLOOKUP(E234,Participants!$A$1:$F$1503,2,FALSE)</f>
        <v>#N/A</v>
      </c>
      <c r="G234" s="18" t="e">
        <f>+VLOOKUP(E234,Participants!$A$1:$F$1503,4,FALSE)</f>
        <v>#N/A</v>
      </c>
      <c r="H234" s="18" t="e">
        <f>+VLOOKUP(E234,Participants!$A$1:$F$1503,5,FALSE)</f>
        <v>#N/A</v>
      </c>
      <c r="I234" s="18" t="e">
        <f>+VLOOKUP(E234,Participants!$A$1:$F$1503,3,FALSE)</f>
        <v>#N/A</v>
      </c>
      <c r="J234" s="18" t="e">
        <f>+VLOOKUP(E234,Participants!$A$1:$G$1503,7,FALSE)</f>
        <v>#N/A</v>
      </c>
      <c r="K234" s="18"/>
      <c r="L234" s="18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</row>
    <row r="235" spans="1:27" ht="15.75" customHeight="1">
      <c r="A235" s="12" t="s">
        <v>17</v>
      </c>
      <c r="B235" s="29">
        <v>34</v>
      </c>
      <c r="C235" s="29"/>
      <c r="D235" s="29">
        <v>3</v>
      </c>
      <c r="E235" s="35"/>
      <c r="F235" s="18" t="e">
        <f>+VLOOKUP(E235,Participants!$A$1:$F$1503,2,FALSE)</f>
        <v>#N/A</v>
      </c>
      <c r="G235" s="18" t="e">
        <f>+VLOOKUP(E235,Participants!$A$1:$F$1503,4,FALSE)</f>
        <v>#N/A</v>
      </c>
      <c r="H235" s="18" t="e">
        <f>+VLOOKUP(E235,Participants!$A$1:$F$1503,5,FALSE)</f>
        <v>#N/A</v>
      </c>
      <c r="I235" s="18" t="e">
        <f>+VLOOKUP(E235,Participants!$A$1:$F$1503,3,FALSE)</f>
        <v>#N/A</v>
      </c>
      <c r="J235" s="18" t="e">
        <f>+VLOOKUP(E235,Participants!$A$1:$G$1503,7,FALSE)</f>
        <v>#N/A</v>
      </c>
      <c r="K235" s="18"/>
      <c r="L235" s="18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</row>
    <row r="236" spans="1:27" ht="15.75" customHeight="1">
      <c r="A236" s="12" t="s">
        <v>17</v>
      </c>
      <c r="B236" s="29">
        <v>34</v>
      </c>
      <c r="C236" s="29"/>
      <c r="D236" s="29">
        <v>4</v>
      </c>
      <c r="E236" s="35"/>
      <c r="F236" s="18" t="e">
        <f>+VLOOKUP(E236,Participants!$A$1:$F$1503,2,FALSE)</f>
        <v>#N/A</v>
      </c>
      <c r="G236" s="18" t="e">
        <f>+VLOOKUP(E236,Participants!$A$1:$F$1503,4,FALSE)</f>
        <v>#N/A</v>
      </c>
      <c r="H236" s="18" t="e">
        <f>+VLOOKUP(E236,Participants!$A$1:$F$1503,5,FALSE)</f>
        <v>#N/A</v>
      </c>
      <c r="I236" s="18" t="e">
        <f>+VLOOKUP(E236,Participants!$A$1:$F$1503,3,FALSE)</f>
        <v>#N/A</v>
      </c>
      <c r="J236" s="18" t="e">
        <f>+VLOOKUP(E236,Participants!$A$1:$G$1503,7,FALSE)</f>
        <v>#N/A</v>
      </c>
      <c r="K236" s="18"/>
      <c r="L236" s="18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</row>
    <row r="237" spans="1:27" ht="15.75" customHeight="1">
      <c r="A237" s="12" t="s">
        <v>17</v>
      </c>
      <c r="B237" s="29">
        <v>34</v>
      </c>
      <c r="C237" s="29"/>
      <c r="D237" s="29">
        <v>5</v>
      </c>
      <c r="E237" s="35"/>
      <c r="F237" s="18" t="e">
        <f>+VLOOKUP(E237,Participants!$A$1:$F$1503,2,FALSE)</f>
        <v>#N/A</v>
      </c>
      <c r="G237" s="18" t="e">
        <f>+VLOOKUP(E237,Participants!$A$1:$F$1503,4,FALSE)</f>
        <v>#N/A</v>
      </c>
      <c r="H237" s="18" t="e">
        <f>+VLOOKUP(E237,Participants!$A$1:$F$1503,5,FALSE)</f>
        <v>#N/A</v>
      </c>
      <c r="I237" s="18" t="e">
        <f>+VLOOKUP(E237,Participants!$A$1:$F$1503,3,FALSE)</f>
        <v>#N/A</v>
      </c>
      <c r="J237" s="18" t="e">
        <f>+VLOOKUP(E237,Participants!$A$1:$G$1503,7,FALSE)</f>
        <v>#N/A</v>
      </c>
      <c r="K237" s="18"/>
      <c r="L237" s="18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</row>
    <row r="238" spans="1:27" ht="15.75" customHeight="1">
      <c r="A238" s="12" t="s">
        <v>17</v>
      </c>
      <c r="B238" s="29">
        <v>34</v>
      </c>
      <c r="C238" s="29"/>
      <c r="D238" s="29">
        <v>6</v>
      </c>
      <c r="E238" s="35"/>
      <c r="F238" s="18" t="e">
        <f>+VLOOKUP(E238,Participants!$A$1:$F$1503,2,FALSE)</f>
        <v>#N/A</v>
      </c>
      <c r="G238" s="18" t="e">
        <f>+VLOOKUP(E238,Participants!$A$1:$F$1503,4,FALSE)</f>
        <v>#N/A</v>
      </c>
      <c r="H238" s="18" t="e">
        <f>+VLOOKUP(E238,Participants!$A$1:$F$1503,5,FALSE)</f>
        <v>#N/A</v>
      </c>
      <c r="I238" s="18" t="e">
        <f>+VLOOKUP(E238,Participants!$A$1:$F$1503,3,FALSE)</f>
        <v>#N/A</v>
      </c>
      <c r="J238" s="18" t="e">
        <f>+VLOOKUP(E238,Participants!$A$1:$G$1503,7,FALSE)</f>
        <v>#N/A</v>
      </c>
      <c r="K238" s="18"/>
      <c r="L238" s="18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</row>
    <row r="239" spans="1:27" ht="15.75" customHeight="1">
      <c r="A239" s="12" t="s">
        <v>17</v>
      </c>
      <c r="B239" s="29">
        <v>34</v>
      </c>
      <c r="C239" s="29"/>
      <c r="D239" s="29">
        <v>7</v>
      </c>
      <c r="E239" s="35"/>
      <c r="F239" s="18" t="e">
        <f>+VLOOKUP(E239,Participants!$A$1:$F$1503,2,FALSE)</f>
        <v>#N/A</v>
      </c>
      <c r="G239" s="18" t="e">
        <f>+VLOOKUP(E239,Participants!$A$1:$F$1503,4,FALSE)</f>
        <v>#N/A</v>
      </c>
      <c r="H239" s="18" t="e">
        <f>+VLOOKUP(E239,Participants!$A$1:$F$1503,5,FALSE)</f>
        <v>#N/A</v>
      </c>
      <c r="I239" s="18" t="e">
        <f>+VLOOKUP(E239,Participants!$A$1:$F$1503,3,FALSE)</f>
        <v>#N/A</v>
      </c>
      <c r="J239" s="18" t="e">
        <f>+VLOOKUP(E239,Participants!$A$1:$G$1503,7,FALSE)</f>
        <v>#N/A</v>
      </c>
      <c r="K239" s="18"/>
      <c r="L239" s="18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</row>
    <row r="240" spans="1:27" ht="15.75" customHeight="1">
      <c r="A240" s="12" t="s">
        <v>17</v>
      </c>
      <c r="B240" s="13">
        <v>35</v>
      </c>
      <c r="C240" s="13"/>
      <c r="D240" s="13">
        <v>1</v>
      </c>
      <c r="E240" s="35"/>
      <c r="F240" s="18" t="e">
        <f>+VLOOKUP(E240,Participants!$A$1:$F$1503,2,FALSE)</f>
        <v>#N/A</v>
      </c>
      <c r="G240" s="18" t="e">
        <f>+VLOOKUP(E240,Participants!$A$1:$F$1503,4,FALSE)</f>
        <v>#N/A</v>
      </c>
      <c r="H240" s="18" t="e">
        <f>+VLOOKUP(E240,Participants!$A$1:$F$1503,5,FALSE)</f>
        <v>#N/A</v>
      </c>
      <c r="I240" s="18" t="e">
        <f>+VLOOKUP(E240,Participants!$A$1:$F$1503,3,FALSE)</f>
        <v>#N/A</v>
      </c>
      <c r="J240" s="18" t="e">
        <f>+VLOOKUP(E240,Participants!$A$1:$G$1503,7,FALSE)</f>
        <v>#N/A</v>
      </c>
      <c r="K240" s="18"/>
      <c r="L240" s="18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</row>
    <row r="241" spans="1:27" ht="15.75" customHeight="1">
      <c r="A241" s="12" t="s">
        <v>17</v>
      </c>
      <c r="B241" s="13">
        <v>35</v>
      </c>
      <c r="C241" s="13"/>
      <c r="D241" s="13">
        <v>2</v>
      </c>
      <c r="E241" s="35"/>
      <c r="F241" s="18" t="e">
        <f>+VLOOKUP(E241,Participants!$A$1:$F$1503,2,FALSE)</f>
        <v>#N/A</v>
      </c>
      <c r="G241" s="18" t="e">
        <f>+VLOOKUP(E241,Participants!$A$1:$F$1503,4,FALSE)</f>
        <v>#N/A</v>
      </c>
      <c r="H241" s="18" t="e">
        <f>+VLOOKUP(E241,Participants!$A$1:$F$1503,5,FALSE)</f>
        <v>#N/A</v>
      </c>
      <c r="I241" s="18" t="e">
        <f>+VLOOKUP(E241,Participants!$A$1:$F$1503,3,FALSE)</f>
        <v>#N/A</v>
      </c>
      <c r="J241" s="18" t="e">
        <f>+VLOOKUP(E241,Participants!$A$1:$G$1503,7,FALSE)</f>
        <v>#N/A</v>
      </c>
      <c r="K241" s="18"/>
      <c r="L241" s="18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</row>
    <row r="242" spans="1:27" ht="15.75" customHeight="1">
      <c r="A242" s="12" t="s">
        <v>17</v>
      </c>
      <c r="B242" s="13">
        <v>35</v>
      </c>
      <c r="C242" s="13"/>
      <c r="D242" s="13">
        <v>3</v>
      </c>
      <c r="E242" s="35"/>
      <c r="F242" s="18" t="e">
        <f>+VLOOKUP(E242,Participants!$A$1:$F$1503,2,FALSE)</f>
        <v>#N/A</v>
      </c>
      <c r="G242" s="18" t="e">
        <f>+VLOOKUP(E242,Participants!$A$1:$F$1503,4,FALSE)</f>
        <v>#N/A</v>
      </c>
      <c r="H242" s="18" t="e">
        <f>+VLOOKUP(E242,Participants!$A$1:$F$1503,5,FALSE)</f>
        <v>#N/A</v>
      </c>
      <c r="I242" s="18" t="e">
        <f>+VLOOKUP(E242,Participants!$A$1:$F$1503,3,FALSE)</f>
        <v>#N/A</v>
      </c>
      <c r="J242" s="18" t="e">
        <f>+VLOOKUP(E242,Participants!$A$1:$G$1503,7,FALSE)</f>
        <v>#N/A</v>
      </c>
      <c r="K242" s="18"/>
      <c r="L242" s="18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</row>
    <row r="243" spans="1:27" ht="15.75" customHeight="1">
      <c r="A243" s="12" t="s">
        <v>17</v>
      </c>
      <c r="B243" s="13">
        <v>35</v>
      </c>
      <c r="C243" s="13"/>
      <c r="D243" s="13">
        <v>4</v>
      </c>
      <c r="E243" s="35"/>
      <c r="F243" s="18" t="e">
        <f>+VLOOKUP(E243,Participants!$A$1:$F$1503,2,FALSE)</f>
        <v>#N/A</v>
      </c>
      <c r="G243" s="18" t="e">
        <f>+VLOOKUP(E243,Participants!$A$1:$F$1503,4,FALSE)</f>
        <v>#N/A</v>
      </c>
      <c r="H243" s="18" t="e">
        <f>+VLOOKUP(E243,Participants!$A$1:$F$1503,5,FALSE)</f>
        <v>#N/A</v>
      </c>
      <c r="I243" s="18" t="e">
        <f>+VLOOKUP(E243,Participants!$A$1:$F$1503,3,FALSE)</f>
        <v>#N/A</v>
      </c>
      <c r="J243" s="18" t="e">
        <f>+VLOOKUP(E243,Participants!$A$1:$G$1503,7,FALSE)</f>
        <v>#N/A</v>
      </c>
      <c r="K243" s="18"/>
      <c r="L243" s="18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</row>
    <row r="244" spans="1:27" ht="15.75" customHeight="1">
      <c r="A244" s="12" t="s">
        <v>17</v>
      </c>
      <c r="B244" s="13">
        <v>35</v>
      </c>
      <c r="C244" s="13"/>
      <c r="D244" s="13">
        <v>5</v>
      </c>
      <c r="E244" s="35"/>
      <c r="F244" s="18" t="e">
        <f>+VLOOKUP(E244,Participants!$A$1:$F$1503,2,FALSE)</f>
        <v>#N/A</v>
      </c>
      <c r="G244" s="18" t="e">
        <f>+VLOOKUP(E244,Participants!$A$1:$F$1503,4,FALSE)</f>
        <v>#N/A</v>
      </c>
      <c r="H244" s="18" t="e">
        <f>+VLOOKUP(E244,Participants!$A$1:$F$1503,5,FALSE)</f>
        <v>#N/A</v>
      </c>
      <c r="I244" s="18" t="e">
        <f>+VLOOKUP(E244,Participants!$A$1:$F$1503,3,FALSE)</f>
        <v>#N/A</v>
      </c>
      <c r="J244" s="18" t="e">
        <f>+VLOOKUP(E244,Participants!$A$1:$G$1503,7,FALSE)</f>
        <v>#N/A</v>
      </c>
      <c r="K244" s="18"/>
      <c r="L244" s="18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</row>
    <row r="245" spans="1:27" ht="15.75" customHeight="1">
      <c r="A245" s="12" t="s">
        <v>17</v>
      </c>
      <c r="B245" s="13">
        <v>35</v>
      </c>
      <c r="C245" s="13"/>
      <c r="D245" s="13">
        <v>6</v>
      </c>
      <c r="E245" s="35"/>
      <c r="F245" s="18" t="e">
        <f>+VLOOKUP(E245,Participants!$A$1:$F$1503,2,FALSE)</f>
        <v>#N/A</v>
      </c>
      <c r="G245" s="18" t="e">
        <f>+VLOOKUP(E245,Participants!$A$1:$F$1503,4,FALSE)</f>
        <v>#N/A</v>
      </c>
      <c r="H245" s="18" t="e">
        <f>+VLOOKUP(E245,Participants!$A$1:$F$1503,5,FALSE)</f>
        <v>#N/A</v>
      </c>
      <c r="I245" s="18" t="e">
        <f>+VLOOKUP(E245,Participants!$A$1:$F$1503,3,FALSE)</f>
        <v>#N/A</v>
      </c>
      <c r="J245" s="18" t="e">
        <f>+VLOOKUP(E245,Participants!$A$1:$G$1503,7,FALSE)</f>
        <v>#N/A</v>
      </c>
      <c r="K245" s="18"/>
      <c r="L245" s="18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</row>
    <row r="246" spans="1:27" ht="15.75" customHeight="1">
      <c r="A246" s="12" t="s">
        <v>17</v>
      </c>
      <c r="B246" s="13">
        <v>35</v>
      </c>
      <c r="C246" s="13"/>
      <c r="D246" s="13">
        <v>7</v>
      </c>
      <c r="E246" s="35"/>
      <c r="F246" s="18" t="e">
        <f>+VLOOKUP(E246,Participants!$A$1:$F$1503,2,FALSE)</f>
        <v>#N/A</v>
      </c>
      <c r="G246" s="18" t="e">
        <f>+VLOOKUP(E246,Participants!$A$1:$F$1503,4,FALSE)</f>
        <v>#N/A</v>
      </c>
      <c r="H246" s="18" t="e">
        <f>+VLOOKUP(E246,Participants!$A$1:$F$1503,5,FALSE)</f>
        <v>#N/A</v>
      </c>
      <c r="I246" s="18" t="e">
        <f>+VLOOKUP(E246,Participants!$A$1:$F$1503,3,FALSE)</f>
        <v>#N/A</v>
      </c>
      <c r="J246" s="18" t="e">
        <f>+VLOOKUP(E246,Participants!$A$1:$G$1503,7,FALSE)</f>
        <v>#N/A</v>
      </c>
      <c r="K246" s="18"/>
      <c r="L246" s="18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</row>
    <row r="247" spans="1:27" ht="15.75" customHeight="1">
      <c r="A247" s="12" t="s">
        <v>17</v>
      </c>
      <c r="B247" s="29">
        <v>36</v>
      </c>
      <c r="C247" s="47"/>
      <c r="D247" s="29">
        <v>1</v>
      </c>
      <c r="E247" s="35"/>
      <c r="F247" s="18" t="e">
        <f>+VLOOKUP(E247,Participants!$A$1:$F$1503,2,FALSE)</f>
        <v>#N/A</v>
      </c>
      <c r="G247" s="18" t="e">
        <f>+VLOOKUP(E247,Participants!$A$1:$F$1503,4,FALSE)</f>
        <v>#N/A</v>
      </c>
      <c r="H247" s="18" t="e">
        <f>+VLOOKUP(E247,Participants!$A$1:$F$1503,5,FALSE)</f>
        <v>#N/A</v>
      </c>
      <c r="I247" s="18" t="e">
        <f>+VLOOKUP(E247,Participants!$A$1:$F$1503,3,FALSE)</f>
        <v>#N/A</v>
      </c>
      <c r="J247" s="18" t="e">
        <f>+VLOOKUP(E247,Participants!$A$1:$G$1503,7,FALSE)</f>
        <v>#N/A</v>
      </c>
      <c r="K247" s="18"/>
      <c r="L247" s="18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</row>
    <row r="248" spans="1:27" ht="15.75" customHeight="1">
      <c r="A248" s="12" t="s">
        <v>17</v>
      </c>
      <c r="B248" s="29">
        <v>36</v>
      </c>
      <c r="C248" s="47"/>
      <c r="D248" s="29">
        <v>2</v>
      </c>
      <c r="E248" s="35"/>
      <c r="F248" s="18" t="e">
        <f>+VLOOKUP(E248,Participants!$A$1:$F$1503,2,FALSE)</f>
        <v>#N/A</v>
      </c>
      <c r="G248" s="18" t="e">
        <f>+VLOOKUP(E248,Participants!$A$1:$F$1503,4,FALSE)</f>
        <v>#N/A</v>
      </c>
      <c r="H248" s="18" t="e">
        <f>+VLOOKUP(E248,Participants!$A$1:$F$1503,5,FALSE)</f>
        <v>#N/A</v>
      </c>
      <c r="I248" s="18" t="e">
        <f>+VLOOKUP(E248,Participants!$A$1:$F$1503,3,FALSE)</f>
        <v>#N/A</v>
      </c>
      <c r="J248" s="18" t="e">
        <f>+VLOOKUP(E248,Participants!$A$1:$G$1503,7,FALSE)</f>
        <v>#N/A</v>
      </c>
      <c r="K248" s="18"/>
      <c r="L248" s="18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</row>
    <row r="249" spans="1:27" ht="15.75" customHeight="1">
      <c r="A249" s="12" t="s">
        <v>17</v>
      </c>
      <c r="B249" s="29">
        <v>36</v>
      </c>
      <c r="C249" s="47"/>
      <c r="D249" s="29">
        <v>3</v>
      </c>
      <c r="E249" s="35"/>
      <c r="F249" s="18" t="e">
        <f>+VLOOKUP(E249,Participants!$A$1:$F$1503,2,FALSE)</f>
        <v>#N/A</v>
      </c>
      <c r="G249" s="18" t="e">
        <f>+VLOOKUP(E249,Participants!$A$1:$F$1503,4,FALSE)</f>
        <v>#N/A</v>
      </c>
      <c r="H249" s="18" t="e">
        <f>+VLOOKUP(E249,Participants!$A$1:$F$1503,5,FALSE)</f>
        <v>#N/A</v>
      </c>
      <c r="I249" s="18" t="e">
        <f>+VLOOKUP(E249,Participants!$A$1:$F$1503,3,FALSE)</f>
        <v>#N/A</v>
      </c>
      <c r="J249" s="18" t="e">
        <f>+VLOOKUP(E249,Participants!$A$1:$G$1503,7,FALSE)</f>
        <v>#N/A</v>
      </c>
      <c r="K249" s="18"/>
      <c r="L249" s="18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</row>
    <row r="250" spans="1:27" ht="15.75" customHeight="1">
      <c r="A250" s="12" t="s">
        <v>17</v>
      </c>
      <c r="B250" s="29">
        <v>36</v>
      </c>
      <c r="C250" s="47"/>
      <c r="D250" s="29">
        <v>4</v>
      </c>
      <c r="E250" s="35"/>
      <c r="F250" s="18" t="e">
        <f>+VLOOKUP(E250,Participants!$A$1:$F$1503,2,FALSE)</f>
        <v>#N/A</v>
      </c>
      <c r="G250" s="18" t="e">
        <f>+VLOOKUP(E250,Participants!$A$1:$F$1503,4,FALSE)</f>
        <v>#N/A</v>
      </c>
      <c r="H250" s="18" t="e">
        <f>+VLOOKUP(E250,Participants!$A$1:$F$1503,5,FALSE)</f>
        <v>#N/A</v>
      </c>
      <c r="I250" s="18" t="e">
        <f>+VLOOKUP(E250,Participants!$A$1:$F$1503,3,FALSE)</f>
        <v>#N/A</v>
      </c>
      <c r="J250" s="18" t="e">
        <f>+VLOOKUP(E250,Participants!$A$1:$G$1503,7,FALSE)</f>
        <v>#N/A</v>
      </c>
      <c r="K250" s="18"/>
      <c r="L250" s="18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</row>
    <row r="251" spans="1:27" ht="15.75" customHeight="1">
      <c r="A251" s="12" t="s">
        <v>17</v>
      </c>
      <c r="B251" s="29">
        <v>36</v>
      </c>
      <c r="C251" s="47"/>
      <c r="D251" s="29">
        <v>5</v>
      </c>
      <c r="E251" s="35"/>
      <c r="F251" s="18" t="e">
        <f>+VLOOKUP(E251,Participants!$A$1:$F$1503,2,FALSE)</f>
        <v>#N/A</v>
      </c>
      <c r="G251" s="18" t="e">
        <f>+VLOOKUP(E251,Participants!$A$1:$F$1503,4,FALSE)</f>
        <v>#N/A</v>
      </c>
      <c r="H251" s="18" t="e">
        <f>+VLOOKUP(E251,Participants!$A$1:$F$1503,5,FALSE)</f>
        <v>#N/A</v>
      </c>
      <c r="I251" s="18" t="e">
        <f>+VLOOKUP(E251,Participants!$A$1:$F$1503,3,FALSE)</f>
        <v>#N/A</v>
      </c>
      <c r="J251" s="18" t="e">
        <f>+VLOOKUP(E251,Participants!$A$1:$G$1503,7,FALSE)</f>
        <v>#N/A</v>
      </c>
      <c r="K251" s="18"/>
      <c r="L251" s="18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</row>
    <row r="252" spans="1:27" ht="15.75" customHeight="1">
      <c r="A252" s="12" t="s">
        <v>17</v>
      </c>
      <c r="B252" s="29">
        <v>36</v>
      </c>
      <c r="C252" s="47"/>
      <c r="D252" s="29">
        <v>6</v>
      </c>
      <c r="E252" s="35"/>
      <c r="F252" s="18" t="e">
        <f>+VLOOKUP(E252,Participants!$A$1:$F$1503,2,FALSE)</f>
        <v>#N/A</v>
      </c>
      <c r="G252" s="18" t="e">
        <f>+VLOOKUP(E252,Participants!$A$1:$F$1503,4,FALSE)</f>
        <v>#N/A</v>
      </c>
      <c r="H252" s="18" t="e">
        <f>+VLOOKUP(E252,Participants!$A$1:$F$1503,5,FALSE)</f>
        <v>#N/A</v>
      </c>
      <c r="I252" s="18" t="e">
        <f>+VLOOKUP(E252,Participants!$A$1:$F$1503,3,FALSE)</f>
        <v>#N/A</v>
      </c>
      <c r="J252" s="18" t="e">
        <f>+VLOOKUP(E252,Participants!$A$1:$G$1503,7,FALSE)</f>
        <v>#N/A</v>
      </c>
      <c r="K252" s="18"/>
      <c r="L252" s="18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</row>
    <row r="253" spans="1:27" ht="15.75" customHeight="1">
      <c r="A253" s="12" t="s">
        <v>17</v>
      </c>
      <c r="B253" s="29">
        <v>36</v>
      </c>
      <c r="C253" s="47"/>
      <c r="D253" s="29">
        <v>7</v>
      </c>
      <c r="E253" s="35"/>
      <c r="F253" s="18" t="e">
        <f>+VLOOKUP(E253,Participants!$A$1:$F$1503,2,FALSE)</f>
        <v>#N/A</v>
      </c>
      <c r="G253" s="18" t="e">
        <f>+VLOOKUP(E253,Participants!$A$1:$F$1503,4,FALSE)</f>
        <v>#N/A</v>
      </c>
      <c r="H253" s="18" t="e">
        <f>+VLOOKUP(E253,Participants!$A$1:$F$1503,5,FALSE)</f>
        <v>#N/A</v>
      </c>
      <c r="I253" s="18" t="e">
        <f>+VLOOKUP(E253,Participants!$A$1:$F$1503,3,FALSE)</f>
        <v>#N/A</v>
      </c>
      <c r="J253" s="18" t="e">
        <f>+VLOOKUP(E253,Participants!$A$1:$G$1503,7,FALSE)</f>
        <v>#N/A</v>
      </c>
      <c r="K253" s="18"/>
      <c r="L253" s="18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</row>
    <row r="254" spans="1:27" ht="15.75" customHeight="1">
      <c r="A254" s="12" t="s">
        <v>17</v>
      </c>
      <c r="B254" s="29">
        <v>37</v>
      </c>
      <c r="C254" s="47"/>
      <c r="D254" s="29">
        <v>1</v>
      </c>
      <c r="E254" s="35"/>
      <c r="F254" s="18" t="e">
        <f>+VLOOKUP(E254,Participants!$A$1:$F$1503,2,FALSE)</f>
        <v>#N/A</v>
      </c>
      <c r="G254" s="18" t="e">
        <f>+VLOOKUP(E254,Participants!$A$1:$F$1503,4,FALSE)</f>
        <v>#N/A</v>
      </c>
      <c r="H254" s="18" t="e">
        <f>+VLOOKUP(E254,Participants!$A$1:$F$1503,5,FALSE)</f>
        <v>#N/A</v>
      </c>
      <c r="I254" s="18" t="e">
        <f>+VLOOKUP(E254,Participants!$A$1:$F$1503,3,FALSE)</f>
        <v>#N/A</v>
      </c>
      <c r="J254" s="18" t="e">
        <f>+VLOOKUP(E254,Participants!$A$1:$G$1503,7,FALSE)</f>
        <v>#N/A</v>
      </c>
      <c r="K254" s="18"/>
      <c r="L254" s="18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</row>
    <row r="255" spans="1:27" ht="15.75" customHeight="1">
      <c r="A255" s="12" t="s">
        <v>17</v>
      </c>
      <c r="B255" s="29">
        <v>37</v>
      </c>
      <c r="C255" s="47"/>
      <c r="D255" s="29">
        <v>2</v>
      </c>
      <c r="E255" s="35"/>
      <c r="F255" s="18" t="e">
        <f>+VLOOKUP(E255,Participants!$A$1:$F$1503,2,FALSE)</f>
        <v>#N/A</v>
      </c>
      <c r="G255" s="18" t="e">
        <f>+VLOOKUP(E255,Participants!$A$1:$F$1503,4,FALSE)</f>
        <v>#N/A</v>
      </c>
      <c r="H255" s="18" t="e">
        <f>+VLOOKUP(E255,Participants!$A$1:$F$1503,5,FALSE)</f>
        <v>#N/A</v>
      </c>
      <c r="I255" s="18" t="e">
        <f>+VLOOKUP(E255,Participants!$A$1:$F$1503,3,FALSE)</f>
        <v>#N/A</v>
      </c>
      <c r="J255" s="18" t="e">
        <f>+VLOOKUP(E255,Participants!$A$1:$G$1503,7,FALSE)</f>
        <v>#N/A</v>
      </c>
      <c r="K255" s="18"/>
      <c r="L255" s="18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</row>
    <row r="256" spans="1:27" ht="15.75" customHeight="1">
      <c r="A256" s="12" t="s">
        <v>17</v>
      </c>
      <c r="B256" s="29">
        <v>37</v>
      </c>
      <c r="C256" s="47"/>
      <c r="D256" s="29">
        <v>3</v>
      </c>
      <c r="E256" s="35"/>
      <c r="F256" s="18" t="e">
        <f>+VLOOKUP(E256,Participants!$A$1:$F$1503,2,FALSE)</f>
        <v>#N/A</v>
      </c>
      <c r="G256" s="18" t="e">
        <f>+VLOOKUP(E256,Participants!$A$1:$F$1503,4,FALSE)</f>
        <v>#N/A</v>
      </c>
      <c r="H256" s="18" t="e">
        <f>+VLOOKUP(E256,Participants!$A$1:$F$1503,5,FALSE)</f>
        <v>#N/A</v>
      </c>
      <c r="I256" s="18" t="e">
        <f>+VLOOKUP(E256,Participants!$A$1:$F$1503,3,FALSE)</f>
        <v>#N/A</v>
      </c>
      <c r="J256" s="18" t="e">
        <f>+VLOOKUP(E256,Participants!$A$1:$G$1503,7,FALSE)</f>
        <v>#N/A</v>
      </c>
      <c r="K256" s="18"/>
      <c r="L256" s="18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</row>
    <row r="257" spans="1:27" ht="15.75" customHeight="1">
      <c r="A257" s="12" t="s">
        <v>17</v>
      </c>
      <c r="B257" s="29">
        <v>37</v>
      </c>
      <c r="C257" s="47"/>
      <c r="D257" s="29">
        <v>4</v>
      </c>
      <c r="E257" s="35"/>
      <c r="F257" s="18" t="e">
        <f>+VLOOKUP(E257,Participants!$A$1:$F$1503,2,FALSE)</f>
        <v>#N/A</v>
      </c>
      <c r="G257" s="18" t="e">
        <f>+VLOOKUP(E257,Participants!$A$1:$F$1503,4,FALSE)</f>
        <v>#N/A</v>
      </c>
      <c r="H257" s="18" t="e">
        <f>+VLOOKUP(E257,Participants!$A$1:$F$1503,5,FALSE)</f>
        <v>#N/A</v>
      </c>
      <c r="I257" s="18" t="e">
        <f>+VLOOKUP(E257,Participants!$A$1:$F$1503,3,FALSE)</f>
        <v>#N/A</v>
      </c>
      <c r="J257" s="18" t="e">
        <f>+VLOOKUP(E257,Participants!$A$1:$G$1503,7,FALSE)</f>
        <v>#N/A</v>
      </c>
      <c r="K257" s="18"/>
      <c r="L257" s="18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</row>
    <row r="258" spans="1:27" ht="15.75" customHeight="1">
      <c r="A258" s="12" t="s">
        <v>17</v>
      </c>
      <c r="B258" s="29">
        <v>37</v>
      </c>
      <c r="C258" s="47"/>
      <c r="D258" s="29">
        <v>5</v>
      </c>
      <c r="E258" s="35"/>
      <c r="F258" s="18" t="e">
        <f>+VLOOKUP(E258,Participants!$A$1:$F$1503,2,FALSE)</f>
        <v>#N/A</v>
      </c>
      <c r="G258" s="18" t="e">
        <f>+VLOOKUP(E258,Participants!$A$1:$F$1503,4,FALSE)</f>
        <v>#N/A</v>
      </c>
      <c r="H258" s="18" t="e">
        <f>+VLOOKUP(E258,Participants!$A$1:$F$1503,5,FALSE)</f>
        <v>#N/A</v>
      </c>
      <c r="I258" s="18" t="e">
        <f>+VLOOKUP(E258,Participants!$A$1:$F$1503,3,FALSE)</f>
        <v>#N/A</v>
      </c>
      <c r="J258" s="18" t="e">
        <f>+VLOOKUP(E258,Participants!$A$1:$G$1503,7,FALSE)</f>
        <v>#N/A</v>
      </c>
      <c r="K258" s="18"/>
      <c r="L258" s="18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</row>
    <row r="259" spans="1:27" ht="15.75" customHeight="1">
      <c r="A259" s="12" t="s">
        <v>17</v>
      </c>
      <c r="B259" s="29">
        <v>37</v>
      </c>
      <c r="C259" s="47"/>
      <c r="D259" s="29">
        <v>6</v>
      </c>
      <c r="E259" s="35"/>
      <c r="F259" s="18" t="e">
        <f>+VLOOKUP(E259,Participants!$A$1:$F$1503,2,FALSE)</f>
        <v>#N/A</v>
      </c>
      <c r="G259" s="18" t="e">
        <f>+VLOOKUP(E259,Participants!$A$1:$F$1503,4,FALSE)</f>
        <v>#N/A</v>
      </c>
      <c r="H259" s="18" t="e">
        <f>+VLOOKUP(E259,Participants!$A$1:$F$1503,5,FALSE)</f>
        <v>#N/A</v>
      </c>
      <c r="I259" s="18" t="e">
        <f>+VLOOKUP(E259,Participants!$A$1:$F$1503,3,FALSE)</f>
        <v>#N/A</v>
      </c>
      <c r="J259" s="18" t="e">
        <f>+VLOOKUP(E259,Participants!$A$1:$G$1503,7,FALSE)</f>
        <v>#N/A</v>
      </c>
      <c r="K259" s="18"/>
      <c r="L259" s="18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</row>
    <row r="260" spans="1:27" ht="15.75" customHeight="1">
      <c r="A260" s="12" t="s">
        <v>17</v>
      </c>
      <c r="B260" s="29">
        <v>37</v>
      </c>
      <c r="C260" s="47"/>
      <c r="D260" s="29">
        <v>7</v>
      </c>
      <c r="E260" s="35"/>
      <c r="F260" s="18" t="e">
        <f>+VLOOKUP(E260,Participants!$A$1:$F$1503,2,FALSE)</f>
        <v>#N/A</v>
      </c>
      <c r="G260" s="18" t="e">
        <f>+VLOOKUP(E260,Participants!$A$1:$F$1503,4,FALSE)</f>
        <v>#N/A</v>
      </c>
      <c r="H260" s="18" t="e">
        <f>+VLOOKUP(E260,Participants!$A$1:$F$1503,5,FALSE)</f>
        <v>#N/A</v>
      </c>
      <c r="I260" s="18" t="e">
        <f>+VLOOKUP(E260,Participants!$A$1:$F$1503,3,FALSE)</f>
        <v>#N/A</v>
      </c>
      <c r="J260" s="18" t="e">
        <f>+VLOOKUP(E260,Participants!$A$1:$G$1503,7,FALSE)</f>
        <v>#N/A</v>
      </c>
      <c r="K260" s="18"/>
      <c r="L260" s="18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</row>
    <row r="261" spans="1:27" ht="15.75" customHeight="1">
      <c r="A261" s="12" t="s">
        <v>17</v>
      </c>
      <c r="B261" s="29">
        <v>38</v>
      </c>
      <c r="C261" s="47"/>
      <c r="D261" s="29">
        <v>1</v>
      </c>
      <c r="E261" s="35"/>
      <c r="F261" s="18" t="e">
        <f>+VLOOKUP(E261,Participants!$A$1:$F$1503,2,FALSE)</f>
        <v>#N/A</v>
      </c>
      <c r="G261" s="18" t="e">
        <f>+VLOOKUP(E261,Participants!$A$1:$F$1503,4,FALSE)</f>
        <v>#N/A</v>
      </c>
      <c r="H261" s="18" t="e">
        <f>+VLOOKUP(E261,Participants!$A$1:$F$1503,5,FALSE)</f>
        <v>#N/A</v>
      </c>
      <c r="I261" s="18" t="e">
        <f>+VLOOKUP(E261,Participants!$A$1:$F$1503,3,FALSE)</f>
        <v>#N/A</v>
      </c>
      <c r="J261" s="18" t="e">
        <f>+VLOOKUP(E261,Participants!$A$1:$G$1503,7,FALSE)</f>
        <v>#N/A</v>
      </c>
      <c r="K261" s="18"/>
      <c r="L261" s="18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</row>
    <row r="262" spans="1:27" ht="15.75" customHeight="1">
      <c r="A262" s="12" t="s">
        <v>17</v>
      </c>
      <c r="B262" s="29">
        <v>38</v>
      </c>
      <c r="C262" s="47"/>
      <c r="D262" s="29">
        <v>2</v>
      </c>
      <c r="E262" s="35"/>
      <c r="F262" s="18" t="e">
        <f>+VLOOKUP(E262,Participants!$A$1:$F$1503,2,FALSE)</f>
        <v>#N/A</v>
      </c>
      <c r="G262" s="18" t="e">
        <f>+VLOOKUP(E262,Participants!$A$1:$F$1503,4,FALSE)</f>
        <v>#N/A</v>
      </c>
      <c r="H262" s="18" t="e">
        <f>+VLOOKUP(E262,Participants!$A$1:$F$1503,5,FALSE)</f>
        <v>#N/A</v>
      </c>
      <c r="I262" s="18" t="e">
        <f>+VLOOKUP(E262,Participants!$A$1:$F$1503,3,FALSE)</f>
        <v>#N/A</v>
      </c>
      <c r="J262" s="18" t="e">
        <f>+VLOOKUP(E262,Participants!$A$1:$G$1503,7,FALSE)</f>
        <v>#N/A</v>
      </c>
      <c r="K262" s="18"/>
      <c r="L262" s="18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</row>
    <row r="263" spans="1:27" ht="15.75" customHeight="1">
      <c r="A263" s="12" t="s">
        <v>17</v>
      </c>
      <c r="B263" s="29">
        <v>38</v>
      </c>
      <c r="C263" s="47"/>
      <c r="D263" s="29">
        <v>3</v>
      </c>
      <c r="E263" s="35"/>
      <c r="F263" s="18" t="e">
        <f>+VLOOKUP(E263,Participants!$A$1:$F$1503,2,FALSE)</f>
        <v>#N/A</v>
      </c>
      <c r="G263" s="18" t="e">
        <f>+VLOOKUP(E263,Participants!$A$1:$F$1503,4,FALSE)</f>
        <v>#N/A</v>
      </c>
      <c r="H263" s="18" t="e">
        <f>+VLOOKUP(E263,Participants!$A$1:$F$1503,5,FALSE)</f>
        <v>#N/A</v>
      </c>
      <c r="I263" s="18" t="e">
        <f>+VLOOKUP(E263,Participants!$A$1:$F$1503,3,FALSE)</f>
        <v>#N/A</v>
      </c>
      <c r="J263" s="18" t="e">
        <f>+VLOOKUP(E263,Participants!$A$1:$G$1503,7,FALSE)</f>
        <v>#N/A</v>
      </c>
      <c r="K263" s="18"/>
      <c r="L263" s="18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</row>
    <row r="264" spans="1:27" ht="15.75" customHeight="1">
      <c r="A264" s="12" t="s">
        <v>17</v>
      </c>
      <c r="B264" s="29">
        <v>38</v>
      </c>
      <c r="C264" s="47"/>
      <c r="D264" s="29">
        <v>4</v>
      </c>
      <c r="E264" s="35"/>
      <c r="F264" s="18" t="e">
        <f>+VLOOKUP(E264,Participants!$A$1:$F$1503,2,FALSE)</f>
        <v>#N/A</v>
      </c>
      <c r="G264" s="18" t="e">
        <f>+VLOOKUP(E264,Participants!$A$1:$F$1503,4,FALSE)</f>
        <v>#N/A</v>
      </c>
      <c r="H264" s="18" t="e">
        <f>+VLOOKUP(E264,Participants!$A$1:$F$1503,5,FALSE)</f>
        <v>#N/A</v>
      </c>
      <c r="I264" s="18" t="e">
        <f>+VLOOKUP(E264,Participants!$A$1:$F$1503,3,FALSE)</f>
        <v>#N/A</v>
      </c>
      <c r="J264" s="18" t="e">
        <f>+VLOOKUP(E264,Participants!$A$1:$G$1503,7,FALSE)</f>
        <v>#N/A</v>
      </c>
      <c r="K264" s="18"/>
      <c r="L264" s="18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</row>
    <row r="265" spans="1:27" ht="15.75" customHeight="1">
      <c r="A265" s="12" t="s">
        <v>17</v>
      </c>
      <c r="B265" s="29">
        <v>38</v>
      </c>
      <c r="C265" s="47"/>
      <c r="D265" s="29">
        <v>5</v>
      </c>
      <c r="E265" s="35"/>
      <c r="F265" s="18" t="e">
        <f>+VLOOKUP(E265,Participants!$A$1:$F$1503,2,FALSE)</f>
        <v>#N/A</v>
      </c>
      <c r="G265" s="18" t="e">
        <f>+VLOOKUP(E265,Participants!$A$1:$F$1503,4,FALSE)</f>
        <v>#N/A</v>
      </c>
      <c r="H265" s="18" t="e">
        <f>+VLOOKUP(E265,Participants!$A$1:$F$1503,5,FALSE)</f>
        <v>#N/A</v>
      </c>
      <c r="I265" s="18" t="e">
        <f>+VLOOKUP(E265,Participants!$A$1:$F$1503,3,FALSE)</f>
        <v>#N/A</v>
      </c>
      <c r="J265" s="18" t="e">
        <f>+VLOOKUP(E265,Participants!$A$1:$G$1503,7,FALSE)</f>
        <v>#N/A</v>
      </c>
      <c r="K265" s="18"/>
      <c r="L265" s="18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</row>
    <row r="266" spans="1:27" ht="15.75" customHeight="1">
      <c r="A266" s="12" t="s">
        <v>17</v>
      </c>
      <c r="B266" s="29">
        <v>38</v>
      </c>
      <c r="C266" s="47"/>
      <c r="D266" s="29">
        <v>6</v>
      </c>
      <c r="E266" s="35"/>
      <c r="F266" s="18" t="e">
        <f>+VLOOKUP(E266,Participants!$A$1:$F$1503,2,FALSE)</f>
        <v>#N/A</v>
      </c>
      <c r="G266" s="18" t="e">
        <f>+VLOOKUP(E266,Participants!$A$1:$F$1503,4,FALSE)</f>
        <v>#N/A</v>
      </c>
      <c r="H266" s="18" t="e">
        <f>+VLOOKUP(E266,Participants!$A$1:$F$1503,5,FALSE)</f>
        <v>#N/A</v>
      </c>
      <c r="I266" s="18" t="e">
        <f>+VLOOKUP(E266,Participants!$A$1:$F$1503,3,FALSE)</f>
        <v>#N/A</v>
      </c>
      <c r="J266" s="18" t="e">
        <f>+VLOOKUP(E266,Participants!$A$1:$G$1503,7,FALSE)</f>
        <v>#N/A</v>
      </c>
      <c r="K266" s="18"/>
      <c r="L266" s="18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</row>
    <row r="267" spans="1:27" ht="15.75" customHeight="1">
      <c r="A267" s="12" t="s">
        <v>17</v>
      </c>
      <c r="B267" s="29">
        <v>38</v>
      </c>
      <c r="C267" s="47"/>
      <c r="D267" s="29">
        <v>7</v>
      </c>
      <c r="E267" s="35"/>
      <c r="F267" s="18" t="e">
        <f>+VLOOKUP(E267,Participants!$A$1:$F$1503,2,FALSE)</f>
        <v>#N/A</v>
      </c>
      <c r="G267" s="18" t="e">
        <f>+VLOOKUP(E267,Participants!$A$1:$F$1503,4,FALSE)</f>
        <v>#N/A</v>
      </c>
      <c r="H267" s="18" t="e">
        <f>+VLOOKUP(E267,Participants!$A$1:$F$1503,5,FALSE)</f>
        <v>#N/A</v>
      </c>
      <c r="I267" s="18" t="e">
        <f>+VLOOKUP(E267,Participants!$A$1:$F$1503,3,FALSE)</f>
        <v>#N/A</v>
      </c>
      <c r="J267" s="18" t="e">
        <f>+VLOOKUP(E267,Participants!$A$1:$G$1503,7,FALSE)</f>
        <v>#N/A</v>
      </c>
      <c r="K267" s="18"/>
      <c r="L267" s="18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</row>
    <row r="268" spans="1:27" ht="15.75" customHeight="1">
      <c r="A268" s="12" t="s">
        <v>17</v>
      </c>
      <c r="B268" s="29">
        <v>39</v>
      </c>
      <c r="C268" s="47"/>
      <c r="D268" s="29">
        <v>1</v>
      </c>
      <c r="E268" s="35"/>
      <c r="F268" s="18" t="e">
        <f>+VLOOKUP(E268,Participants!$A$1:$F$1503,2,FALSE)</f>
        <v>#N/A</v>
      </c>
      <c r="G268" s="18" t="e">
        <f>+VLOOKUP(E268,Participants!$A$1:$F$1503,4,FALSE)</f>
        <v>#N/A</v>
      </c>
      <c r="H268" s="18" t="e">
        <f>+VLOOKUP(E268,Participants!$A$1:$F$1503,5,FALSE)</f>
        <v>#N/A</v>
      </c>
      <c r="I268" s="18" t="e">
        <f>+VLOOKUP(E268,Participants!$A$1:$F$1503,3,FALSE)</f>
        <v>#N/A</v>
      </c>
      <c r="J268" s="18" t="e">
        <f>+VLOOKUP(E268,Participants!$A$1:$G$1503,7,FALSE)</f>
        <v>#N/A</v>
      </c>
      <c r="K268" s="18"/>
      <c r="L268" s="18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</row>
    <row r="269" spans="1:27" ht="15.75" customHeight="1">
      <c r="A269" s="12" t="s">
        <v>17</v>
      </c>
      <c r="B269" s="29">
        <v>39</v>
      </c>
      <c r="C269" s="47"/>
      <c r="D269" s="29">
        <v>2</v>
      </c>
      <c r="E269" s="35"/>
      <c r="F269" s="18" t="e">
        <f>+VLOOKUP(E269,Participants!$A$1:$F$1503,2,FALSE)</f>
        <v>#N/A</v>
      </c>
      <c r="G269" s="18" t="e">
        <f>+VLOOKUP(E269,Participants!$A$1:$F$1503,4,FALSE)</f>
        <v>#N/A</v>
      </c>
      <c r="H269" s="18" t="e">
        <f>+VLOOKUP(E269,Participants!$A$1:$F$1503,5,FALSE)</f>
        <v>#N/A</v>
      </c>
      <c r="I269" s="18" t="e">
        <f>+VLOOKUP(E269,Participants!$A$1:$F$1503,3,FALSE)</f>
        <v>#N/A</v>
      </c>
      <c r="J269" s="18" t="e">
        <f>+VLOOKUP(E269,Participants!$A$1:$G$1503,7,FALSE)</f>
        <v>#N/A</v>
      </c>
      <c r="K269" s="18"/>
      <c r="L269" s="18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</row>
    <row r="270" spans="1:27" ht="15.75" customHeight="1">
      <c r="A270" s="12" t="s">
        <v>17</v>
      </c>
      <c r="B270" s="29">
        <v>39</v>
      </c>
      <c r="C270" s="47"/>
      <c r="D270" s="29">
        <v>3</v>
      </c>
      <c r="E270" s="35"/>
      <c r="F270" s="18" t="e">
        <f>+VLOOKUP(E270,Participants!$A$1:$F$1503,2,FALSE)</f>
        <v>#N/A</v>
      </c>
      <c r="G270" s="18" t="e">
        <f>+VLOOKUP(E270,Participants!$A$1:$F$1503,4,FALSE)</f>
        <v>#N/A</v>
      </c>
      <c r="H270" s="18" t="e">
        <f>+VLOOKUP(E270,Participants!$A$1:$F$1503,5,FALSE)</f>
        <v>#N/A</v>
      </c>
      <c r="I270" s="18" t="e">
        <f>+VLOOKUP(E270,Participants!$A$1:$F$1503,3,FALSE)</f>
        <v>#N/A</v>
      </c>
      <c r="J270" s="18" t="e">
        <f>+VLOOKUP(E270,Participants!$A$1:$G$1503,7,FALSE)</f>
        <v>#N/A</v>
      </c>
      <c r="K270" s="18"/>
      <c r="L270" s="18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</row>
    <row r="271" spans="1:27" ht="15.75" customHeight="1">
      <c r="A271" s="12" t="s">
        <v>17</v>
      </c>
      <c r="B271" s="29">
        <v>39</v>
      </c>
      <c r="C271" s="47"/>
      <c r="D271" s="29">
        <v>4</v>
      </c>
      <c r="E271" s="35"/>
      <c r="F271" s="18" t="e">
        <f>+VLOOKUP(E271,Participants!$A$1:$F$1503,2,FALSE)</f>
        <v>#N/A</v>
      </c>
      <c r="G271" s="18" t="e">
        <f>+VLOOKUP(E271,Participants!$A$1:$F$1503,4,FALSE)</f>
        <v>#N/A</v>
      </c>
      <c r="H271" s="18" t="e">
        <f>+VLOOKUP(E271,Participants!$A$1:$F$1503,5,FALSE)</f>
        <v>#N/A</v>
      </c>
      <c r="I271" s="18" t="e">
        <f>+VLOOKUP(E271,Participants!$A$1:$F$1503,3,FALSE)</f>
        <v>#N/A</v>
      </c>
      <c r="J271" s="18" t="e">
        <f>+VLOOKUP(E271,Participants!$A$1:$G$1503,7,FALSE)</f>
        <v>#N/A</v>
      </c>
      <c r="K271" s="18"/>
      <c r="L271" s="18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</row>
    <row r="272" spans="1:27" ht="15.75" customHeight="1">
      <c r="A272" s="12" t="s">
        <v>17</v>
      </c>
      <c r="B272" s="29">
        <v>39</v>
      </c>
      <c r="C272" s="47"/>
      <c r="D272" s="29">
        <v>5</v>
      </c>
      <c r="E272" s="35"/>
      <c r="F272" s="18" t="e">
        <f>+VLOOKUP(E272,Participants!$A$1:$F$1503,2,FALSE)</f>
        <v>#N/A</v>
      </c>
      <c r="G272" s="18" t="e">
        <f>+VLOOKUP(E272,Participants!$A$1:$F$1503,4,FALSE)</f>
        <v>#N/A</v>
      </c>
      <c r="H272" s="18" t="e">
        <f>+VLOOKUP(E272,Participants!$A$1:$F$1503,5,FALSE)</f>
        <v>#N/A</v>
      </c>
      <c r="I272" s="18" t="e">
        <f>+VLOOKUP(E272,Participants!$A$1:$F$1503,3,FALSE)</f>
        <v>#N/A</v>
      </c>
      <c r="J272" s="18" t="e">
        <f>+VLOOKUP(E272,Participants!$A$1:$G$1503,7,FALSE)</f>
        <v>#N/A</v>
      </c>
      <c r="K272" s="18"/>
      <c r="L272" s="18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</row>
    <row r="273" spans="1:27" ht="15.75" customHeight="1">
      <c r="A273" s="12" t="s">
        <v>17</v>
      </c>
      <c r="B273" s="29">
        <v>39</v>
      </c>
      <c r="C273" s="47"/>
      <c r="D273" s="29">
        <v>6</v>
      </c>
      <c r="E273" s="35"/>
      <c r="F273" s="18" t="e">
        <f>+VLOOKUP(E273,Participants!$A$1:$F$1503,2,FALSE)</f>
        <v>#N/A</v>
      </c>
      <c r="G273" s="18" t="e">
        <f>+VLOOKUP(E273,Participants!$A$1:$F$1503,4,FALSE)</f>
        <v>#N/A</v>
      </c>
      <c r="H273" s="18" t="e">
        <f>+VLOOKUP(E273,Participants!$A$1:$F$1503,5,FALSE)</f>
        <v>#N/A</v>
      </c>
      <c r="I273" s="18" t="e">
        <f>+VLOOKUP(E273,Participants!$A$1:$F$1503,3,FALSE)</f>
        <v>#N/A</v>
      </c>
      <c r="J273" s="18" t="e">
        <f>+VLOOKUP(E273,Participants!$A$1:$G$1503,7,FALSE)</f>
        <v>#N/A</v>
      </c>
      <c r="K273" s="18"/>
      <c r="L273" s="18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</row>
    <row r="274" spans="1:27" ht="15.75" customHeight="1">
      <c r="A274" s="12" t="s">
        <v>17</v>
      </c>
      <c r="B274" s="29">
        <v>39</v>
      </c>
      <c r="C274" s="47"/>
      <c r="D274" s="29">
        <v>7</v>
      </c>
      <c r="E274" s="35"/>
      <c r="F274" s="18" t="e">
        <f>+VLOOKUP(E274,Participants!$A$1:$F$1503,2,FALSE)</f>
        <v>#N/A</v>
      </c>
      <c r="G274" s="18" t="e">
        <f>+VLOOKUP(E274,Participants!$A$1:$F$1503,4,FALSE)</f>
        <v>#N/A</v>
      </c>
      <c r="H274" s="18" t="e">
        <f>+VLOOKUP(E274,Participants!$A$1:$F$1503,5,FALSE)</f>
        <v>#N/A</v>
      </c>
      <c r="I274" s="18" t="e">
        <f>+VLOOKUP(E274,Participants!$A$1:$F$1503,3,FALSE)</f>
        <v>#N/A</v>
      </c>
      <c r="J274" s="18" t="e">
        <f>+VLOOKUP(E274,Participants!$A$1:$G$1503,7,FALSE)</f>
        <v>#N/A</v>
      </c>
      <c r="K274" s="18"/>
      <c r="L274" s="18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</row>
    <row r="275" spans="1:27" ht="15.75" customHeight="1">
      <c r="A275" s="12" t="s">
        <v>17</v>
      </c>
      <c r="B275" s="29">
        <v>40</v>
      </c>
      <c r="C275" s="47"/>
      <c r="D275" s="29">
        <v>1</v>
      </c>
      <c r="E275" s="35"/>
      <c r="F275" s="18" t="e">
        <f>+VLOOKUP(E275,Participants!$A$1:$F$1503,2,FALSE)</f>
        <v>#N/A</v>
      </c>
      <c r="G275" s="18" t="e">
        <f>+VLOOKUP(E275,Participants!$A$1:$F$1503,4,FALSE)</f>
        <v>#N/A</v>
      </c>
      <c r="H275" s="18" t="e">
        <f>+VLOOKUP(E275,Participants!$A$1:$F$1503,5,FALSE)</f>
        <v>#N/A</v>
      </c>
      <c r="I275" s="18" t="e">
        <f>+VLOOKUP(E275,Participants!$A$1:$F$1503,3,FALSE)</f>
        <v>#N/A</v>
      </c>
      <c r="J275" s="18" t="e">
        <f>+VLOOKUP(E275,Participants!$A$1:$G$1503,7,FALSE)</f>
        <v>#N/A</v>
      </c>
      <c r="K275" s="18"/>
      <c r="L275" s="18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</row>
    <row r="276" spans="1:27" ht="15.75" customHeight="1">
      <c r="A276" s="12" t="s">
        <v>17</v>
      </c>
      <c r="B276" s="29">
        <v>40</v>
      </c>
      <c r="C276" s="47"/>
      <c r="D276" s="29">
        <v>2</v>
      </c>
      <c r="E276" s="35"/>
      <c r="F276" s="18" t="e">
        <f>+VLOOKUP(E276,Participants!$A$1:$F$1503,2,FALSE)</f>
        <v>#N/A</v>
      </c>
      <c r="G276" s="18" t="e">
        <f>+VLOOKUP(E276,Participants!$A$1:$F$1503,4,FALSE)</f>
        <v>#N/A</v>
      </c>
      <c r="H276" s="18" t="e">
        <f>+VLOOKUP(E276,Participants!$A$1:$F$1503,5,FALSE)</f>
        <v>#N/A</v>
      </c>
      <c r="I276" s="18" t="e">
        <f>+VLOOKUP(E276,Participants!$A$1:$F$1503,3,FALSE)</f>
        <v>#N/A</v>
      </c>
      <c r="J276" s="18" t="e">
        <f>+VLOOKUP(E276,Participants!$A$1:$G$1503,7,FALSE)</f>
        <v>#N/A</v>
      </c>
      <c r="K276" s="18"/>
      <c r="L276" s="18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</row>
    <row r="277" spans="1:27" ht="15.75" customHeight="1">
      <c r="A277" s="12" t="s">
        <v>17</v>
      </c>
      <c r="B277" s="29">
        <v>40</v>
      </c>
      <c r="C277" s="47"/>
      <c r="D277" s="29">
        <v>3</v>
      </c>
      <c r="E277" s="35"/>
      <c r="F277" s="18" t="e">
        <f>+VLOOKUP(E277,Participants!$A$1:$F$1503,2,FALSE)</f>
        <v>#N/A</v>
      </c>
      <c r="G277" s="18" t="e">
        <f>+VLOOKUP(E277,Participants!$A$1:$F$1503,4,FALSE)</f>
        <v>#N/A</v>
      </c>
      <c r="H277" s="18" t="e">
        <f>+VLOOKUP(E277,Participants!$A$1:$F$1503,5,FALSE)</f>
        <v>#N/A</v>
      </c>
      <c r="I277" s="18" t="e">
        <f>+VLOOKUP(E277,Participants!$A$1:$F$1503,3,FALSE)</f>
        <v>#N/A</v>
      </c>
      <c r="J277" s="18" t="e">
        <f>+VLOOKUP(E277,Participants!$A$1:$G$1503,7,FALSE)</f>
        <v>#N/A</v>
      </c>
      <c r="K277" s="18"/>
      <c r="L277" s="18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</row>
    <row r="278" spans="1:27" ht="15.75" customHeight="1">
      <c r="A278" s="12" t="s">
        <v>17</v>
      </c>
      <c r="B278" s="29">
        <v>40</v>
      </c>
      <c r="C278" s="47"/>
      <c r="D278" s="29">
        <v>4</v>
      </c>
      <c r="E278" s="35"/>
      <c r="F278" s="18" t="e">
        <f>+VLOOKUP(E278,Participants!$A$1:$F$1503,2,FALSE)</f>
        <v>#N/A</v>
      </c>
      <c r="G278" s="18" t="e">
        <f>+VLOOKUP(E278,Participants!$A$1:$F$1503,4,FALSE)</f>
        <v>#N/A</v>
      </c>
      <c r="H278" s="18" t="e">
        <f>+VLOOKUP(E278,Participants!$A$1:$F$1503,5,FALSE)</f>
        <v>#N/A</v>
      </c>
      <c r="I278" s="18" t="e">
        <f>+VLOOKUP(E278,Participants!$A$1:$F$1503,3,FALSE)</f>
        <v>#N/A</v>
      </c>
      <c r="J278" s="18" t="e">
        <f>+VLOOKUP(E278,Participants!$A$1:$G$1503,7,FALSE)</f>
        <v>#N/A</v>
      </c>
      <c r="K278" s="18"/>
      <c r="L278" s="18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</row>
    <row r="279" spans="1:27" ht="15.75" customHeight="1">
      <c r="A279" s="12" t="s">
        <v>17</v>
      </c>
      <c r="B279" s="29">
        <v>40</v>
      </c>
      <c r="C279" s="47"/>
      <c r="D279" s="29">
        <v>5</v>
      </c>
      <c r="E279" s="35"/>
      <c r="F279" s="18" t="e">
        <f>+VLOOKUP(E279,Participants!$A$1:$F$1503,2,FALSE)</f>
        <v>#N/A</v>
      </c>
      <c r="G279" s="18" t="e">
        <f>+VLOOKUP(E279,Participants!$A$1:$F$1503,4,FALSE)</f>
        <v>#N/A</v>
      </c>
      <c r="H279" s="18" t="e">
        <f>+VLOOKUP(E279,Participants!$A$1:$F$1503,5,FALSE)</f>
        <v>#N/A</v>
      </c>
      <c r="I279" s="18" t="e">
        <f>+VLOOKUP(E279,Participants!$A$1:$F$1503,3,FALSE)</f>
        <v>#N/A</v>
      </c>
      <c r="J279" s="18" t="e">
        <f>+VLOOKUP(E279,Participants!$A$1:$G$1503,7,FALSE)</f>
        <v>#N/A</v>
      </c>
      <c r="K279" s="18"/>
      <c r="L279" s="18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</row>
    <row r="280" spans="1:27" ht="15.75" customHeight="1">
      <c r="A280" s="12" t="s">
        <v>17</v>
      </c>
      <c r="B280" s="29">
        <v>40</v>
      </c>
      <c r="C280" s="47"/>
      <c r="D280" s="29">
        <v>6</v>
      </c>
      <c r="E280" s="35"/>
      <c r="F280" s="18" t="e">
        <f>+VLOOKUP(E280,Participants!$A$1:$F$1503,2,FALSE)</f>
        <v>#N/A</v>
      </c>
      <c r="G280" s="18" t="e">
        <f>+VLOOKUP(E280,Participants!$A$1:$F$1503,4,FALSE)</f>
        <v>#N/A</v>
      </c>
      <c r="H280" s="18" t="e">
        <f>+VLOOKUP(E280,Participants!$A$1:$F$1503,5,FALSE)</f>
        <v>#N/A</v>
      </c>
      <c r="I280" s="18" t="e">
        <f>+VLOOKUP(E280,Participants!$A$1:$F$1503,3,FALSE)</f>
        <v>#N/A</v>
      </c>
      <c r="J280" s="18" t="e">
        <f>+VLOOKUP(E280,Participants!$A$1:$G$1503,7,FALSE)</f>
        <v>#N/A</v>
      </c>
      <c r="K280" s="18"/>
      <c r="L280" s="18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</row>
    <row r="281" spans="1:27" ht="15.75" customHeight="1">
      <c r="A281" s="12" t="s">
        <v>17</v>
      </c>
      <c r="B281" s="29">
        <v>40</v>
      </c>
      <c r="C281" s="47"/>
      <c r="D281" s="29">
        <v>7</v>
      </c>
      <c r="E281" s="35"/>
      <c r="F281" s="18" t="e">
        <f>+VLOOKUP(E281,Participants!$A$1:$F$1503,2,FALSE)</f>
        <v>#N/A</v>
      </c>
      <c r="G281" s="18" t="e">
        <f>+VLOOKUP(E281,Participants!$A$1:$F$1503,4,FALSE)</f>
        <v>#N/A</v>
      </c>
      <c r="H281" s="18" t="e">
        <f>+VLOOKUP(E281,Participants!$A$1:$F$1503,5,FALSE)</f>
        <v>#N/A</v>
      </c>
      <c r="I281" s="18" t="e">
        <f>+VLOOKUP(E281,Participants!$A$1:$F$1503,3,FALSE)</f>
        <v>#N/A</v>
      </c>
      <c r="J281" s="18" t="e">
        <f>+VLOOKUP(E281,Participants!$A$1:$G$1503,7,FALSE)</f>
        <v>#N/A</v>
      </c>
      <c r="K281" s="18"/>
      <c r="L281" s="18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</row>
    <row r="282" spans="1:27" ht="15.75" customHeight="1">
      <c r="A282" s="12" t="s">
        <v>17</v>
      </c>
      <c r="B282" s="29">
        <v>41</v>
      </c>
      <c r="C282" s="47"/>
      <c r="D282" s="29">
        <v>1</v>
      </c>
      <c r="E282" s="35"/>
      <c r="F282" s="18" t="e">
        <f>+VLOOKUP(E282,Participants!$A$1:$F$1503,2,FALSE)</f>
        <v>#N/A</v>
      </c>
      <c r="G282" s="18" t="e">
        <f>+VLOOKUP(E282,Participants!$A$1:$F$1503,4,FALSE)</f>
        <v>#N/A</v>
      </c>
      <c r="H282" s="18" t="e">
        <f>+VLOOKUP(E282,Participants!$A$1:$F$1503,5,FALSE)</f>
        <v>#N/A</v>
      </c>
      <c r="I282" s="18" t="e">
        <f>+VLOOKUP(E282,Participants!$A$1:$F$1503,3,FALSE)</f>
        <v>#N/A</v>
      </c>
      <c r="J282" s="18" t="e">
        <f>+VLOOKUP(E282,Participants!$A$1:$G$1503,7,FALSE)</f>
        <v>#N/A</v>
      </c>
      <c r="K282" s="18"/>
      <c r="L282" s="18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</row>
    <row r="283" spans="1:27" ht="15.75" customHeight="1">
      <c r="A283" s="12" t="s">
        <v>17</v>
      </c>
      <c r="B283" s="29">
        <v>41</v>
      </c>
      <c r="C283" s="47"/>
      <c r="D283" s="29">
        <v>2</v>
      </c>
      <c r="E283" s="35"/>
      <c r="F283" s="18" t="e">
        <f>+VLOOKUP(E283,Participants!$A$1:$F$1503,2,FALSE)</f>
        <v>#N/A</v>
      </c>
      <c r="G283" s="18" t="e">
        <f>+VLOOKUP(E283,Participants!$A$1:$F$1503,4,FALSE)</f>
        <v>#N/A</v>
      </c>
      <c r="H283" s="18" t="e">
        <f>+VLOOKUP(E283,Participants!$A$1:$F$1503,5,FALSE)</f>
        <v>#N/A</v>
      </c>
      <c r="I283" s="18" t="e">
        <f>+VLOOKUP(E283,Participants!$A$1:$F$1503,3,FALSE)</f>
        <v>#N/A</v>
      </c>
      <c r="J283" s="18" t="e">
        <f>+VLOOKUP(E283,Participants!$A$1:$G$1503,7,FALSE)</f>
        <v>#N/A</v>
      </c>
      <c r="K283" s="18"/>
      <c r="L283" s="18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</row>
    <row r="284" spans="1:27" ht="15.75" customHeight="1">
      <c r="A284" s="12" t="s">
        <v>17</v>
      </c>
      <c r="B284" s="29">
        <v>41</v>
      </c>
      <c r="C284" s="47"/>
      <c r="D284" s="29">
        <v>3</v>
      </c>
      <c r="E284" s="35"/>
      <c r="F284" s="18" t="e">
        <f>+VLOOKUP(E284,Participants!$A$1:$F$1503,2,FALSE)</f>
        <v>#N/A</v>
      </c>
      <c r="G284" s="18" t="e">
        <f>+VLOOKUP(E284,Participants!$A$1:$F$1503,4,FALSE)</f>
        <v>#N/A</v>
      </c>
      <c r="H284" s="18" t="e">
        <f>+VLOOKUP(E284,Participants!$A$1:$F$1503,5,FALSE)</f>
        <v>#N/A</v>
      </c>
      <c r="I284" s="18" t="e">
        <f>+VLOOKUP(E284,Participants!$A$1:$F$1503,3,FALSE)</f>
        <v>#N/A</v>
      </c>
      <c r="J284" s="18" t="e">
        <f>+VLOOKUP(E284,Participants!$A$1:$G$1503,7,FALSE)</f>
        <v>#N/A</v>
      </c>
      <c r="K284" s="18"/>
      <c r="L284" s="18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</row>
    <row r="285" spans="1:27" ht="15.75" customHeight="1">
      <c r="A285" s="12" t="s">
        <v>17</v>
      </c>
      <c r="B285" s="29">
        <v>41</v>
      </c>
      <c r="C285" s="47"/>
      <c r="D285" s="29">
        <v>4</v>
      </c>
      <c r="E285" s="35"/>
      <c r="F285" s="18" t="e">
        <f>+VLOOKUP(E285,Participants!$A$1:$F$1503,2,FALSE)</f>
        <v>#N/A</v>
      </c>
      <c r="G285" s="18" t="e">
        <f>+VLOOKUP(E285,Participants!$A$1:$F$1503,4,FALSE)</f>
        <v>#N/A</v>
      </c>
      <c r="H285" s="18" t="e">
        <f>+VLOOKUP(E285,Participants!$A$1:$F$1503,5,FALSE)</f>
        <v>#N/A</v>
      </c>
      <c r="I285" s="18" t="e">
        <f>+VLOOKUP(E285,Participants!$A$1:$F$1503,3,FALSE)</f>
        <v>#N/A</v>
      </c>
      <c r="J285" s="18" t="e">
        <f>+VLOOKUP(E285,Participants!$A$1:$G$1503,7,FALSE)</f>
        <v>#N/A</v>
      </c>
      <c r="K285" s="18"/>
      <c r="L285" s="18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</row>
    <row r="286" spans="1:27" ht="15.75" customHeight="1">
      <c r="A286" s="12" t="s">
        <v>17</v>
      </c>
      <c r="B286" s="29">
        <v>41</v>
      </c>
      <c r="C286" s="47"/>
      <c r="D286" s="29">
        <v>5</v>
      </c>
      <c r="E286" s="35"/>
      <c r="F286" s="18" t="e">
        <f>+VLOOKUP(E286,Participants!$A$1:$F$1503,2,FALSE)</f>
        <v>#N/A</v>
      </c>
      <c r="G286" s="18" t="e">
        <f>+VLOOKUP(E286,Participants!$A$1:$F$1503,4,FALSE)</f>
        <v>#N/A</v>
      </c>
      <c r="H286" s="18" t="e">
        <f>+VLOOKUP(E286,Participants!$A$1:$F$1503,5,FALSE)</f>
        <v>#N/A</v>
      </c>
      <c r="I286" s="18" t="e">
        <f>+VLOOKUP(E286,Participants!$A$1:$F$1503,3,FALSE)</f>
        <v>#N/A</v>
      </c>
      <c r="J286" s="18" t="e">
        <f>+VLOOKUP(E286,Participants!$A$1:$G$1503,7,FALSE)</f>
        <v>#N/A</v>
      </c>
      <c r="K286" s="18"/>
      <c r="L286" s="18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</row>
    <row r="287" spans="1:27" ht="15.75" customHeight="1">
      <c r="A287" s="12" t="s">
        <v>17</v>
      </c>
      <c r="B287" s="29">
        <v>41</v>
      </c>
      <c r="C287" s="47"/>
      <c r="D287" s="29">
        <v>6</v>
      </c>
      <c r="E287" s="35"/>
      <c r="F287" s="18" t="e">
        <f>+VLOOKUP(E287,Participants!$A$1:$F$1503,2,FALSE)</f>
        <v>#N/A</v>
      </c>
      <c r="G287" s="18" t="e">
        <f>+VLOOKUP(E287,Participants!$A$1:$F$1503,4,FALSE)</f>
        <v>#N/A</v>
      </c>
      <c r="H287" s="18" t="e">
        <f>+VLOOKUP(E287,Participants!$A$1:$F$1503,5,FALSE)</f>
        <v>#N/A</v>
      </c>
      <c r="I287" s="18" t="e">
        <f>+VLOOKUP(E287,Participants!$A$1:$F$1503,3,FALSE)</f>
        <v>#N/A</v>
      </c>
      <c r="J287" s="18" t="e">
        <f>+VLOOKUP(E287,Participants!$A$1:$G$1503,7,FALSE)</f>
        <v>#N/A</v>
      </c>
      <c r="K287" s="18"/>
      <c r="L287" s="18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</row>
    <row r="288" spans="1:27" ht="15.75" customHeight="1">
      <c r="A288" s="12" t="s">
        <v>17</v>
      </c>
      <c r="B288" s="29">
        <v>41</v>
      </c>
      <c r="C288" s="47"/>
      <c r="D288" s="29">
        <v>7</v>
      </c>
      <c r="E288" s="35"/>
      <c r="F288" s="18" t="e">
        <f>+VLOOKUP(E288,Participants!$A$1:$F$1503,2,FALSE)</f>
        <v>#N/A</v>
      </c>
      <c r="G288" s="18" t="e">
        <f>+VLOOKUP(E288,Participants!$A$1:$F$1503,4,FALSE)</f>
        <v>#N/A</v>
      </c>
      <c r="H288" s="18" t="e">
        <f>+VLOOKUP(E288,Participants!$A$1:$F$1503,5,FALSE)</f>
        <v>#N/A</v>
      </c>
      <c r="I288" s="18" t="e">
        <f>+VLOOKUP(E288,Participants!$A$1:$F$1503,3,FALSE)</f>
        <v>#N/A</v>
      </c>
      <c r="J288" s="18" t="e">
        <f>+VLOOKUP(E288,Participants!$A$1:$G$1503,7,FALSE)</f>
        <v>#N/A</v>
      </c>
      <c r="K288" s="18"/>
      <c r="L288" s="18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</row>
    <row r="289" spans="1:27" ht="15.75" customHeight="1">
      <c r="A289" s="12" t="s">
        <v>17</v>
      </c>
      <c r="B289" s="29">
        <v>42</v>
      </c>
      <c r="C289" s="47"/>
      <c r="D289" s="29">
        <v>1</v>
      </c>
      <c r="E289" s="35"/>
      <c r="F289" s="18" t="e">
        <f>+VLOOKUP(E289,Participants!$A$1:$F$1503,2,FALSE)</f>
        <v>#N/A</v>
      </c>
      <c r="G289" s="18" t="e">
        <f>+VLOOKUP(E289,Participants!$A$1:$F$1503,4,FALSE)</f>
        <v>#N/A</v>
      </c>
      <c r="H289" s="18" t="e">
        <f>+VLOOKUP(E289,Participants!$A$1:$F$1503,5,FALSE)</f>
        <v>#N/A</v>
      </c>
      <c r="I289" s="18" t="e">
        <f>+VLOOKUP(E289,Participants!$A$1:$F$1503,3,FALSE)</f>
        <v>#N/A</v>
      </c>
      <c r="J289" s="18" t="e">
        <f>+VLOOKUP(E289,Participants!$A$1:$G$1503,7,FALSE)</f>
        <v>#N/A</v>
      </c>
      <c r="K289" s="18"/>
      <c r="L289" s="18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</row>
    <row r="290" spans="1:27" ht="15.75" customHeight="1">
      <c r="A290" s="12" t="s">
        <v>17</v>
      </c>
      <c r="B290" s="29">
        <v>42</v>
      </c>
      <c r="C290" s="47"/>
      <c r="D290" s="29">
        <v>2</v>
      </c>
      <c r="E290" s="35"/>
      <c r="F290" s="18" t="e">
        <f>+VLOOKUP(E290,Participants!$A$1:$F$1503,2,FALSE)</f>
        <v>#N/A</v>
      </c>
      <c r="G290" s="18" t="e">
        <f>+VLOOKUP(E290,Participants!$A$1:$F$1503,4,FALSE)</f>
        <v>#N/A</v>
      </c>
      <c r="H290" s="18" t="e">
        <f>+VLOOKUP(E290,Participants!$A$1:$F$1503,5,FALSE)</f>
        <v>#N/A</v>
      </c>
      <c r="I290" s="18" t="e">
        <f>+VLOOKUP(E290,Participants!$A$1:$F$1503,3,FALSE)</f>
        <v>#N/A</v>
      </c>
      <c r="J290" s="18" t="e">
        <f>+VLOOKUP(E290,Participants!$A$1:$G$1503,7,FALSE)</f>
        <v>#N/A</v>
      </c>
      <c r="K290" s="18"/>
      <c r="L290" s="18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</row>
    <row r="291" spans="1:27" ht="15.75" customHeight="1">
      <c r="A291" s="12" t="s">
        <v>17</v>
      </c>
      <c r="B291" s="29">
        <v>42</v>
      </c>
      <c r="C291" s="47"/>
      <c r="D291" s="29">
        <v>3</v>
      </c>
      <c r="E291" s="35"/>
      <c r="F291" s="18" t="e">
        <f>+VLOOKUP(E291,Participants!$A$1:$F$1503,2,FALSE)</f>
        <v>#N/A</v>
      </c>
      <c r="G291" s="18" t="e">
        <f>+VLOOKUP(E291,Participants!$A$1:$F$1503,4,FALSE)</f>
        <v>#N/A</v>
      </c>
      <c r="H291" s="18" t="e">
        <f>+VLOOKUP(E291,Participants!$A$1:$F$1503,5,FALSE)</f>
        <v>#N/A</v>
      </c>
      <c r="I291" s="18" t="e">
        <f>+VLOOKUP(E291,Participants!$A$1:$F$1503,3,FALSE)</f>
        <v>#N/A</v>
      </c>
      <c r="J291" s="18" t="e">
        <f>+VLOOKUP(E291,Participants!$A$1:$G$1503,7,FALSE)</f>
        <v>#N/A</v>
      </c>
      <c r="K291" s="18"/>
      <c r="L291" s="18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</row>
    <row r="292" spans="1:27" ht="15.75" customHeight="1">
      <c r="A292" s="12" t="s">
        <v>17</v>
      </c>
      <c r="B292" s="29">
        <v>42</v>
      </c>
      <c r="C292" s="47"/>
      <c r="D292" s="29">
        <v>4</v>
      </c>
      <c r="E292" s="35"/>
      <c r="F292" s="18" t="e">
        <f>+VLOOKUP(E292,Participants!$A$1:$F$1503,2,FALSE)</f>
        <v>#N/A</v>
      </c>
      <c r="G292" s="18" t="e">
        <f>+VLOOKUP(E292,Participants!$A$1:$F$1503,4,FALSE)</f>
        <v>#N/A</v>
      </c>
      <c r="H292" s="18" t="e">
        <f>+VLOOKUP(E292,Participants!$A$1:$F$1503,5,FALSE)</f>
        <v>#N/A</v>
      </c>
      <c r="I292" s="18" t="e">
        <f>+VLOOKUP(E292,Participants!$A$1:$F$1503,3,FALSE)</f>
        <v>#N/A</v>
      </c>
      <c r="J292" s="18" t="e">
        <f>+VLOOKUP(E292,Participants!$A$1:$G$1503,7,FALSE)</f>
        <v>#N/A</v>
      </c>
      <c r="K292" s="18"/>
      <c r="L292" s="18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</row>
    <row r="293" spans="1:27" ht="15.75" customHeight="1">
      <c r="A293" s="12" t="s">
        <v>17</v>
      </c>
      <c r="B293" s="29">
        <v>42</v>
      </c>
      <c r="C293" s="47"/>
      <c r="D293" s="29">
        <v>5</v>
      </c>
      <c r="E293" s="35"/>
      <c r="F293" s="18" t="e">
        <f>+VLOOKUP(E293,Participants!$A$1:$F$1503,2,FALSE)</f>
        <v>#N/A</v>
      </c>
      <c r="G293" s="18" t="e">
        <f>+VLOOKUP(E293,Participants!$A$1:$F$1503,4,FALSE)</f>
        <v>#N/A</v>
      </c>
      <c r="H293" s="18" t="e">
        <f>+VLOOKUP(E293,Participants!$A$1:$F$1503,5,FALSE)</f>
        <v>#N/A</v>
      </c>
      <c r="I293" s="18" t="e">
        <f>+VLOOKUP(E293,Participants!$A$1:$F$1503,3,FALSE)</f>
        <v>#N/A</v>
      </c>
      <c r="J293" s="18" t="e">
        <f>+VLOOKUP(E293,Participants!$A$1:$G$1503,7,FALSE)</f>
        <v>#N/A</v>
      </c>
      <c r="K293" s="18"/>
      <c r="L293" s="18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</row>
    <row r="294" spans="1:27" ht="15.75" customHeight="1">
      <c r="A294" s="12" t="s">
        <v>17</v>
      </c>
      <c r="B294" s="29">
        <v>42</v>
      </c>
      <c r="C294" s="47"/>
      <c r="D294" s="29">
        <v>6</v>
      </c>
      <c r="E294" s="35"/>
      <c r="F294" s="18" t="e">
        <f>+VLOOKUP(E294,Participants!$A$1:$F$1503,2,FALSE)</f>
        <v>#N/A</v>
      </c>
      <c r="G294" s="18" t="e">
        <f>+VLOOKUP(E294,Participants!$A$1:$F$1503,4,FALSE)</f>
        <v>#N/A</v>
      </c>
      <c r="H294" s="18" t="e">
        <f>+VLOOKUP(E294,Participants!$A$1:$F$1503,5,FALSE)</f>
        <v>#N/A</v>
      </c>
      <c r="I294" s="18" t="e">
        <f>+VLOOKUP(E294,Participants!$A$1:$F$1503,3,FALSE)</f>
        <v>#N/A</v>
      </c>
      <c r="J294" s="18" t="e">
        <f>+VLOOKUP(E294,Participants!$A$1:$G$1503,7,FALSE)</f>
        <v>#N/A</v>
      </c>
      <c r="K294" s="18"/>
      <c r="L294" s="18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</row>
    <row r="295" spans="1:27" ht="15.75" customHeight="1">
      <c r="A295" s="12" t="s">
        <v>17</v>
      </c>
      <c r="B295" s="29">
        <v>42</v>
      </c>
      <c r="C295" s="47"/>
      <c r="D295" s="29">
        <v>7</v>
      </c>
      <c r="E295" s="35"/>
      <c r="F295" s="18" t="e">
        <f>+VLOOKUP(E295,Participants!$A$1:$F$1503,2,FALSE)</f>
        <v>#N/A</v>
      </c>
      <c r="G295" s="18" t="e">
        <f>+VLOOKUP(E295,Participants!$A$1:$F$1503,4,FALSE)</f>
        <v>#N/A</v>
      </c>
      <c r="H295" s="18" t="e">
        <f>+VLOOKUP(E295,Participants!$A$1:$F$1503,5,FALSE)</f>
        <v>#N/A</v>
      </c>
      <c r="I295" s="18" t="e">
        <f>+VLOOKUP(E295,Participants!$A$1:$F$1503,3,FALSE)</f>
        <v>#N/A</v>
      </c>
      <c r="J295" s="18" t="e">
        <f>+VLOOKUP(E295,Participants!$A$1:$G$1503,7,FALSE)</f>
        <v>#N/A</v>
      </c>
      <c r="K295" s="18"/>
      <c r="L295" s="18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</row>
    <row r="296" spans="1:27" ht="15.75" customHeight="1">
      <c r="A296" s="12" t="s">
        <v>17</v>
      </c>
      <c r="B296" s="29">
        <v>43</v>
      </c>
      <c r="C296" s="47"/>
      <c r="D296" s="29">
        <v>1</v>
      </c>
      <c r="E296" s="35"/>
      <c r="F296" s="18" t="e">
        <f>+VLOOKUP(E296,Participants!$A$1:$F$1503,2,FALSE)</f>
        <v>#N/A</v>
      </c>
      <c r="G296" s="18" t="e">
        <f>+VLOOKUP(E296,Participants!$A$1:$F$1503,4,FALSE)</f>
        <v>#N/A</v>
      </c>
      <c r="H296" s="18" t="e">
        <f>+VLOOKUP(E296,Participants!$A$1:$F$1503,5,FALSE)</f>
        <v>#N/A</v>
      </c>
      <c r="I296" s="18" t="e">
        <f>+VLOOKUP(E296,Participants!$A$1:$F$1503,3,FALSE)</f>
        <v>#N/A</v>
      </c>
      <c r="J296" s="18" t="e">
        <f>+VLOOKUP(E296,Participants!$A$1:$G$1503,7,FALSE)</f>
        <v>#N/A</v>
      </c>
      <c r="K296" s="18"/>
      <c r="L296" s="18"/>
    </row>
    <row r="297" spans="1:27" ht="15.75" customHeight="1">
      <c r="A297" s="12" t="s">
        <v>17</v>
      </c>
      <c r="B297" s="29">
        <v>43</v>
      </c>
      <c r="C297" s="47"/>
      <c r="D297" s="29">
        <v>2</v>
      </c>
      <c r="E297" s="35"/>
      <c r="F297" s="18" t="e">
        <f>+VLOOKUP(E297,Participants!$A$1:$F$1503,2,FALSE)</f>
        <v>#N/A</v>
      </c>
      <c r="G297" s="18" t="e">
        <f>+VLOOKUP(E297,Participants!$A$1:$F$1503,4,FALSE)</f>
        <v>#N/A</v>
      </c>
      <c r="H297" s="18" t="e">
        <f>+VLOOKUP(E297,Participants!$A$1:$F$1503,5,FALSE)</f>
        <v>#N/A</v>
      </c>
      <c r="I297" s="18" t="e">
        <f>+VLOOKUP(E297,Participants!$A$1:$F$1503,3,FALSE)</f>
        <v>#N/A</v>
      </c>
      <c r="J297" s="18" t="e">
        <f>+VLOOKUP(E297,Participants!$A$1:$G$1503,7,FALSE)</f>
        <v>#N/A</v>
      </c>
      <c r="K297" s="18"/>
      <c r="L297" s="18"/>
    </row>
    <row r="298" spans="1:27" ht="15.75" customHeight="1">
      <c r="A298" s="12" t="s">
        <v>17</v>
      </c>
      <c r="B298" s="29">
        <v>43</v>
      </c>
      <c r="C298" s="47"/>
      <c r="D298" s="29">
        <v>3</v>
      </c>
      <c r="E298" s="35"/>
      <c r="F298" s="18" t="e">
        <f>+VLOOKUP(E298,Participants!$A$1:$F$1503,2,FALSE)</f>
        <v>#N/A</v>
      </c>
      <c r="G298" s="18" t="e">
        <f>+VLOOKUP(E298,Participants!$A$1:$F$1503,4,FALSE)</f>
        <v>#N/A</v>
      </c>
      <c r="H298" s="18" t="e">
        <f>+VLOOKUP(E298,Participants!$A$1:$F$1503,5,FALSE)</f>
        <v>#N/A</v>
      </c>
      <c r="I298" s="18" t="e">
        <f>+VLOOKUP(E298,Participants!$A$1:$F$1503,3,FALSE)</f>
        <v>#N/A</v>
      </c>
      <c r="J298" s="18" t="e">
        <f>+VLOOKUP(E298,Participants!$A$1:$G$1503,7,FALSE)</f>
        <v>#N/A</v>
      </c>
      <c r="K298" s="18"/>
      <c r="L298" s="18"/>
    </row>
    <row r="299" spans="1:27" ht="15.75" customHeight="1">
      <c r="A299" s="12" t="s">
        <v>17</v>
      </c>
      <c r="B299" s="29">
        <v>43</v>
      </c>
      <c r="C299" s="47"/>
      <c r="D299" s="29">
        <v>4</v>
      </c>
      <c r="E299" s="35"/>
      <c r="F299" s="18" t="e">
        <f>+VLOOKUP(E299,Participants!$A$1:$F$1503,2,FALSE)</f>
        <v>#N/A</v>
      </c>
      <c r="G299" s="18" t="e">
        <f>+VLOOKUP(E299,Participants!$A$1:$F$1503,4,FALSE)</f>
        <v>#N/A</v>
      </c>
      <c r="H299" s="18" t="e">
        <f>+VLOOKUP(E299,Participants!$A$1:$F$1503,5,FALSE)</f>
        <v>#N/A</v>
      </c>
      <c r="I299" s="18" t="e">
        <f>+VLOOKUP(E299,Participants!$A$1:$F$1503,3,FALSE)</f>
        <v>#N/A</v>
      </c>
      <c r="J299" s="18" t="e">
        <f>+VLOOKUP(E299,Participants!$A$1:$G$1503,7,FALSE)</f>
        <v>#N/A</v>
      </c>
      <c r="K299" s="18"/>
      <c r="L299" s="18"/>
    </row>
    <row r="300" spans="1:27" ht="15.75" customHeight="1">
      <c r="A300" s="12" t="s">
        <v>17</v>
      </c>
      <c r="B300" s="29">
        <v>43</v>
      </c>
      <c r="C300" s="47"/>
      <c r="D300" s="29">
        <v>5</v>
      </c>
      <c r="E300" s="35"/>
      <c r="F300" s="18" t="e">
        <f>+VLOOKUP(E300,Participants!$A$1:$F$1503,2,FALSE)</f>
        <v>#N/A</v>
      </c>
      <c r="G300" s="18" t="e">
        <f>+VLOOKUP(E300,Participants!$A$1:$F$1503,4,FALSE)</f>
        <v>#N/A</v>
      </c>
      <c r="H300" s="18" t="e">
        <f>+VLOOKUP(E300,Participants!$A$1:$F$1503,5,FALSE)</f>
        <v>#N/A</v>
      </c>
      <c r="I300" s="18" t="e">
        <f>+VLOOKUP(E300,Participants!$A$1:$F$1503,3,FALSE)</f>
        <v>#N/A</v>
      </c>
      <c r="J300" s="18" t="e">
        <f>+VLOOKUP(E300,Participants!$A$1:$G$1503,7,FALSE)</f>
        <v>#N/A</v>
      </c>
      <c r="K300" s="18"/>
      <c r="L300" s="18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</row>
    <row r="301" spans="1:27" ht="15.75" customHeight="1">
      <c r="A301" s="48"/>
      <c r="B301" s="54"/>
      <c r="C301" s="55"/>
      <c r="D301" s="29"/>
      <c r="E301" s="51"/>
    </row>
    <row r="302" spans="1:27" ht="15.75" customHeight="1">
      <c r="A302" s="48"/>
      <c r="B302" s="54"/>
      <c r="C302" s="55"/>
      <c r="D302" s="29"/>
      <c r="E302" s="51"/>
    </row>
    <row r="303" spans="1:27" ht="15.75" customHeight="1">
      <c r="A303" s="48"/>
      <c r="B303" s="54"/>
      <c r="C303" s="55"/>
      <c r="E303" s="51"/>
    </row>
    <row r="304" spans="1:27" ht="15.75" customHeight="1">
      <c r="B304" s="56" t="s">
        <v>10</v>
      </c>
      <c r="C304" s="52" t="s">
        <v>19</v>
      </c>
      <c r="D304" s="52" t="s">
        <v>26</v>
      </c>
      <c r="E304" s="105" t="s">
        <v>693</v>
      </c>
      <c r="F304" s="52" t="s">
        <v>33</v>
      </c>
      <c r="G304" s="52" t="s">
        <v>36</v>
      </c>
      <c r="H304" s="52" t="s">
        <v>39</v>
      </c>
      <c r="I304" s="52" t="s">
        <v>41</v>
      </c>
      <c r="J304" s="52" t="s">
        <v>43</v>
      </c>
      <c r="K304" s="52" t="s">
        <v>46</v>
      </c>
      <c r="L304" s="52" t="s">
        <v>49</v>
      </c>
      <c r="M304" s="52" t="s">
        <v>52</v>
      </c>
      <c r="N304" s="52" t="s">
        <v>55</v>
      </c>
      <c r="O304" s="52" t="s">
        <v>58</v>
      </c>
      <c r="P304" s="52" t="s">
        <v>61</v>
      </c>
      <c r="Q304" s="52" t="s">
        <v>64</v>
      </c>
      <c r="R304" s="52" t="s">
        <v>67</v>
      </c>
      <c r="S304" s="52" t="s">
        <v>70</v>
      </c>
      <c r="T304" s="52" t="s">
        <v>72</v>
      </c>
      <c r="U304" s="52" t="s">
        <v>75</v>
      </c>
      <c r="V304" s="52" t="s">
        <v>78</v>
      </c>
      <c r="W304" s="52" t="s">
        <v>81</v>
      </c>
      <c r="X304" s="52" t="s">
        <v>86</v>
      </c>
      <c r="Y304" t="s">
        <v>89</v>
      </c>
      <c r="Z304" t="s">
        <v>92</v>
      </c>
      <c r="AA304" s="52" t="s">
        <v>1118</v>
      </c>
    </row>
    <row r="305" spans="1:27" ht="15.75" customHeight="1">
      <c r="A305" s="41" t="s">
        <v>22</v>
      </c>
      <c r="B305" s="54">
        <f t="shared" ref="B305:AA305" si="6">+SUMIFS($L$2:$L$300,$J$2:$J$300,$A305,$G$2:$G$300,B$304)</f>
        <v>0</v>
      </c>
      <c r="C305" s="41">
        <f t="shared" si="6"/>
        <v>23</v>
      </c>
      <c r="D305" s="41">
        <f t="shared" si="6"/>
        <v>0</v>
      </c>
      <c r="E305" s="41">
        <f t="shared" si="6"/>
        <v>0</v>
      </c>
      <c r="F305" s="41">
        <f t="shared" si="6"/>
        <v>0</v>
      </c>
      <c r="G305">
        <f t="shared" si="6"/>
        <v>0</v>
      </c>
      <c r="H305" s="41">
        <f t="shared" si="6"/>
        <v>8</v>
      </c>
      <c r="I305" s="41">
        <f t="shared" si="6"/>
        <v>0</v>
      </c>
      <c r="J305" s="41">
        <f t="shared" si="6"/>
        <v>0</v>
      </c>
      <c r="K305" s="41">
        <f t="shared" si="6"/>
        <v>0</v>
      </c>
      <c r="L305" s="41">
        <f t="shared" si="6"/>
        <v>0</v>
      </c>
      <c r="M305" s="41">
        <f t="shared" si="6"/>
        <v>0</v>
      </c>
      <c r="N305" s="41">
        <f t="shared" si="6"/>
        <v>0</v>
      </c>
      <c r="O305" s="41">
        <f t="shared" si="6"/>
        <v>0</v>
      </c>
      <c r="P305" s="41">
        <f t="shared" si="6"/>
        <v>0</v>
      </c>
      <c r="Q305" s="41">
        <f t="shared" si="6"/>
        <v>0</v>
      </c>
      <c r="R305" s="41">
        <f t="shared" si="6"/>
        <v>0</v>
      </c>
      <c r="S305" s="41">
        <f t="shared" si="6"/>
        <v>0</v>
      </c>
      <c r="T305" s="41">
        <f t="shared" si="6"/>
        <v>6</v>
      </c>
      <c r="U305" s="41">
        <f t="shared" si="6"/>
        <v>0</v>
      </c>
      <c r="V305" s="41">
        <f t="shared" si="6"/>
        <v>0</v>
      </c>
      <c r="W305" s="41">
        <f t="shared" si="6"/>
        <v>0</v>
      </c>
      <c r="X305" s="41">
        <f t="shared" si="6"/>
        <v>0</v>
      </c>
      <c r="Y305" s="41">
        <f t="shared" si="6"/>
        <v>2</v>
      </c>
      <c r="Z305" s="41">
        <f t="shared" si="6"/>
        <v>0</v>
      </c>
      <c r="AA305" s="41">
        <f t="shared" si="6"/>
        <v>0</v>
      </c>
    </row>
    <row r="306" spans="1:27" ht="15.75" customHeight="1">
      <c r="A306" t="s">
        <v>84</v>
      </c>
      <c r="B306" s="54">
        <f t="shared" ref="B306:AA306" si="7">+SUMIFS($L$2:$L$300,$J$2:$J$300,$A306,$G$2:$G$300,B$304)</f>
        <v>13</v>
      </c>
      <c r="C306" s="41">
        <f t="shared" si="7"/>
        <v>8</v>
      </c>
      <c r="D306" s="41">
        <f t="shared" si="7"/>
        <v>0</v>
      </c>
      <c r="E306" s="41">
        <f t="shared" si="7"/>
        <v>0</v>
      </c>
      <c r="F306" s="41">
        <f t="shared" si="7"/>
        <v>0</v>
      </c>
      <c r="G306" s="41">
        <f t="shared" si="7"/>
        <v>0</v>
      </c>
      <c r="H306" s="41">
        <f t="shared" si="7"/>
        <v>12</v>
      </c>
      <c r="I306" s="41">
        <f t="shared" si="7"/>
        <v>0</v>
      </c>
      <c r="J306" s="41">
        <f t="shared" si="7"/>
        <v>0</v>
      </c>
      <c r="K306" s="41">
        <f t="shared" si="7"/>
        <v>0</v>
      </c>
      <c r="L306" s="41">
        <f t="shared" si="7"/>
        <v>0</v>
      </c>
      <c r="M306" s="41">
        <f t="shared" si="7"/>
        <v>0</v>
      </c>
      <c r="N306" s="41">
        <f t="shared" si="7"/>
        <v>0</v>
      </c>
      <c r="O306" s="41">
        <f t="shared" si="7"/>
        <v>0</v>
      </c>
      <c r="P306" s="41">
        <f t="shared" si="7"/>
        <v>0</v>
      </c>
      <c r="Q306" s="41">
        <f t="shared" si="7"/>
        <v>0</v>
      </c>
      <c r="R306" s="41">
        <f t="shared" si="7"/>
        <v>0</v>
      </c>
      <c r="S306" s="41">
        <f t="shared" si="7"/>
        <v>0</v>
      </c>
      <c r="T306" s="41">
        <f t="shared" si="7"/>
        <v>1</v>
      </c>
      <c r="U306" s="41">
        <f t="shared" si="7"/>
        <v>0</v>
      </c>
      <c r="V306" s="41">
        <f t="shared" si="7"/>
        <v>0</v>
      </c>
      <c r="W306" s="41">
        <f t="shared" si="7"/>
        <v>0</v>
      </c>
      <c r="X306" s="41">
        <f t="shared" si="7"/>
        <v>0</v>
      </c>
      <c r="Y306" s="41">
        <f t="shared" si="7"/>
        <v>5</v>
      </c>
      <c r="Z306" s="41">
        <f t="shared" si="7"/>
        <v>0</v>
      </c>
      <c r="AA306" s="41">
        <f t="shared" si="7"/>
        <v>0</v>
      </c>
    </row>
    <row r="307" spans="1:27" ht="15.75" customHeight="1">
      <c r="A307" t="s">
        <v>117</v>
      </c>
      <c r="B307" s="54">
        <f t="shared" ref="B307:AA307" si="8">+SUMIFS($L$2:$L$300,$J$2:$J$300,$A307,$G$2:$G$300,B$304)</f>
        <v>3</v>
      </c>
      <c r="C307" s="41">
        <f t="shared" si="8"/>
        <v>19</v>
      </c>
      <c r="D307" s="41">
        <f t="shared" si="8"/>
        <v>0</v>
      </c>
      <c r="E307" s="41">
        <f t="shared" si="8"/>
        <v>0</v>
      </c>
      <c r="F307" s="41">
        <f t="shared" si="8"/>
        <v>0</v>
      </c>
      <c r="G307" s="41">
        <f t="shared" si="8"/>
        <v>0</v>
      </c>
      <c r="H307" s="41">
        <f t="shared" si="8"/>
        <v>10</v>
      </c>
      <c r="I307" s="41">
        <f t="shared" si="8"/>
        <v>0</v>
      </c>
      <c r="J307" s="41">
        <f t="shared" si="8"/>
        <v>0</v>
      </c>
      <c r="K307" s="41">
        <f t="shared" si="8"/>
        <v>0</v>
      </c>
      <c r="L307" s="41">
        <f t="shared" si="8"/>
        <v>0</v>
      </c>
      <c r="M307" s="41">
        <f t="shared" si="8"/>
        <v>0</v>
      </c>
      <c r="N307" s="41">
        <f t="shared" si="8"/>
        <v>0</v>
      </c>
      <c r="O307" s="41">
        <f t="shared" si="8"/>
        <v>0</v>
      </c>
      <c r="P307" s="41">
        <f t="shared" si="8"/>
        <v>0</v>
      </c>
      <c r="Q307" s="41">
        <f t="shared" si="8"/>
        <v>0</v>
      </c>
      <c r="R307" s="41">
        <f t="shared" si="8"/>
        <v>0</v>
      </c>
      <c r="S307" s="41">
        <f t="shared" si="8"/>
        <v>0</v>
      </c>
      <c r="T307" s="41">
        <f t="shared" si="8"/>
        <v>0</v>
      </c>
      <c r="U307" s="41">
        <f t="shared" si="8"/>
        <v>0</v>
      </c>
      <c r="V307" s="41">
        <f t="shared" si="8"/>
        <v>5</v>
      </c>
      <c r="W307" s="41">
        <f t="shared" si="8"/>
        <v>0</v>
      </c>
      <c r="X307" s="41">
        <f t="shared" si="8"/>
        <v>0</v>
      </c>
      <c r="Y307" s="41">
        <f t="shared" si="8"/>
        <v>2</v>
      </c>
      <c r="Z307" s="41">
        <f t="shared" si="8"/>
        <v>0</v>
      </c>
      <c r="AA307" s="41">
        <f t="shared" si="8"/>
        <v>0</v>
      </c>
    </row>
    <row r="308" spans="1:27" ht="15.75" customHeight="1">
      <c r="A308" t="s">
        <v>136</v>
      </c>
      <c r="B308" s="54">
        <f t="shared" ref="B308:AA308" si="9">+SUMIFS($L$2:$L$300,$J$2:$J$300,$A308,$G$2:$G$300,B$304)</f>
        <v>0</v>
      </c>
      <c r="C308" s="41">
        <f t="shared" si="9"/>
        <v>9</v>
      </c>
      <c r="D308" s="41">
        <f t="shared" si="9"/>
        <v>0</v>
      </c>
      <c r="E308" s="41">
        <f t="shared" si="9"/>
        <v>0</v>
      </c>
      <c r="F308" s="41">
        <f t="shared" si="9"/>
        <v>0</v>
      </c>
      <c r="G308" s="41">
        <f t="shared" si="9"/>
        <v>0</v>
      </c>
      <c r="H308" s="41">
        <f t="shared" si="9"/>
        <v>2</v>
      </c>
      <c r="I308" s="41">
        <f t="shared" si="9"/>
        <v>0</v>
      </c>
      <c r="J308" s="41">
        <f t="shared" si="9"/>
        <v>0</v>
      </c>
      <c r="K308" s="41">
        <f t="shared" si="9"/>
        <v>0</v>
      </c>
      <c r="L308" s="41">
        <f t="shared" si="9"/>
        <v>0</v>
      </c>
      <c r="M308" s="41">
        <f t="shared" si="9"/>
        <v>0</v>
      </c>
      <c r="N308" s="41">
        <f t="shared" si="9"/>
        <v>0</v>
      </c>
      <c r="O308" s="41">
        <f t="shared" si="9"/>
        <v>0</v>
      </c>
      <c r="P308" s="41">
        <f t="shared" si="9"/>
        <v>0</v>
      </c>
      <c r="Q308" s="41">
        <f t="shared" si="9"/>
        <v>0</v>
      </c>
      <c r="R308" s="41">
        <f t="shared" si="9"/>
        <v>0</v>
      </c>
      <c r="S308" s="41">
        <f t="shared" si="9"/>
        <v>0</v>
      </c>
      <c r="T308" s="41">
        <f t="shared" si="9"/>
        <v>0</v>
      </c>
      <c r="U308" s="41">
        <f t="shared" si="9"/>
        <v>0</v>
      </c>
      <c r="V308" s="41">
        <f t="shared" si="9"/>
        <v>21</v>
      </c>
      <c r="W308" s="41">
        <f t="shared" si="9"/>
        <v>0</v>
      </c>
      <c r="X308" s="41">
        <f t="shared" si="9"/>
        <v>0</v>
      </c>
      <c r="Y308" s="41">
        <f t="shared" si="9"/>
        <v>7</v>
      </c>
      <c r="Z308" s="41">
        <f t="shared" si="9"/>
        <v>0</v>
      </c>
      <c r="AA308" s="41">
        <f t="shared" si="9"/>
        <v>0</v>
      </c>
    </row>
    <row r="309" spans="1:27" ht="15.75" customHeight="1">
      <c r="A309" t="s">
        <v>151</v>
      </c>
      <c r="B309" s="54">
        <f t="shared" ref="B309:AA309" si="10">+SUMIFS($L$2:$L$300,$J$2:$J$300,$A309,$G$2:$G$300,B$304)</f>
        <v>0</v>
      </c>
      <c r="C309" s="41">
        <f t="shared" si="10"/>
        <v>0</v>
      </c>
      <c r="D309" s="41">
        <f t="shared" si="10"/>
        <v>0</v>
      </c>
      <c r="E309" s="41">
        <f t="shared" si="10"/>
        <v>0</v>
      </c>
      <c r="F309" s="41">
        <f t="shared" si="10"/>
        <v>0</v>
      </c>
      <c r="G309" s="41">
        <f t="shared" si="10"/>
        <v>0</v>
      </c>
      <c r="H309" s="41">
        <f t="shared" si="10"/>
        <v>3</v>
      </c>
      <c r="I309" s="41">
        <f t="shared" si="10"/>
        <v>0</v>
      </c>
      <c r="J309" s="41">
        <f t="shared" si="10"/>
        <v>0</v>
      </c>
      <c r="K309" s="41">
        <f t="shared" si="10"/>
        <v>0</v>
      </c>
      <c r="L309" s="41">
        <f t="shared" si="10"/>
        <v>0</v>
      </c>
      <c r="M309" s="41">
        <f t="shared" si="10"/>
        <v>0</v>
      </c>
      <c r="N309" s="41">
        <f t="shared" si="10"/>
        <v>0</v>
      </c>
      <c r="O309" s="41">
        <f t="shared" si="10"/>
        <v>0</v>
      </c>
      <c r="P309" s="41">
        <f t="shared" si="10"/>
        <v>0</v>
      </c>
      <c r="Q309" s="41">
        <f t="shared" si="10"/>
        <v>0</v>
      </c>
      <c r="R309" s="41">
        <f t="shared" si="10"/>
        <v>0</v>
      </c>
      <c r="S309" s="41">
        <f t="shared" si="10"/>
        <v>0</v>
      </c>
      <c r="T309" s="41">
        <f t="shared" si="10"/>
        <v>0</v>
      </c>
      <c r="U309" s="41">
        <f t="shared" si="10"/>
        <v>18</v>
      </c>
      <c r="V309" s="41">
        <f t="shared" si="10"/>
        <v>18</v>
      </c>
      <c r="W309" s="41">
        <f t="shared" si="10"/>
        <v>0</v>
      </c>
      <c r="X309" s="41">
        <f t="shared" si="10"/>
        <v>0</v>
      </c>
      <c r="Y309" s="41">
        <f t="shared" si="10"/>
        <v>0</v>
      </c>
      <c r="Z309" s="41">
        <f t="shared" si="10"/>
        <v>0</v>
      </c>
      <c r="AA309" s="41">
        <f t="shared" si="10"/>
        <v>0</v>
      </c>
    </row>
    <row r="310" spans="1:27" ht="15.75" customHeight="1">
      <c r="A310" t="s">
        <v>163</v>
      </c>
      <c r="B310" s="54">
        <f t="shared" ref="B310:AA310" si="11">+SUMIFS($L$2:$L$300,$J$2:$J$300,$A310,$G$2:$G$300,B$304)</f>
        <v>7</v>
      </c>
      <c r="C310" s="41">
        <f t="shared" si="11"/>
        <v>0</v>
      </c>
      <c r="D310" s="41">
        <f t="shared" si="11"/>
        <v>0</v>
      </c>
      <c r="E310" s="41">
        <f t="shared" si="11"/>
        <v>0</v>
      </c>
      <c r="F310" s="41">
        <f t="shared" si="11"/>
        <v>0</v>
      </c>
      <c r="G310" s="41">
        <f t="shared" si="11"/>
        <v>0</v>
      </c>
      <c r="H310" s="41">
        <f t="shared" si="11"/>
        <v>1</v>
      </c>
      <c r="I310" s="41">
        <f t="shared" si="11"/>
        <v>0</v>
      </c>
      <c r="J310" s="41">
        <f t="shared" si="11"/>
        <v>0</v>
      </c>
      <c r="K310" s="41">
        <f t="shared" si="11"/>
        <v>0</v>
      </c>
      <c r="L310" s="41">
        <f t="shared" si="11"/>
        <v>0</v>
      </c>
      <c r="M310" s="41">
        <f t="shared" si="11"/>
        <v>0</v>
      </c>
      <c r="N310" s="41">
        <f t="shared" si="11"/>
        <v>0</v>
      </c>
      <c r="O310" s="41">
        <f t="shared" si="11"/>
        <v>0</v>
      </c>
      <c r="P310" s="41">
        <f t="shared" si="11"/>
        <v>0</v>
      </c>
      <c r="Q310" s="41">
        <f t="shared" si="11"/>
        <v>0</v>
      </c>
      <c r="R310" s="41">
        <f t="shared" si="11"/>
        <v>0</v>
      </c>
      <c r="S310" s="41">
        <f t="shared" si="11"/>
        <v>0</v>
      </c>
      <c r="T310" s="41">
        <f t="shared" si="11"/>
        <v>2</v>
      </c>
      <c r="U310" s="41">
        <f t="shared" si="11"/>
        <v>0</v>
      </c>
      <c r="V310" s="41">
        <f t="shared" si="11"/>
        <v>24</v>
      </c>
      <c r="W310" s="41">
        <f t="shared" si="11"/>
        <v>0</v>
      </c>
      <c r="X310" s="41">
        <f t="shared" si="11"/>
        <v>5</v>
      </c>
      <c r="Y310" s="41">
        <f t="shared" si="11"/>
        <v>0</v>
      </c>
      <c r="Z310" s="41">
        <f t="shared" si="11"/>
        <v>0</v>
      </c>
      <c r="AA310" s="41">
        <f t="shared" si="11"/>
        <v>0</v>
      </c>
    </row>
    <row r="311" spans="1:27" ht="15.75" customHeight="1">
      <c r="B311" s="54"/>
      <c r="C311" s="55"/>
      <c r="E311" s="51"/>
    </row>
    <row r="312" spans="1:27" ht="15.75" customHeight="1">
      <c r="B312" s="54"/>
      <c r="C312" s="57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</row>
    <row r="313" spans="1:27" ht="15.75" customHeight="1">
      <c r="B313" s="54"/>
      <c r="C313" s="55"/>
      <c r="E313" s="51"/>
    </row>
    <row r="314" spans="1:27" ht="15.75" customHeight="1">
      <c r="B314" s="54"/>
      <c r="C314" s="55"/>
      <c r="E314" s="51"/>
    </row>
    <row r="315" spans="1:27" ht="15.75" customHeight="1">
      <c r="B315" s="54"/>
      <c r="C315" s="55"/>
      <c r="E315" s="51"/>
    </row>
    <row r="316" spans="1:27" ht="15.75" customHeight="1">
      <c r="B316" s="54"/>
      <c r="C316" s="55"/>
      <c r="E316" s="51"/>
    </row>
    <row r="317" spans="1:27" ht="15.75" customHeight="1">
      <c r="B317" s="54"/>
      <c r="C317" s="55"/>
      <c r="E317" s="51"/>
    </row>
    <row r="318" spans="1:27" ht="15.75" customHeight="1">
      <c r="B318" s="54"/>
      <c r="C318" s="55"/>
      <c r="E318" s="51"/>
    </row>
    <row r="319" spans="1:27" ht="15.75" customHeight="1">
      <c r="B319" s="54"/>
      <c r="C319" s="55"/>
      <c r="E319" s="51"/>
    </row>
    <row r="320" spans="1:27" ht="15.75" customHeight="1">
      <c r="B320" s="54"/>
      <c r="C320" s="55"/>
      <c r="E320" s="51"/>
    </row>
    <row r="321" spans="2:5" ht="15.75" customHeight="1">
      <c r="B321" s="54"/>
      <c r="C321" s="55"/>
      <c r="E321" s="51"/>
    </row>
    <row r="322" spans="2:5" ht="15.75" customHeight="1">
      <c r="B322" s="54"/>
      <c r="C322" s="55"/>
      <c r="E322" s="51"/>
    </row>
    <row r="323" spans="2:5" ht="15.75" customHeight="1">
      <c r="B323" s="54"/>
      <c r="C323" s="55"/>
      <c r="E323" s="51"/>
    </row>
    <row r="324" spans="2:5" ht="15.75" customHeight="1">
      <c r="B324" s="54"/>
      <c r="C324" s="55"/>
      <c r="E324" s="51"/>
    </row>
    <row r="325" spans="2:5" ht="15.75" customHeight="1">
      <c r="B325" s="54"/>
      <c r="C325" s="55"/>
      <c r="E325" s="51"/>
    </row>
    <row r="326" spans="2:5" ht="15.75" customHeight="1">
      <c r="B326" s="54"/>
      <c r="C326" s="55"/>
      <c r="E326" s="51"/>
    </row>
    <row r="327" spans="2:5" ht="15.75" customHeight="1">
      <c r="B327" s="54"/>
      <c r="C327" s="55"/>
      <c r="E327" s="51"/>
    </row>
    <row r="328" spans="2:5" ht="15.75" customHeight="1">
      <c r="B328" s="54"/>
      <c r="C328" s="55"/>
      <c r="E328" s="51"/>
    </row>
    <row r="329" spans="2:5" ht="15.75" customHeight="1">
      <c r="B329" s="54"/>
      <c r="C329" s="55"/>
      <c r="E329" s="51"/>
    </row>
    <row r="330" spans="2:5" ht="15.75" customHeight="1">
      <c r="B330" s="54"/>
      <c r="C330" s="55"/>
      <c r="E330" s="51"/>
    </row>
    <row r="331" spans="2:5" ht="15.75" customHeight="1">
      <c r="B331" s="54"/>
      <c r="C331" s="55"/>
      <c r="E331" s="51"/>
    </row>
    <row r="332" spans="2:5" ht="15.75" customHeight="1">
      <c r="B332" s="54"/>
      <c r="C332" s="55"/>
      <c r="E332" s="51"/>
    </row>
    <row r="333" spans="2:5" ht="15.75" customHeight="1">
      <c r="B333" s="54"/>
      <c r="C333" s="55"/>
      <c r="E333" s="51"/>
    </row>
    <row r="334" spans="2:5" ht="15.75" customHeight="1">
      <c r="B334" s="54"/>
      <c r="C334" s="55"/>
      <c r="E334" s="51"/>
    </row>
    <row r="335" spans="2:5" ht="15.75" customHeight="1">
      <c r="B335" s="54"/>
      <c r="C335" s="55"/>
      <c r="E335" s="51"/>
    </row>
    <row r="336" spans="2:5" ht="15.75" customHeight="1">
      <c r="B336" s="54"/>
      <c r="C336" s="55"/>
      <c r="E336" s="51"/>
    </row>
    <row r="337" spans="2:5" ht="15.75" customHeight="1">
      <c r="B337" s="54"/>
      <c r="C337" s="55"/>
      <c r="E337" s="51"/>
    </row>
    <row r="338" spans="2:5" ht="15.75" customHeight="1">
      <c r="B338" s="54"/>
      <c r="C338" s="55"/>
      <c r="E338" s="51"/>
    </row>
    <row r="339" spans="2:5" ht="15.75" customHeight="1">
      <c r="B339" s="54"/>
      <c r="C339" s="55"/>
      <c r="E339" s="51"/>
    </row>
    <row r="340" spans="2:5" ht="15.75" customHeight="1">
      <c r="B340" s="54"/>
      <c r="C340" s="55"/>
      <c r="E340" s="51"/>
    </row>
    <row r="341" spans="2:5" ht="15.75" customHeight="1">
      <c r="B341" s="54"/>
      <c r="C341" s="55"/>
      <c r="E341" s="51"/>
    </row>
    <row r="342" spans="2:5" ht="15.75" customHeight="1">
      <c r="B342" s="54"/>
      <c r="C342" s="55"/>
      <c r="E342" s="51"/>
    </row>
    <row r="343" spans="2:5" ht="15.75" customHeight="1">
      <c r="B343" s="54"/>
      <c r="C343" s="55"/>
      <c r="E343" s="51"/>
    </row>
    <row r="344" spans="2:5" ht="15.75" customHeight="1">
      <c r="B344" s="54"/>
      <c r="C344" s="55"/>
      <c r="E344" s="51"/>
    </row>
    <row r="345" spans="2:5" ht="15.75" customHeight="1">
      <c r="B345" s="54"/>
      <c r="C345" s="55"/>
      <c r="E345" s="51"/>
    </row>
    <row r="346" spans="2:5" ht="15.75" customHeight="1">
      <c r="B346" s="54"/>
      <c r="C346" s="55"/>
      <c r="E346" s="51"/>
    </row>
    <row r="347" spans="2:5" ht="15.75" customHeight="1">
      <c r="B347" s="54"/>
      <c r="C347" s="55"/>
      <c r="E347" s="51"/>
    </row>
    <row r="348" spans="2:5" ht="15.75" customHeight="1">
      <c r="B348" s="54"/>
      <c r="C348" s="55"/>
      <c r="E348" s="51"/>
    </row>
    <row r="349" spans="2:5" ht="15.75" customHeight="1">
      <c r="B349" s="54"/>
      <c r="C349" s="55"/>
      <c r="E349" s="51"/>
    </row>
    <row r="350" spans="2:5" ht="15.75" customHeight="1">
      <c r="B350" s="54"/>
      <c r="C350" s="55"/>
      <c r="E350" s="51"/>
    </row>
    <row r="351" spans="2:5" ht="15.75" customHeight="1">
      <c r="B351" s="54"/>
      <c r="C351" s="55"/>
      <c r="E351" s="51"/>
    </row>
    <row r="352" spans="2:5" ht="15.75" customHeight="1">
      <c r="B352" s="54"/>
      <c r="C352" s="55"/>
      <c r="E352" s="51"/>
    </row>
    <row r="353" spans="2:5" ht="15.75" customHeight="1">
      <c r="B353" s="54"/>
      <c r="C353" s="55"/>
      <c r="E353" s="51"/>
    </row>
    <row r="354" spans="2:5" ht="15.75" customHeight="1">
      <c r="B354" s="54"/>
      <c r="C354" s="55"/>
      <c r="E354" s="51"/>
    </row>
    <row r="355" spans="2:5" ht="15.75" customHeight="1">
      <c r="B355" s="54"/>
      <c r="C355" s="55"/>
      <c r="E355" s="51"/>
    </row>
    <row r="356" spans="2:5" ht="15.75" customHeight="1">
      <c r="B356" s="54"/>
      <c r="C356" s="55"/>
      <c r="E356" s="51"/>
    </row>
    <row r="357" spans="2:5" ht="15.75" customHeight="1">
      <c r="B357" s="54"/>
      <c r="C357" s="55"/>
      <c r="E357" s="51"/>
    </row>
    <row r="358" spans="2:5" ht="15.75" customHeight="1">
      <c r="B358" s="54"/>
      <c r="C358" s="55"/>
      <c r="E358" s="51"/>
    </row>
    <row r="359" spans="2:5" ht="15.75" customHeight="1">
      <c r="B359" s="54"/>
      <c r="C359" s="55"/>
      <c r="E359" s="51"/>
    </row>
    <row r="360" spans="2:5" ht="15.75" customHeight="1">
      <c r="B360" s="54"/>
      <c r="C360" s="55"/>
      <c r="E360" s="51"/>
    </row>
    <row r="361" spans="2:5" ht="15.75" customHeight="1">
      <c r="B361" s="54"/>
      <c r="C361" s="55"/>
      <c r="E361" s="51"/>
    </row>
    <row r="362" spans="2:5" ht="15.75" customHeight="1">
      <c r="B362" s="54"/>
      <c r="C362" s="55"/>
      <c r="E362" s="51"/>
    </row>
    <row r="363" spans="2:5" ht="15.75" customHeight="1">
      <c r="B363" s="54"/>
      <c r="C363" s="55"/>
      <c r="E363" s="51"/>
    </row>
    <row r="364" spans="2:5" ht="15.75" customHeight="1">
      <c r="B364" s="54"/>
      <c r="C364" s="55"/>
      <c r="E364" s="51"/>
    </row>
    <row r="365" spans="2:5" ht="15.75" customHeight="1">
      <c r="B365" s="54"/>
      <c r="C365" s="55"/>
      <c r="E365" s="51"/>
    </row>
    <row r="366" spans="2:5" ht="15.75" customHeight="1">
      <c r="B366" s="54"/>
      <c r="C366" s="55"/>
      <c r="E366" s="51"/>
    </row>
    <row r="367" spans="2:5" ht="15.75" customHeight="1">
      <c r="B367" s="54"/>
      <c r="C367" s="55"/>
      <c r="E367" s="51"/>
    </row>
    <row r="368" spans="2:5" ht="15.75" customHeight="1">
      <c r="B368" s="54"/>
      <c r="C368" s="55"/>
      <c r="E368" s="51"/>
    </row>
    <row r="369" spans="2:5" ht="15.75" customHeight="1">
      <c r="B369" s="54"/>
      <c r="C369" s="55"/>
      <c r="E369" s="51"/>
    </row>
    <row r="370" spans="2:5" ht="15.75" customHeight="1">
      <c r="B370" s="54"/>
      <c r="C370" s="55"/>
      <c r="E370" s="51"/>
    </row>
    <row r="371" spans="2:5" ht="15.75" customHeight="1">
      <c r="B371" s="54"/>
      <c r="C371" s="55"/>
      <c r="E371" s="51"/>
    </row>
    <row r="372" spans="2:5" ht="15.75" customHeight="1">
      <c r="B372" s="54"/>
      <c r="C372" s="55"/>
      <c r="E372" s="51"/>
    </row>
    <row r="373" spans="2:5" ht="15.75" customHeight="1">
      <c r="B373" s="54"/>
      <c r="C373" s="55"/>
      <c r="E373" s="51"/>
    </row>
    <row r="374" spans="2:5" ht="15.75" customHeight="1">
      <c r="B374" s="54"/>
      <c r="C374" s="55"/>
      <c r="E374" s="51"/>
    </row>
    <row r="375" spans="2:5" ht="15.75" customHeight="1">
      <c r="B375" s="54"/>
      <c r="C375" s="55"/>
      <c r="E375" s="51"/>
    </row>
    <row r="376" spans="2:5" ht="15.75" customHeight="1">
      <c r="B376" s="54"/>
      <c r="C376" s="55"/>
      <c r="E376" s="51"/>
    </row>
    <row r="377" spans="2:5" ht="15.75" customHeight="1">
      <c r="B377" s="54"/>
      <c r="C377" s="55"/>
      <c r="E377" s="51"/>
    </row>
    <row r="378" spans="2:5" ht="15.75" customHeight="1">
      <c r="B378" s="54"/>
      <c r="C378" s="55"/>
      <c r="E378" s="51"/>
    </row>
    <row r="379" spans="2:5" ht="15.75" customHeight="1">
      <c r="B379" s="54"/>
      <c r="C379" s="55"/>
      <c r="E379" s="51"/>
    </row>
    <row r="380" spans="2:5" ht="15.75" customHeight="1">
      <c r="B380" s="54"/>
      <c r="C380" s="55"/>
      <c r="E380" s="51"/>
    </row>
    <row r="381" spans="2:5" ht="15.75" customHeight="1">
      <c r="B381" s="54"/>
      <c r="C381" s="55"/>
      <c r="E381" s="51"/>
    </row>
    <row r="382" spans="2:5" ht="15.75" customHeight="1">
      <c r="B382" s="54"/>
      <c r="C382" s="55"/>
      <c r="E382" s="51"/>
    </row>
    <row r="383" spans="2:5" ht="15.75" customHeight="1">
      <c r="B383" s="54"/>
      <c r="C383" s="55"/>
      <c r="E383" s="51"/>
    </row>
    <row r="384" spans="2:5" ht="15.75" customHeight="1">
      <c r="B384" s="54"/>
      <c r="C384" s="55"/>
      <c r="E384" s="51"/>
    </row>
    <row r="385" spans="2:5" ht="15.75" customHeight="1">
      <c r="B385" s="54"/>
      <c r="C385" s="55"/>
      <c r="E385" s="51"/>
    </row>
    <row r="386" spans="2:5" ht="15.75" customHeight="1">
      <c r="B386" s="54"/>
      <c r="C386" s="55"/>
      <c r="E386" s="51"/>
    </row>
    <row r="387" spans="2:5" ht="15.75" customHeight="1">
      <c r="B387" s="54"/>
      <c r="C387" s="55"/>
      <c r="E387" s="51"/>
    </row>
    <row r="388" spans="2:5" ht="15.75" customHeight="1">
      <c r="B388" s="54"/>
      <c r="C388" s="55"/>
      <c r="E388" s="51"/>
    </row>
    <row r="389" spans="2:5" ht="15.75" customHeight="1">
      <c r="B389" s="54"/>
      <c r="C389" s="55"/>
      <c r="E389" s="51"/>
    </row>
    <row r="390" spans="2:5" ht="15.75" customHeight="1">
      <c r="B390" s="54"/>
      <c r="C390" s="55"/>
      <c r="E390" s="51"/>
    </row>
    <row r="391" spans="2:5" ht="15.75" customHeight="1">
      <c r="B391" s="54"/>
      <c r="C391" s="55"/>
      <c r="E391" s="51"/>
    </row>
    <row r="392" spans="2:5" ht="15.75" customHeight="1">
      <c r="B392" s="54"/>
      <c r="C392" s="55"/>
      <c r="E392" s="51"/>
    </row>
    <row r="393" spans="2:5" ht="15.75" customHeight="1">
      <c r="B393" s="54"/>
      <c r="C393" s="55"/>
      <c r="E393" s="51"/>
    </row>
    <row r="394" spans="2:5" ht="15.75" customHeight="1">
      <c r="B394" s="54"/>
      <c r="C394" s="55"/>
      <c r="E394" s="51"/>
    </row>
    <row r="395" spans="2:5" ht="15.75" customHeight="1">
      <c r="B395" s="54"/>
      <c r="C395" s="55"/>
      <c r="E395" s="51"/>
    </row>
    <row r="396" spans="2:5" ht="15.75" customHeight="1">
      <c r="B396" s="54"/>
      <c r="C396" s="55"/>
      <c r="E396" s="51"/>
    </row>
    <row r="397" spans="2:5" ht="15.75" customHeight="1">
      <c r="B397" s="54"/>
      <c r="C397" s="55"/>
      <c r="E397" s="51"/>
    </row>
    <row r="398" spans="2:5" ht="15.75" customHeight="1">
      <c r="B398" s="54"/>
      <c r="C398" s="55"/>
      <c r="E398" s="51"/>
    </row>
    <row r="399" spans="2:5" ht="15.75" customHeight="1">
      <c r="B399" s="54"/>
      <c r="C399" s="55"/>
      <c r="E399" s="51"/>
    </row>
    <row r="400" spans="2:5" ht="15.75" customHeight="1">
      <c r="B400" s="54"/>
      <c r="C400" s="55"/>
      <c r="E400" s="51"/>
    </row>
    <row r="401" spans="2:5" ht="15.75" customHeight="1">
      <c r="B401" s="54"/>
      <c r="C401" s="55"/>
      <c r="E401" s="51"/>
    </row>
    <row r="402" spans="2:5" ht="15.75" customHeight="1">
      <c r="B402" s="54"/>
      <c r="C402" s="55"/>
      <c r="E402" s="51"/>
    </row>
    <row r="403" spans="2:5" ht="15.75" customHeight="1">
      <c r="B403" s="54"/>
      <c r="C403" s="55"/>
      <c r="E403" s="51"/>
    </row>
    <row r="404" spans="2:5" ht="15.75" customHeight="1">
      <c r="B404" s="54"/>
      <c r="C404" s="55"/>
      <c r="E404" s="51"/>
    </row>
    <row r="405" spans="2:5" ht="15.75" customHeight="1">
      <c r="B405" s="54"/>
      <c r="C405" s="55"/>
      <c r="E405" s="51"/>
    </row>
    <row r="406" spans="2:5" ht="15.75" customHeight="1">
      <c r="B406" s="54"/>
      <c r="C406" s="55"/>
      <c r="E406" s="51"/>
    </row>
    <row r="407" spans="2:5" ht="15.75" customHeight="1">
      <c r="B407" s="54"/>
      <c r="C407" s="55"/>
      <c r="E407" s="51"/>
    </row>
    <row r="408" spans="2:5" ht="15.75" customHeight="1">
      <c r="B408" s="54"/>
      <c r="C408" s="55"/>
      <c r="E408" s="51"/>
    </row>
    <row r="409" spans="2:5" ht="15.75" customHeight="1">
      <c r="B409" s="54"/>
      <c r="C409" s="55"/>
      <c r="E409" s="51"/>
    </row>
    <row r="410" spans="2:5" ht="15.75" customHeight="1">
      <c r="B410" s="54"/>
      <c r="C410" s="55"/>
      <c r="E410" s="51"/>
    </row>
    <row r="411" spans="2:5" ht="15.75" customHeight="1">
      <c r="B411" s="54"/>
      <c r="C411" s="55"/>
      <c r="E411" s="51"/>
    </row>
    <row r="412" spans="2:5" ht="15.75" customHeight="1">
      <c r="B412" s="54"/>
      <c r="C412" s="55"/>
      <c r="E412" s="51"/>
    </row>
    <row r="413" spans="2:5" ht="15.75" customHeight="1">
      <c r="B413" s="54"/>
      <c r="C413" s="55"/>
      <c r="E413" s="51"/>
    </row>
    <row r="414" spans="2:5" ht="15.75" customHeight="1">
      <c r="B414" s="54"/>
      <c r="C414" s="55"/>
      <c r="E414" s="51"/>
    </row>
    <row r="415" spans="2:5" ht="15.75" customHeight="1">
      <c r="B415" s="54"/>
      <c r="C415" s="55"/>
      <c r="E415" s="51"/>
    </row>
    <row r="416" spans="2:5" ht="15.75" customHeight="1">
      <c r="B416" s="54"/>
      <c r="C416" s="55"/>
      <c r="E416" s="51"/>
    </row>
    <row r="417" spans="2:5" ht="15.75" customHeight="1">
      <c r="B417" s="54"/>
      <c r="C417" s="55"/>
      <c r="E417" s="51"/>
    </row>
    <row r="418" spans="2:5" ht="15.75" customHeight="1">
      <c r="B418" s="54"/>
      <c r="C418" s="55"/>
      <c r="E418" s="51"/>
    </row>
    <row r="419" spans="2:5" ht="15.75" customHeight="1">
      <c r="B419" s="54"/>
      <c r="C419" s="55"/>
      <c r="E419" s="51"/>
    </row>
    <row r="420" spans="2:5" ht="15.75" customHeight="1">
      <c r="B420" s="54"/>
      <c r="C420" s="55"/>
      <c r="E420" s="51"/>
    </row>
    <row r="421" spans="2:5" ht="15.75" customHeight="1">
      <c r="B421" s="54"/>
      <c r="C421" s="55"/>
      <c r="E421" s="51"/>
    </row>
    <row r="422" spans="2:5" ht="15.75" customHeight="1">
      <c r="B422" s="54"/>
      <c r="C422" s="55"/>
      <c r="E422" s="51"/>
    </row>
    <row r="423" spans="2:5" ht="15.75" customHeight="1">
      <c r="B423" s="54"/>
      <c r="C423" s="55"/>
      <c r="E423" s="51"/>
    </row>
    <row r="424" spans="2:5" ht="15.75" customHeight="1">
      <c r="B424" s="54"/>
      <c r="C424" s="55"/>
      <c r="E424" s="51"/>
    </row>
    <row r="425" spans="2:5" ht="15.75" customHeight="1">
      <c r="B425" s="54"/>
      <c r="C425" s="55"/>
      <c r="E425" s="51"/>
    </row>
    <row r="426" spans="2:5" ht="15.75" customHeight="1">
      <c r="B426" s="54"/>
      <c r="C426" s="55"/>
      <c r="E426" s="51"/>
    </row>
    <row r="427" spans="2:5" ht="15.75" customHeight="1">
      <c r="B427" s="54"/>
      <c r="C427" s="55"/>
      <c r="E427" s="51"/>
    </row>
    <row r="428" spans="2:5" ht="15.75" customHeight="1">
      <c r="B428" s="54"/>
      <c r="C428" s="55"/>
      <c r="E428" s="51"/>
    </row>
    <row r="429" spans="2:5" ht="15.75" customHeight="1">
      <c r="B429" s="54"/>
      <c r="C429" s="55"/>
      <c r="E429" s="51"/>
    </row>
    <row r="430" spans="2:5" ht="15.75" customHeight="1">
      <c r="B430" s="54"/>
      <c r="C430" s="55"/>
      <c r="E430" s="51"/>
    </row>
    <row r="431" spans="2:5" ht="15.75" customHeight="1">
      <c r="B431" s="54"/>
      <c r="C431" s="55"/>
      <c r="E431" s="51"/>
    </row>
    <row r="432" spans="2:5" ht="15.75" customHeight="1">
      <c r="B432" s="54"/>
      <c r="C432" s="55"/>
      <c r="E432" s="51"/>
    </row>
    <row r="433" spans="2:5" ht="15.75" customHeight="1">
      <c r="B433" s="54"/>
      <c r="C433" s="55"/>
      <c r="E433" s="51"/>
    </row>
    <row r="434" spans="2:5" ht="15.75" customHeight="1">
      <c r="B434" s="54"/>
      <c r="C434" s="55"/>
      <c r="E434" s="51"/>
    </row>
    <row r="435" spans="2:5" ht="15.75" customHeight="1">
      <c r="B435" s="54"/>
      <c r="C435" s="55"/>
      <c r="E435" s="51"/>
    </row>
    <row r="436" spans="2:5" ht="15.75" customHeight="1">
      <c r="B436" s="54"/>
      <c r="C436" s="55"/>
      <c r="E436" s="51"/>
    </row>
    <row r="437" spans="2:5" ht="15.75" customHeight="1">
      <c r="B437" s="54"/>
      <c r="C437" s="55"/>
      <c r="E437" s="51"/>
    </row>
    <row r="438" spans="2:5" ht="15.75" customHeight="1">
      <c r="B438" s="54"/>
      <c r="C438" s="55"/>
      <c r="E438" s="51"/>
    </row>
    <row r="439" spans="2:5" ht="15.75" customHeight="1">
      <c r="B439" s="54"/>
      <c r="C439" s="55"/>
      <c r="E439" s="51"/>
    </row>
    <row r="440" spans="2:5" ht="15.75" customHeight="1">
      <c r="B440" s="54"/>
      <c r="C440" s="55"/>
      <c r="E440" s="51"/>
    </row>
    <row r="441" spans="2:5" ht="15.75" customHeight="1">
      <c r="B441" s="54"/>
      <c r="C441" s="55"/>
      <c r="E441" s="51"/>
    </row>
    <row r="442" spans="2:5" ht="15.75" customHeight="1">
      <c r="B442" s="54"/>
      <c r="C442" s="55"/>
      <c r="E442" s="51"/>
    </row>
    <row r="443" spans="2:5" ht="15.75" customHeight="1">
      <c r="B443" s="54"/>
      <c r="C443" s="55"/>
      <c r="E443" s="51"/>
    </row>
    <row r="444" spans="2:5" ht="15.75" customHeight="1">
      <c r="B444" s="54"/>
      <c r="C444" s="55"/>
      <c r="E444" s="51"/>
    </row>
    <row r="445" spans="2:5" ht="15.75" customHeight="1">
      <c r="B445" s="54"/>
      <c r="C445" s="55"/>
      <c r="E445" s="51"/>
    </row>
    <row r="446" spans="2:5" ht="15.75" customHeight="1">
      <c r="B446" s="54"/>
      <c r="C446" s="55"/>
      <c r="E446" s="51"/>
    </row>
    <row r="447" spans="2:5" ht="15.75" customHeight="1">
      <c r="B447" s="54"/>
      <c r="C447" s="55"/>
      <c r="E447" s="51"/>
    </row>
    <row r="448" spans="2:5" ht="15.75" customHeight="1">
      <c r="B448" s="54"/>
      <c r="C448" s="55"/>
      <c r="E448" s="51"/>
    </row>
    <row r="449" spans="2:5" ht="15.75" customHeight="1">
      <c r="B449" s="54"/>
      <c r="C449" s="55"/>
      <c r="E449" s="51"/>
    </row>
    <row r="450" spans="2:5" ht="15.75" customHeight="1">
      <c r="B450" s="54"/>
      <c r="C450" s="55"/>
      <c r="E450" s="51"/>
    </row>
    <row r="451" spans="2:5" ht="15.75" customHeight="1">
      <c r="B451" s="54"/>
      <c r="C451" s="55"/>
      <c r="E451" s="51"/>
    </row>
    <row r="452" spans="2:5" ht="15.75" customHeight="1">
      <c r="B452" s="54"/>
      <c r="C452" s="55"/>
      <c r="E452" s="51"/>
    </row>
    <row r="453" spans="2:5" ht="15.75" customHeight="1">
      <c r="B453" s="54"/>
      <c r="C453" s="55"/>
      <c r="E453" s="51"/>
    </row>
    <row r="454" spans="2:5" ht="15.75" customHeight="1">
      <c r="B454" s="54"/>
      <c r="C454" s="55"/>
      <c r="E454" s="51"/>
    </row>
    <row r="455" spans="2:5" ht="15.75" customHeight="1">
      <c r="B455" s="54"/>
      <c r="C455" s="55"/>
      <c r="E455" s="51"/>
    </row>
    <row r="456" spans="2:5" ht="15.75" customHeight="1">
      <c r="B456" s="54"/>
      <c r="C456" s="55"/>
      <c r="E456" s="51"/>
    </row>
    <row r="457" spans="2:5" ht="15.75" customHeight="1">
      <c r="B457" s="54"/>
      <c r="C457" s="55"/>
      <c r="E457" s="51"/>
    </row>
    <row r="458" spans="2:5" ht="15.75" customHeight="1">
      <c r="B458" s="54"/>
      <c r="C458" s="55"/>
      <c r="E458" s="51"/>
    </row>
    <row r="459" spans="2:5" ht="15.75" customHeight="1">
      <c r="B459" s="54"/>
      <c r="C459" s="55"/>
      <c r="E459" s="51"/>
    </row>
    <row r="460" spans="2:5" ht="15.75" customHeight="1">
      <c r="B460" s="54"/>
      <c r="C460" s="55"/>
      <c r="E460" s="51"/>
    </row>
    <row r="461" spans="2:5" ht="15.75" customHeight="1">
      <c r="B461" s="54"/>
      <c r="C461" s="55"/>
      <c r="E461" s="51"/>
    </row>
    <row r="462" spans="2:5" ht="15.75" customHeight="1">
      <c r="B462" s="54"/>
      <c r="C462" s="55"/>
      <c r="E462" s="51"/>
    </row>
    <row r="463" spans="2:5" ht="15.75" customHeight="1">
      <c r="B463" s="54"/>
      <c r="C463" s="55"/>
      <c r="E463" s="51"/>
    </row>
    <row r="464" spans="2:5" ht="15.75" customHeight="1">
      <c r="B464" s="54"/>
      <c r="C464" s="55"/>
      <c r="E464" s="51"/>
    </row>
    <row r="465" spans="2:5" ht="15.75" customHeight="1">
      <c r="B465" s="54"/>
      <c r="C465" s="55"/>
      <c r="E465" s="51"/>
    </row>
    <row r="466" spans="2:5" ht="15.75" customHeight="1">
      <c r="B466" s="54"/>
      <c r="C466" s="55"/>
      <c r="E466" s="51"/>
    </row>
    <row r="467" spans="2:5" ht="15.75" customHeight="1">
      <c r="B467" s="54"/>
      <c r="C467" s="55"/>
      <c r="E467" s="51"/>
    </row>
    <row r="468" spans="2:5" ht="15.75" customHeight="1">
      <c r="B468" s="54"/>
      <c r="C468" s="55"/>
      <c r="E468" s="51"/>
    </row>
    <row r="469" spans="2:5" ht="15.75" customHeight="1">
      <c r="B469" s="54"/>
      <c r="C469" s="55"/>
      <c r="E469" s="51"/>
    </row>
    <row r="470" spans="2:5" ht="15.75" customHeight="1">
      <c r="B470" s="54"/>
      <c r="C470" s="55"/>
      <c r="E470" s="51"/>
    </row>
    <row r="471" spans="2:5" ht="15.75" customHeight="1">
      <c r="B471" s="54"/>
      <c r="C471" s="55"/>
      <c r="E471" s="51"/>
    </row>
    <row r="472" spans="2:5" ht="15.75" customHeight="1">
      <c r="B472" s="54"/>
      <c r="C472" s="55"/>
      <c r="E472" s="51"/>
    </row>
    <row r="473" spans="2:5" ht="15.75" customHeight="1">
      <c r="B473" s="54"/>
      <c r="C473" s="55"/>
      <c r="E473" s="51"/>
    </row>
    <row r="474" spans="2:5" ht="15.75" customHeight="1">
      <c r="B474" s="54"/>
      <c r="C474" s="55"/>
      <c r="E474" s="51"/>
    </row>
    <row r="475" spans="2:5" ht="15.75" customHeight="1">
      <c r="B475" s="54"/>
      <c r="C475" s="55"/>
      <c r="E475" s="51"/>
    </row>
    <row r="476" spans="2:5" ht="15.75" customHeight="1">
      <c r="B476" s="54"/>
      <c r="C476" s="55"/>
      <c r="E476" s="51"/>
    </row>
    <row r="477" spans="2:5" ht="15.75" customHeight="1">
      <c r="B477" s="54"/>
      <c r="C477" s="55"/>
      <c r="E477" s="51"/>
    </row>
    <row r="478" spans="2:5" ht="15.75" customHeight="1">
      <c r="B478" s="54"/>
      <c r="C478" s="55"/>
      <c r="E478" s="51"/>
    </row>
    <row r="479" spans="2:5" ht="15.75" customHeight="1">
      <c r="B479" s="54"/>
      <c r="C479" s="55"/>
      <c r="E479" s="51"/>
    </row>
    <row r="480" spans="2:5" ht="15.75" customHeight="1">
      <c r="B480" s="54"/>
      <c r="C480" s="55"/>
      <c r="E480" s="51"/>
    </row>
    <row r="481" spans="2:5" ht="15.75" customHeight="1">
      <c r="B481" s="54"/>
      <c r="C481" s="55"/>
      <c r="E481" s="51"/>
    </row>
    <row r="482" spans="2:5" ht="15.75" customHeight="1">
      <c r="B482" s="54"/>
      <c r="C482" s="55"/>
      <c r="E482" s="51"/>
    </row>
    <row r="483" spans="2:5" ht="15.75" customHeight="1">
      <c r="B483" s="54"/>
      <c r="C483" s="55"/>
      <c r="E483" s="51"/>
    </row>
    <row r="484" spans="2:5" ht="15.75" customHeight="1">
      <c r="B484" s="54"/>
      <c r="C484" s="55"/>
      <c r="E484" s="51"/>
    </row>
    <row r="485" spans="2:5" ht="15.75" customHeight="1">
      <c r="B485" s="54"/>
      <c r="C485" s="55"/>
      <c r="E485" s="51"/>
    </row>
    <row r="486" spans="2:5" ht="15.75" customHeight="1">
      <c r="B486" s="54"/>
      <c r="C486" s="55"/>
      <c r="E486" s="51"/>
    </row>
    <row r="487" spans="2:5" ht="15.75" customHeight="1">
      <c r="B487" s="54"/>
      <c r="C487" s="55"/>
      <c r="E487" s="51"/>
    </row>
    <row r="488" spans="2:5" ht="15.75" customHeight="1">
      <c r="B488" s="54"/>
      <c r="C488" s="55"/>
      <c r="E488" s="51"/>
    </row>
    <row r="489" spans="2:5" ht="15.75" customHeight="1">
      <c r="B489" s="54"/>
      <c r="C489" s="55"/>
      <c r="E489" s="51"/>
    </row>
    <row r="490" spans="2:5" ht="15.75" customHeight="1">
      <c r="B490" s="54"/>
      <c r="C490" s="55"/>
      <c r="E490" s="51"/>
    </row>
    <row r="491" spans="2:5" ht="15.75" customHeight="1">
      <c r="B491" s="54"/>
      <c r="C491" s="55"/>
      <c r="E491" s="51"/>
    </row>
    <row r="492" spans="2:5" ht="15.75" customHeight="1">
      <c r="B492" s="54"/>
      <c r="C492" s="55"/>
      <c r="E492" s="51"/>
    </row>
    <row r="493" spans="2:5" ht="15.75" customHeight="1">
      <c r="B493" s="54"/>
      <c r="C493" s="55"/>
      <c r="E493" s="51"/>
    </row>
    <row r="494" spans="2:5" ht="15.75" customHeight="1">
      <c r="B494" s="54"/>
      <c r="C494" s="55"/>
      <c r="E494" s="51"/>
    </row>
    <row r="495" spans="2:5" ht="15.75" customHeight="1">
      <c r="B495" s="54"/>
      <c r="C495" s="55"/>
      <c r="E495" s="51"/>
    </row>
    <row r="496" spans="2:5" ht="15.75" customHeight="1">
      <c r="B496" s="54"/>
      <c r="C496" s="55"/>
      <c r="E496" s="51"/>
    </row>
    <row r="497" spans="2:5" ht="15.75" customHeight="1">
      <c r="B497" s="54"/>
      <c r="C497" s="55"/>
      <c r="E497" s="51"/>
    </row>
    <row r="498" spans="2:5" ht="15.75" customHeight="1">
      <c r="B498" s="54"/>
      <c r="C498" s="55"/>
      <c r="E498" s="51"/>
    </row>
    <row r="499" spans="2:5" ht="15.75" customHeight="1">
      <c r="B499" s="54"/>
      <c r="C499" s="55"/>
      <c r="E499" s="51"/>
    </row>
    <row r="500" spans="2:5" ht="15.75" customHeight="1">
      <c r="B500" s="54"/>
      <c r="C500" s="55"/>
      <c r="E500" s="51"/>
    </row>
    <row r="501" spans="2:5" ht="15.75" customHeight="1">
      <c r="B501" s="54"/>
      <c r="C501" s="55"/>
      <c r="E501" s="51"/>
    </row>
    <row r="502" spans="2:5" ht="15.75" customHeight="1">
      <c r="B502" s="54"/>
      <c r="C502" s="55"/>
      <c r="E502" s="51"/>
    </row>
    <row r="503" spans="2:5" ht="15.75" customHeight="1">
      <c r="B503" s="54"/>
      <c r="C503" s="55"/>
      <c r="E503" s="51"/>
    </row>
    <row r="504" spans="2:5" ht="15.75" customHeight="1">
      <c r="B504" s="54"/>
      <c r="C504" s="55"/>
      <c r="E504" s="51"/>
    </row>
    <row r="505" spans="2:5" ht="15.75" customHeight="1">
      <c r="B505" s="54"/>
      <c r="C505" s="55"/>
      <c r="E505" s="51"/>
    </row>
    <row r="506" spans="2:5" ht="15.75" customHeight="1">
      <c r="B506" s="54"/>
      <c r="C506" s="55"/>
      <c r="E506" s="51"/>
    </row>
    <row r="507" spans="2:5" ht="15.75" customHeight="1">
      <c r="B507" s="54"/>
      <c r="C507" s="55"/>
      <c r="E507" s="51"/>
    </row>
    <row r="508" spans="2:5" ht="15.75" customHeight="1">
      <c r="B508" s="54"/>
      <c r="C508" s="55"/>
      <c r="E508" s="51"/>
    </row>
    <row r="509" spans="2:5" ht="15.75" customHeight="1">
      <c r="B509" s="54"/>
      <c r="C509" s="55"/>
      <c r="E509" s="51"/>
    </row>
    <row r="510" spans="2:5" ht="15.75" customHeight="1">
      <c r="B510" s="54"/>
      <c r="C510" s="55"/>
      <c r="E510" s="51"/>
    </row>
    <row r="511" spans="2:5" ht="15.75" customHeight="1">
      <c r="B511" s="54"/>
      <c r="C511" s="55"/>
      <c r="E511" s="51"/>
    </row>
    <row r="512" spans="2:5" ht="15.75" customHeight="1">
      <c r="B512" s="54"/>
      <c r="C512" s="55"/>
      <c r="E512" s="51"/>
    </row>
    <row r="513" spans="2:5" ht="15.75" customHeight="1">
      <c r="B513" s="54"/>
      <c r="C513" s="55"/>
      <c r="E513" s="51"/>
    </row>
    <row r="514" spans="2:5" ht="15.75" customHeight="1">
      <c r="B514" s="54"/>
      <c r="C514" s="55"/>
      <c r="E514" s="51"/>
    </row>
    <row r="515" spans="2:5" ht="15.75" customHeight="1">
      <c r="B515" s="54"/>
      <c r="C515" s="55"/>
      <c r="E515" s="51"/>
    </row>
    <row r="516" spans="2:5" ht="15.75" customHeight="1">
      <c r="B516" s="54"/>
      <c r="C516" s="55"/>
      <c r="E516" s="51"/>
    </row>
    <row r="517" spans="2:5" ht="15.75" customHeight="1">
      <c r="B517" s="54"/>
      <c r="C517" s="55"/>
      <c r="E517" s="51"/>
    </row>
    <row r="518" spans="2:5" ht="15.75" customHeight="1">
      <c r="B518" s="54"/>
      <c r="C518" s="55"/>
      <c r="E518" s="51"/>
    </row>
    <row r="519" spans="2:5" ht="15.75" customHeight="1">
      <c r="B519" s="54"/>
      <c r="C519" s="55"/>
      <c r="E519" s="51"/>
    </row>
    <row r="520" spans="2:5" ht="15.75" customHeight="1">
      <c r="B520" s="54"/>
      <c r="C520" s="55"/>
      <c r="E520" s="51"/>
    </row>
    <row r="521" spans="2:5" ht="15.75" customHeight="1">
      <c r="B521" s="54"/>
      <c r="C521" s="55"/>
      <c r="E521" s="51"/>
    </row>
    <row r="522" spans="2:5" ht="15.75" customHeight="1">
      <c r="B522" s="54"/>
      <c r="C522" s="55"/>
      <c r="E522" s="51"/>
    </row>
    <row r="523" spans="2:5" ht="15.75" customHeight="1">
      <c r="B523" s="54"/>
      <c r="C523" s="55"/>
      <c r="E523" s="51"/>
    </row>
    <row r="524" spans="2:5" ht="15.75" customHeight="1">
      <c r="B524" s="54"/>
      <c r="C524" s="55"/>
      <c r="E524" s="51"/>
    </row>
    <row r="525" spans="2:5" ht="15.75" customHeight="1">
      <c r="B525" s="54"/>
      <c r="C525" s="55"/>
      <c r="E525" s="51"/>
    </row>
    <row r="526" spans="2:5" ht="15.75" customHeight="1">
      <c r="B526" s="54"/>
      <c r="C526" s="55"/>
      <c r="E526" s="51"/>
    </row>
    <row r="527" spans="2:5" ht="15.75" customHeight="1">
      <c r="B527" s="54"/>
      <c r="C527" s="55"/>
      <c r="E527" s="51"/>
    </row>
    <row r="528" spans="2:5" ht="15.75" customHeight="1">
      <c r="B528" s="54"/>
      <c r="C528" s="55"/>
      <c r="E528" s="51"/>
    </row>
    <row r="529" spans="2:5" ht="15.75" customHeight="1">
      <c r="B529" s="54"/>
      <c r="C529" s="55"/>
      <c r="E529" s="51"/>
    </row>
    <row r="530" spans="2:5" ht="15.75" customHeight="1">
      <c r="B530" s="54"/>
      <c r="C530" s="55"/>
      <c r="E530" s="51"/>
    </row>
    <row r="531" spans="2:5" ht="15.75" customHeight="1">
      <c r="B531" s="54"/>
      <c r="C531" s="55"/>
      <c r="E531" s="51"/>
    </row>
    <row r="532" spans="2:5" ht="15.75" customHeight="1">
      <c r="B532" s="54"/>
      <c r="C532" s="55"/>
      <c r="E532" s="51"/>
    </row>
    <row r="533" spans="2:5" ht="15.75" customHeight="1">
      <c r="B533" s="54"/>
      <c r="C533" s="55"/>
      <c r="E533" s="51"/>
    </row>
    <row r="534" spans="2:5" ht="15.75" customHeight="1">
      <c r="B534" s="54"/>
      <c r="C534" s="55"/>
      <c r="E534" s="51"/>
    </row>
    <row r="535" spans="2:5" ht="15.75" customHeight="1">
      <c r="B535" s="54"/>
      <c r="C535" s="55"/>
      <c r="E535" s="51"/>
    </row>
    <row r="536" spans="2:5" ht="15.75" customHeight="1">
      <c r="B536" s="54"/>
      <c r="C536" s="55"/>
      <c r="E536" s="51"/>
    </row>
    <row r="537" spans="2:5" ht="15.75" customHeight="1">
      <c r="B537" s="54"/>
      <c r="C537" s="55"/>
      <c r="E537" s="51"/>
    </row>
    <row r="538" spans="2:5" ht="15.75" customHeight="1">
      <c r="B538" s="54"/>
      <c r="C538" s="55"/>
      <c r="E538" s="51"/>
    </row>
    <row r="539" spans="2:5" ht="15.75" customHeight="1">
      <c r="B539" s="54"/>
      <c r="C539" s="55"/>
      <c r="E539" s="51"/>
    </row>
    <row r="540" spans="2:5" ht="15.75" customHeight="1">
      <c r="B540" s="54"/>
      <c r="C540" s="55"/>
      <c r="E540" s="51"/>
    </row>
    <row r="541" spans="2:5" ht="15.75" customHeight="1">
      <c r="B541" s="54"/>
      <c r="C541" s="55"/>
      <c r="E541" s="51"/>
    </row>
    <row r="542" spans="2:5" ht="15.75" customHeight="1">
      <c r="B542" s="54"/>
      <c r="C542" s="55"/>
      <c r="E542" s="51"/>
    </row>
    <row r="543" spans="2:5" ht="15.75" customHeight="1">
      <c r="B543" s="54"/>
      <c r="C543" s="55"/>
      <c r="E543" s="51"/>
    </row>
    <row r="544" spans="2:5" ht="15.75" customHeight="1">
      <c r="B544" s="54"/>
      <c r="C544" s="55"/>
      <c r="E544" s="51"/>
    </row>
    <row r="545" spans="2:5" ht="15.75" customHeight="1">
      <c r="B545" s="54"/>
      <c r="C545" s="55"/>
      <c r="E545" s="51"/>
    </row>
    <row r="546" spans="2:5" ht="15.75" customHeight="1">
      <c r="B546" s="54"/>
      <c r="C546" s="55"/>
      <c r="E546" s="51"/>
    </row>
    <row r="547" spans="2:5" ht="15.75" customHeight="1">
      <c r="B547" s="54"/>
      <c r="C547" s="55"/>
      <c r="E547" s="51"/>
    </row>
    <row r="548" spans="2:5" ht="15.75" customHeight="1">
      <c r="B548" s="54"/>
      <c r="C548" s="55"/>
      <c r="E548" s="51"/>
    </row>
    <row r="549" spans="2:5" ht="15.75" customHeight="1">
      <c r="B549" s="54"/>
      <c r="C549" s="55"/>
      <c r="E549" s="51"/>
    </row>
    <row r="550" spans="2:5" ht="15.75" customHeight="1">
      <c r="B550" s="54"/>
      <c r="C550" s="55"/>
      <c r="E550" s="51"/>
    </row>
    <row r="551" spans="2:5" ht="15.75" customHeight="1">
      <c r="B551" s="54"/>
      <c r="C551" s="55"/>
      <c r="E551" s="51"/>
    </row>
    <row r="552" spans="2:5" ht="15.75" customHeight="1">
      <c r="B552" s="54"/>
      <c r="C552" s="55"/>
      <c r="E552" s="51"/>
    </row>
    <row r="553" spans="2:5" ht="15.75" customHeight="1">
      <c r="B553" s="54"/>
      <c r="C553" s="55"/>
      <c r="E553" s="51"/>
    </row>
    <row r="554" spans="2:5" ht="15.75" customHeight="1">
      <c r="B554" s="54"/>
      <c r="C554" s="55"/>
      <c r="E554" s="51"/>
    </row>
    <row r="555" spans="2:5" ht="15.75" customHeight="1">
      <c r="B555" s="54"/>
      <c r="C555" s="55"/>
      <c r="E555" s="51"/>
    </row>
    <row r="556" spans="2:5" ht="15.75" customHeight="1">
      <c r="B556" s="54"/>
      <c r="C556" s="55"/>
      <c r="E556" s="51"/>
    </row>
    <row r="557" spans="2:5" ht="15.75" customHeight="1">
      <c r="B557" s="54"/>
      <c r="C557" s="55"/>
      <c r="E557" s="51"/>
    </row>
    <row r="558" spans="2:5" ht="15.75" customHeight="1">
      <c r="B558" s="54"/>
      <c r="C558" s="55"/>
      <c r="E558" s="51"/>
    </row>
    <row r="559" spans="2:5" ht="15.75" customHeight="1">
      <c r="B559" s="54"/>
      <c r="C559" s="55"/>
      <c r="E559" s="51"/>
    </row>
    <row r="560" spans="2:5" ht="15.75" customHeight="1">
      <c r="B560" s="54"/>
      <c r="C560" s="55"/>
      <c r="E560" s="51"/>
    </row>
    <row r="561" spans="2:5" ht="15.75" customHeight="1">
      <c r="B561" s="54"/>
      <c r="C561" s="55"/>
      <c r="E561" s="51"/>
    </row>
    <row r="562" spans="2:5" ht="15.75" customHeight="1">
      <c r="B562" s="54"/>
      <c r="C562" s="55"/>
      <c r="E562" s="51"/>
    </row>
    <row r="563" spans="2:5" ht="15.75" customHeight="1">
      <c r="B563" s="54"/>
      <c r="C563" s="55"/>
      <c r="E563" s="51"/>
    </row>
    <row r="564" spans="2:5" ht="15.75" customHeight="1">
      <c r="B564" s="54"/>
      <c r="C564" s="55"/>
      <c r="E564" s="51"/>
    </row>
    <row r="565" spans="2:5" ht="15.75" customHeight="1">
      <c r="B565" s="54"/>
      <c r="C565" s="55"/>
      <c r="E565" s="51"/>
    </row>
    <row r="566" spans="2:5" ht="15.75" customHeight="1">
      <c r="B566" s="54"/>
      <c r="C566" s="55"/>
      <c r="E566" s="51"/>
    </row>
    <row r="567" spans="2:5" ht="15.75" customHeight="1">
      <c r="B567" s="54"/>
      <c r="C567" s="55"/>
      <c r="E567" s="51"/>
    </row>
    <row r="568" spans="2:5" ht="15.75" customHeight="1">
      <c r="B568" s="54"/>
      <c r="C568" s="55"/>
      <c r="E568" s="51"/>
    </row>
    <row r="569" spans="2:5" ht="15.75" customHeight="1">
      <c r="B569" s="54"/>
      <c r="C569" s="55"/>
      <c r="E569" s="51"/>
    </row>
    <row r="570" spans="2:5" ht="15.75" customHeight="1">
      <c r="B570" s="54"/>
      <c r="C570" s="55"/>
      <c r="E570" s="51"/>
    </row>
    <row r="571" spans="2:5" ht="15.75" customHeight="1">
      <c r="B571" s="54"/>
      <c r="C571" s="55"/>
      <c r="E571" s="51"/>
    </row>
    <row r="572" spans="2:5" ht="15.75" customHeight="1">
      <c r="B572" s="54"/>
      <c r="C572" s="55"/>
      <c r="E572" s="51"/>
    </row>
    <row r="573" spans="2:5" ht="15.75" customHeight="1">
      <c r="B573" s="54"/>
      <c r="C573" s="55"/>
      <c r="E573" s="51"/>
    </row>
    <row r="574" spans="2:5" ht="15.75" customHeight="1">
      <c r="B574" s="54"/>
      <c r="C574" s="55"/>
      <c r="E574" s="51"/>
    </row>
    <row r="575" spans="2:5" ht="15.75" customHeight="1">
      <c r="B575" s="54"/>
      <c r="C575" s="55"/>
      <c r="E575" s="51"/>
    </row>
    <row r="576" spans="2:5" ht="15.75" customHeight="1">
      <c r="B576" s="54"/>
      <c r="C576" s="55"/>
      <c r="E576" s="51"/>
    </row>
    <row r="577" spans="2:5" ht="15.75" customHeight="1">
      <c r="B577" s="54"/>
      <c r="C577" s="55"/>
      <c r="E577" s="51"/>
    </row>
    <row r="578" spans="2:5" ht="15.75" customHeight="1">
      <c r="B578" s="54"/>
      <c r="C578" s="55"/>
      <c r="E578" s="51"/>
    </row>
    <row r="579" spans="2:5" ht="15.75" customHeight="1">
      <c r="B579" s="54"/>
      <c r="C579" s="55"/>
      <c r="E579" s="51"/>
    </row>
    <row r="580" spans="2:5" ht="15.75" customHeight="1">
      <c r="B580" s="54"/>
      <c r="C580" s="55"/>
      <c r="E580" s="51"/>
    </row>
    <row r="581" spans="2:5" ht="15.75" customHeight="1">
      <c r="B581" s="54"/>
      <c r="C581" s="55"/>
      <c r="E581" s="51"/>
    </row>
    <row r="582" spans="2:5" ht="15.75" customHeight="1">
      <c r="B582" s="54"/>
      <c r="C582" s="55"/>
      <c r="E582" s="51"/>
    </row>
    <row r="583" spans="2:5" ht="15.75" customHeight="1">
      <c r="B583" s="54"/>
      <c r="C583" s="55"/>
      <c r="E583" s="51"/>
    </row>
    <row r="584" spans="2:5" ht="15.75" customHeight="1">
      <c r="B584" s="54"/>
      <c r="C584" s="55"/>
      <c r="E584" s="51"/>
    </row>
    <row r="585" spans="2:5" ht="15.75" customHeight="1">
      <c r="B585" s="54"/>
      <c r="C585" s="55"/>
      <c r="E585" s="51"/>
    </row>
    <row r="586" spans="2:5" ht="15.75" customHeight="1">
      <c r="B586" s="54"/>
      <c r="C586" s="55"/>
      <c r="E586" s="51"/>
    </row>
    <row r="587" spans="2:5" ht="15.75" customHeight="1">
      <c r="B587" s="54"/>
      <c r="C587" s="55"/>
      <c r="E587" s="51"/>
    </row>
    <row r="588" spans="2:5" ht="15.75" customHeight="1">
      <c r="B588" s="54"/>
      <c r="C588" s="55"/>
      <c r="E588" s="51"/>
    </row>
    <row r="589" spans="2:5" ht="15.75" customHeight="1">
      <c r="B589" s="54"/>
      <c r="C589" s="55"/>
      <c r="E589" s="51"/>
    </row>
    <row r="590" spans="2:5" ht="15.75" customHeight="1">
      <c r="B590" s="54"/>
      <c r="C590" s="55"/>
      <c r="E590" s="51"/>
    </row>
    <row r="591" spans="2:5" ht="15.75" customHeight="1">
      <c r="B591" s="54"/>
      <c r="C591" s="55"/>
      <c r="E591" s="51"/>
    </row>
    <row r="592" spans="2:5" ht="15.75" customHeight="1">
      <c r="B592" s="54"/>
      <c r="C592" s="55"/>
      <c r="E592" s="51"/>
    </row>
    <row r="593" spans="2:5" ht="15.75" customHeight="1">
      <c r="B593" s="54"/>
      <c r="C593" s="55"/>
      <c r="E593" s="51"/>
    </row>
    <row r="594" spans="2:5" ht="15.75" customHeight="1">
      <c r="B594" s="54"/>
      <c r="C594" s="55"/>
      <c r="E594" s="51"/>
    </row>
    <row r="595" spans="2:5" ht="15.75" customHeight="1">
      <c r="B595" s="54"/>
      <c r="C595" s="55"/>
      <c r="E595" s="51"/>
    </row>
    <row r="596" spans="2:5" ht="15.75" customHeight="1">
      <c r="B596" s="54"/>
      <c r="C596" s="55"/>
      <c r="E596" s="51"/>
    </row>
    <row r="597" spans="2:5" ht="15.75" customHeight="1">
      <c r="B597" s="54"/>
      <c r="C597" s="55"/>
      <c r="E597" s="51"/>
    </row>
    <row r="598" spans="2:5" ht="15.75" customHeight="1">
      <c r="B598" s="54"/>
      <c r="C598" s="55"/>
      <c r="E598" s="51"/>
    </row>
    <row r="599" spans="2:5" ht="15.75" customHeight="1">
      <c r="B599" s="54"/>
      <c r="C599" s="55"/>
      <c r="E599" s="51"/>
    </row>
    <row r="600" spans="2:5" ht="15.75" customHeight="1">
      <c r="B600" s="54"/>
      <c r="C600" s="55"/>
      <c r="E600" s="51"/>
    </row>
    <row r="601" spans="2:5" ht="15.75" customHeight="1">
      <c r="B601" s="54"/>
      <c r="C601" s="55"/>
      <c r="E601" s="51"/>
    </row>
    <row r="602" spans="2:5" ht="15.75" customHeight="1">
      <c r="B602" s="54"/>
      <c r="C602" s="55"/>
      <c r="E602" s="51"/>
    </row>
    <row r="603" spans="2:5" ht="15.75" customHeight="1">
      <c r="B603" s="54"/>
      <c r="C603" s="55"/>
      <c r="E603" s="51"/>
    </row>
    <row r="604" spans="2:5" ht="15.75" customHeight="1">
      <c r="B604" s="54"/>
      <c r="C604" s="55"/>
      <c r="E604" s="51"/>
    </row>
    <row r="605" spans="2:5" ht="15.75" customHeight="1">
      <c r="B605" s="54"/>
      <c r="C605" s="55"/>
      <c r="E605" s="51"/>
    </row>
    <row r="606" spans="2:5" ht="15.75" customHeight="1">
      <c r="B606" s="54"/>
      <c r="C606" s="55"/>
      <c r="E606" s="51"/>
    </row>
    <row r="607" spans="2:5" ht="15.75" customHeight="1">
      <c r="B607" s="54"/>
      <c r="C607" s="55"/>
      <c r="E607" s="51"/>
    </row>
    <row r="608" spans="2:5" ht="15.75" customHeight="1">
      <c r="B608" s="54"/>
      <c r="C608" s="55"/>
      <c r="E608" s="51"/>
    </row>
    <row r="609" spans="2:5" ht="15.75" customHeight="1">
      <c r="B609" s="54"/>
      <c r="C609" s="55"/>
      <c r="E609" s="51"/>
    </row>
    <row r="610" spans="2:5" ht="15.75" customHeight="1">
      <c r="B610" s="54"/>
      <c r="C610" s="55"/>
      <c r="E610" s="51"/>
    </row>
    <row r="611" spans="2:5" ht="15.75" customHeight="1">
      <c r="B611" s="54"/>
      <c r="C611" s="55"/>
      <c r="E611" s="51"/>
    </row>
    <row r="612" spans="2:5" ht="15.75" customHeight="1">
      <c r="B612" s="54"/>
      <c r="C612" s="55"/>
      <c r="E612" s="51"/>
    </row>
    <row r="613" spans="2:5" ht="15.75" customHeight="1">
      <c r="B613" s="54"/>
      <c r="C613" s="55"/>
      <c r="E613" s="51"/>
    </row>
    <row r="614" spans="2:5" ht="15.75" customHeight="1">
      <c r="B614" s="54"/>
      <c r="C614" s="55"/>
      <c r="E614" s="51"/>
    </row>
    <row r="615" spans="2:5" ht="15.75" customHeight="1">
      <c r="B615" s="54"/>
      <c r="C615" s="55"/>
      <c r="E615" s="51"/>
    </row>
    <row r="616" spans="2:5" ht="15.75" customHeight="1">
      <c r="B616" s="54"/>
      <c r="C616" s="55"/>
      <c r="E616" s="51"/>
    </row>
    <row r="617" spans="2:5" ht="15.75" customHeight="1">
      <c r="B617" s="54"/>
      <c r="C617" s="55"/>
      <c r="E617" s="51"/>
    </row>
    <row r="618" spans="2:5" ht="15.75" customHeight="1">
      <c r="B618" s="54"/>
      <c r="C618" s="55"/>
      <c r="E618" s="51"/>
    </row>
    <row r="619" spans="2:5" ht="15.75" customHeight="1">
      <c r="B619" s="54"/>
      <c r="C619" s="55"/>
      <c r="E619" s="51"/>
    </row>
    <row r="620" spans="2:5" ht="15.75" customHeight="1">
      <c r="B620" s="54"/>
      <c r="C620" s="55"/>
      <c r="E620" s="51"/>
    </row>
    <row r="621" spans="2:5" ht="15.75" customHeight="1">
      <c r="B621" s="54"/>
      <c r="C621" s="55"/>
      <c r="E621" s="51"/>
    </row>
    <row r="622" spans="2:5" ht="15.75" customHeight="1">
      <c r="B622" s="54"/>
      <c r="C622" s="55"/>
      <c r="E622" s="51"/>
    </row>
    <row r="623" spans="2:5" ht="15.75" customHeight="1">
      <c r="B623" s="54"/>
      <c r="C623" s="55"/>
      <c r="E623" s="51"/>
    </row>
    <row r="624" spans="2:5" ht="15.75" customHeight="1">
      <c r="B624" s="54"/>
      <c r="C624" s="55"/>
      <c r="E624" s="51"/>
    </row>
    <row r="625" spans="2:5" ht="15.75" customHeight="1">
      <c r="B625" s="54"/>
      <c r="C625" s="55"/>
      <c r="E625" s="51"/>
    </row>
    <row r="626" spans="2:5" ht="15.75" customHeight="1">
      <c r="B626" s="54"/>
      <c r="C626" s="55"/>
      <c r="E626" s="51"/>
    </row>
    <row r="627" spans="2:5" ht="15.75" customHeight="1">
      <c r="B627" s="54"/>
      <c r="C627" s="55"/>
      <c r="E627" s="51"/>
    </row>
    <row r="628" spans="2:5" ht="15.75" customHeight="1">
      <c r="B628" s="54"/>
      <c r="C628" s="55"/>
      <c r="E628" s="51"/>
    </row>
    <row r="629" spans="2:5" ht="15.75" customHeight="1">
      <c r="B629" s="54"/>
      <c r="C629" s="55"/>
      <c r="E629" s="51"/>
    </row>
    <row r="630" spans="2:5" ht="15.75" customHeight="1">
      <c r="B630" s="54"/>
      <c r="C630" s="55"/>
      <c r="E630" s="51"/>
    </row>
    <row r="631" spans="2:5" ht="15.75" customHeight="1">
      <c r="B631" s="54"/>
      <c r="C631" s="55"/>
      <c r="E631" s="51"/>
    </row>
    <row r="632" spans="2:5" ht="15.75" customHeight="1">
      <c r="B632" s="54"/>
      <c r="C632" s="55"/>
      <c r="E632" s="51"/>
    </row>
    <row r="633" spans="2:5" ht="15.75" customHeight="1">
      <c r="B633" s="54"/>
      <c r="C633" s="55"/>
      <c r="E633" s="51"/>
    </row>
    <row r="634" spans="2:5" ht="15.75" customHeight="1">
      <c r="B634" s="54"/>
      <c r="C634" s="55"/>
      <c r="E634" s="51"/>
    </row>
    <row r="635" spans="2:5" ht="15.75" customHeight="1">
      <c r="B635" s="54"/>
      <c r="C635" s="55"/>
      <c r="E635" s="51"/>
    </row>
    <row r="636" spans="2:5" ht="15.75" customHeight="1">
      <c r="B636" s="54"/>
      <c r="C636" s="55"/>
      <c r="E636" s="51"/>
    </row>
    <row r="637" spans="2:5" ht="15.75" customHeight="1">
      <c r="B637" s="54"/>
      <c r="C637" s="55"/>
      <c r="E637" s="51"/>
    </row>
    <row r="638" spans="2:5" ht="15.75" customHeight="1">
      <c r="B638" s="54"/>
      <c r="C638" s="55"/>
      <c r="E638" s="51"/>
    </row>
    <row r="639" spans="2:5" ht="15.75" customHeight="1">
      <c r="B639" s="54"/>
      <c r="C639" s="55"/>
      <c r="E639" s="51"/>
    </row>
    <row r="640" spans="2:5" ht="15.75" customHeight="1">
      <c r="B640" s="54"/>
      <c r="C640" s="55"/>
      <c r="E640" s="51"/>
    </row>
    <row r="641" spans="2:5" ht="15.75" customHeight="1">
      <c r="B641" s="54"/>
      <c r="C641" s="55"/>
      <c r="E641" s="51"/>
    </row>
    <row r="642" spans="2:5" ht="15.75" customHeight="1">
      <c r="B642" s="54"/>
      <c r="C642" s="55"/>
      <c r="E642" s="51"/>
    </row>
    <row r="643" spans="2:5" ht="15.75" customHeight="1">
      <c r="B643" s="54"/>
      <c r="C643" s="55"/>
      <c r="E643" s="51"/>
    </row>
    <row r="644" spans="2:5" ht="15.75" customHeight="1">
      <c r="B644" s="54"/>
      <c r="C644" s="55"/>
      <c r="E644" s="51"/>
    </row>
    <row r="645" spans="2:5" ht="15.75" customHeight="1">
      <c r="B645" s="54"/>
      <c r="C645" s="55"/>
      <c r="E645" s="51"/>
    </row>
    <row r="646" spans="2:5" ht="15.75" customHeight="1">
      <c r="B646" s="54"/>
      <c r="C646" s="55"/>
      <c r="E646" s="51"/>
    </row>
    <row r="647" spans="2:5" ht="15.75" customHeight="1">
      <c r="B647" s="54"/>
      <c r="C647" s="55"/>
      <c r="E647" s="51"/>
    </row>
    <row r="648" spans="2:5" ht="15.75" customHeight="1">
      <c r="B648" s="54"/>
      <c r="C648" s="55"/>
      <c r="E648" s="51"/>
    </row>
    <row r="649" spans="2:5" ht="15.75" customHeight="1">
      <c r="B649" s="54"/>
      <c r="C649" s="55"/>
      <c r="E649" s="51"/>
    </row>
    <row r="650" spans="2:5" ht="15.75" customHeight="1">
      <c r="B650" s="54"/>
      <c r="C650" s="55"/>
      <c r="E650" s="51"/>
    </row>
    <row r="651" spans="2:5" ht="15.75" customHeight="1">
      <c r="B651" s="54"/>
      <c r="C651" s="55"/>
      <c r="E651" s="51"/>
    </row>
    <row r="652" spans="2:5" ht="15.75" customHeight="1">
      <c r="B652" s="54"/>
      <c r="C652" s="55"/>
      <c r="E652" s="51"/>
    </row>
    <row r="653" spans="2:5" ht="15.75" customHeight="1">
      <c r="B653" s="54"/>
      <c r="C653" s="55"/>
      <c r="E653" s="51"/>
    </row>
    <row r="654" spans="2:5" ht="15.75" customHeight="1">
      <c r="B654" s="54"/>
      <c r="C654" s="55"/>
      <c r="E654" s="51"/>
    </row>
    <row r="655" spans="2:5" ht="15.75" customHeight="1">
      <c r="B655" s="54"/>
      <c r="C655" s="55"/>
      <c r="E655" s="51"/>
    </row>
    <row r="656" spans="2:5" ht="15.75" customHeight="1">
      <c r="B656" s="54"/>
      <c r="C656" s="55"/>
      <c r="E656" s="51"/>
    </row>
    <row r="657" spans="2:5" ht="15.75" customHeight="1">
      <c r="B657" s="54"/>
      <c r="C657" s="55"/>
      <c r="E657" s="51"/>
    </row>
    <row r="658" spans="2:5" ht="15.75" customHeight="1">
      <c r="B658" s="54"/>
      <c r="C658" s="55"/>
      <c r="E658" s="51"/>
    </row>
    <row r="659" spans="2:5" ht="15.75" customHeight="1">
      <c r="B659" s="54"/>
      <c r="C659" s="55"/>
      <c r="E659" s="51"/>
    </row>
    <row r="660" spans="2:5" ht="15.75" customHeight="1">
      <c r="B660" s="54"/>
      <c r="C660" s="55"/>
      <c r="E660" s="51"/>
    </row>
    <row r="661" spans="2:5" ht="15.75" customHeight="1">
      <c r="B661" s="54"/>
      <c r="C661" s="55"/>
      <c r="E661" s="51"/>
    </row>
    <row r="662" spans="2:5" ht="15.75" customHeight="1">
      <c r="B662" s="54"/>
      <c r="C662" s="55"/>
      <c r="E662" s="51"/>
    </row>
    <row r="663" spans="2:5" ht="15.75" customHeight="1">
      <c r="B663" s="54"/>
      <c r="C663" s="55"/>
      <c r="E663" s="51"/>
    </row>
    <row r="664" spans="2:5" ht="15.75" customHeight="1">
      <c r="B664" s="54"/>
      <c r="C664" s="55"/>
      <c r="E664" s="51"/>
    </row>
    <row r="665" spans="2:5" ht="15.75" customHeight="1">
      <c r="B665" s="54"/>
      <c r="C665" s="55"/>
      <c r="E665" s="51"/>
    </row>
    <row r="666" spans="2:5" ht="15.75" customHeight="1">
      <c r="B666" s="54"/>
      <c r="C666" s="55"/>
      <c r="E666" s="51"/>
    </row>
    <row r="667" spans="2:5" ht="15.75" customHeight="1">
      <c r="B667" s="54"/>
      <c r="C667" s="55"/>
      <c r="E667" s="51"/>
    </row>
    <row r="668" spans="2:5" ht="15.75" customHeight="1">
      <c r="B668" s="54"/>
      <c r="C668" s="55"/>
      <c r="E668" s="51"/>
    </row>
    <row r="669" spans="2:5" ht="15.75" customHeight="1">
      <c r="B669" s="54"/>
      <c r="C669" s="55"/>
      <c r="E669" s="51"/>
    </row>
    <row r="670" spans="2:5" ht="15.75" customHeight="1">
      <c r="B670" s="54"/>
      <c r="C670" s="55"/>
      <c r="E670" s="51"/>
    </row>
    <row r="671" spans="2:5" ht="15.75" customHeight="1">
      <c r="B671" s="54"/>
      <c r="C671" s="55"/>
      <c r="E671" s="51"/>
    </row>
    <row r="672" spans="2:5" ht="15.75" customHeight="1">
      <c r="B672" s="54"/>
      <c r="C672" s="55"/>
      <c r="E672" s="51"/>
    </row>
    <row r="673" spans="2:5" ht="15.75" customHeight="1">
      <c r="B673" s="54"/>
      <c r="C673" s="55"/>
      <c r="E673" s="51"/>
    </row>
    <row r="674" spans="2:5" ht="15.75" customHeight="1">
      <c r="B674" s="54"/>
      <c r="C674" s="55"/>
      <c r="E674" s="51"/>
    </row>
    <row r="675" spans="2:5" ht="15.75" customHeight="1">
      <c r="B675" s="54"/>
      <c r="C675" s="55"/>
      <c r="E675" s="51"/>
    </row>
    <row r="676" spans="2:5" ht="15.75" customHeight="1">
      <c r="B676" s="54"/>
      <c r="C676" s="55"/>
      <c r="E676" s="51"/>
    </row>
    <row r="677" spans="2:5" ht="15.75" customHeight="1">
      <c r="B677" s="54"/>
      <c r="C677" s="55"/>
      <c r="E677" s="51"/>
    </row>
    <row r="678" spans="2:5" ht="15.75" customHeight="1">
      <c r="B678" s="54"/>
      <c r="C678" s="55"/>
      <c r="E678" s="51"/>
    </row>
    <row r="679" spans="2:5" ht="15.75" customHeight="1">
      <c r="B679" s="54"/>
      <c r="C679" s="55"/>
      <c r="E679" s="51"/>
    </row>
    <row r="680" spans="2:5" ht="15.75" customHeight="1">
      <c r="B680" s="54"/>
      <c r="C680" s="55"/>
      <c r="E680" s="51"/>
    </row>
    <row r="681" spans="2:5" ht="15.75" customHeight="1">
      <c r="B681" s="54"/>
      <c r="C681" s="55"/>
      <c r="E681" s="51"/>
    </row>
    <row r="682" spans="2:5" ht="15.75" customHeight="1">
      <c r="B682" s="54"/>
      <c r="C682" s="55"/>
      <c r="E682" s="51"/>
    </row>
    <row r="683" spans="2:5" ht="15.75" customHeight="1">
      <c r="B683" s="54"/>
      <c r="C683" s="55"/>
      <c r="E683" s="51"/>
    </row>
    <row r="684" spans="2:5" ht="15.75" customHeight="1">
      <c r="B684" s="54"/>
      <c r="C684" s="55"/>
      <c r="E684" s="51"/>
    </row>
    <row r="685" spans="2:5" ht="15.75" customHeight="1">
      <c r="B685" s="54"/>
      <c r="C685" s="55"/>
      <c r="E685" s="51"/>
    </row>
    <row r="686" spans="2:5" ht="15.75" customHeight="1">
      <c r="B686" s="54"/>
      <c r="C686" s="55"/>
      <c r="E686" s="51"/>
    </row>
    <row r="687" spans="2:5" ht="15.75" customHeight="1">
      <c r="B687" s="54"/>
      <c r="C687" s="55"/>
      <c r="E687" s="51"/>
    </row>
    <row r="688" spans="2:5" ht="15.75" customHeight="1">
      <c r="B688" s="54"/>
      <c r="C688" s="55"/>
      <c r="E688" s="51"/>
    </row>
    <row r="689" spans="2:5" ht="15.75" customHeight="1">
      <c r="B689" s="54"/>
      <c r="C689" s="55"/>
      <c r="E689" s="51"/>
    </row>
    <row r="690" spans="2:5" ht="15.75" customHeight="1">
      <c r="B690" s="54"/>
      <c r="C690" s="55"/>
      <c r="E690" s="51"/>
    </row>
    <row r="691" spans="2:5" ht="15.75" customHeight="1">
      <c r="B691" s="54"/>
      <c r="C691" s="55"/>
      <c r="E691" s="51"/>
    </row>
    <row r="692" spans="2:5" ht="15.75" customHeight="1">
      <c r="B692" s="54"/>
      <c r="C692" s="55"/>
      <c r="E692" s="51"/>
    </row>
    <row r="693" spans="2:5" ht="15.75" customHeight="1">
      <c r="B693" s="54"/>
      <c r="C693" s="55"/>
      <c r="E693" s="51"/>
    </row>
    <row r="694" spans="2:5" ht="15.75" customHeight="1">
      <c r="B694" s="54"/>
      <c r="C694" s="55"/>
      <c r="E694" s="51"/>
    </row>
    <row r="695" spans="2:5" ht="15.75" customHeight="1">
      <c r="B695" s="54"/>
      <c r="C695" s="55"/>
      <c r="E695" s="51"/>
    </row>
    <row r="696" spans="2:5" ht="15.75" customHeight="1">
      <c r="B696" s="54"/>
      <c r="C696" s="55"/>
      <c r="E696" s="51"/>
    </row>
    <row r="697" spans="2:5" ht="15.75" customHeight="1">
      <c r="B697" s="54"/>
      <c r="C697" s="55"/>
      <c r="E697" s="51"/>
    </row>
    <row r="698" spans="2:5" ht="15.75" customHeight="1">
      <c r="B698" s="54"/>
      <c r="C698" s="55"/>
      <c r="E698" s="51"/>
    </row>
    <row r="699" spans="2:5" ht="15.75" customHeight="1">
      <c r="B699" s="54"/>
      <c r="C699" s="55"/>
      <c r="E699" s="51"/>
    </row>
    <row r="700" spans="2:5" ht="15.75" customHeight="1">
      <c r="B700" s="54"/>
      <c r="C700" s="55"/>
      <c r="E700" s="51"/>
    </row>
    <row r="701" spans="2:5" ht="15.75" customHeight="1">
      <c r="B701" s="54"/>
      <c r="C701" s="55"/>
      <c r="E701" s="51"/>
    </row>
    <row r="702" spans="2:5" ht="15.75" customHeight="1">
      <c r="B702" s="54"/>
      <c r="C702" s="55"/>
      <c r="E702" s="51"/>
    </row>
    <row r="703" spans="2:5" ht="15.75" customHeight="1">
      <c r="B703" s="54"/>
      <c r="C703" s="55"/>
      <c r="E703" s="51"/>
    </row>
    <row r="704" spans="2:5" ht="15.75" customHeight="1">
      <c r="B704" s="54"/>
      <c r="C704" s="55"/>
      <c r="E704" s="51"/>
    </row>
    <row r="705" spans="2:5" ht="15.75" customHeight="1">
      <c r="B705" s="54"/>
      <c r="C705" s="55"/>
      <c r="E705" s="51"/>
    </row>
    <row r="706" spans="2:5" ht="15.75" customHeight="1">
      <c r="B706" s="54"/>
      <c r="C706" s="55"/>
      <c r="E706" s="51"/>
    </row>
    <row r="707" spans="2:5" ht="15.75" customHeight="1">
      <c r="B707" s="54"/>
      <c r="C707" s="55"/>
      <c r="E707" s="51"/>
    </row>
    <row r="708" spans="2:5" ht="15.75" customHeight="1">
      <c r="B708" s="54"/>
      <c r="C708" s="55"/>
      <c r="E708" s="51"/>
    </row>
    <row r="709" spans="2:5" ht="15.75" customHeight="1">
      <c r="B709" s="54"/>
      <c r="C709" s="55"/>
      <c r="E709" s="51"/>
    </row>
    <row r="710" spans="2:5" ht="15.75" customHeight="1">
      <c r="B710" s="54"/>
      <c r="C710" s="55"/>
      <c r="E710" s="51"/>
    </row>
    <row r="711" spans="2:5" ht="15.75" customHeight="1">
      <c r="B711" s="54"/>
      <c r="C711" s="55"/>
      <c r="E711" s="51"/>
    </row>
    <row r="712" spans="2:5" ht="15.75" customHeight="1">
      <c r="B712" s="54"/>
      <c r="C712" s="55"/>
      <c r="E712" s="51"/>
    </row>
    <row r="713" spans="2:5" ht="15.75" customHeight="1">
      <c r="B713" s="54"/>
      <c r="C713" s="55"/>
      <c r="E713" s="51"/>
    </row>
    <row r="714" spans="2:5" ht="15.75" customHeight="1">
      <c r="B714" s="54"/>
      <c r="C714" s="55"/>
      <c r="E714" s="51"/>
    </row>
    <row r="715" spans="2:5" ht="15.75" customHeight="1">
      <c r="B715" s="54"/>
      <c r="C715" s="55"/>
      <c r="E715" s="51"/>
    </row>
    <row r="716" spans="2:5" ht="15.75" customHeight="1">
      <c r="B716" s="54"/>
      <c r="C716" s="55"/>
      <c r="E716" s="51"/>
    </row>
    <row r="717" spans="2:5" ht="15.75" customHeight="1">
      <c r="B717" s="54"/>
      <c r="C717" s="55"/>
      <c r="E717" s="51"/>
    </row>
    <row r="718" spans="2:5" ht="15.75" customHeight="1">
      <c r="B718" s="54"/>
      <c r="C718" s="55"/>
      <c r="E718" s="51"/>
    </row>
    <row r="719" spans="2:5" ht="15.75" customHeight="1">
      <c r="B719" s="54"/>
      <c r="C719" s="55"/>
      <c r="E719" s="51"/>
    </row>
    <row r="720" spans="2:5" ht="15.75" customHeight="1">
      <c r="B720" s="54"/>
      <c r="C720" s="55"/>
      <c r="E720" s="51"/>
    </row>
    <row r="721" spans="2:5" ht="15.75" customHeight="1">
      <c r="B721" s="54"/>
      <c r="C721" s="55"/>
      <c r="E721" s="51"/>
    </row>
    <row r="722" spans="2:5" ht="15.75" customHeight="1">
      <c r="B722" s="54"/>
      <c r="C722" s="55"/>
      <c r="E722" s="51"/>
    </row>
    <row r="723" spans="2:5" ht="15.75" customHeight="1">
      <c r="B723" s="54"/>
      <c r="C723" s="55"/>
      <c r="E723" s="51"/>
    </row>
    <row r="724" spans="2:5" ht="15.75" customHeight="1">
      <c r="B724" s="54"/>
      <c r="C724" s="55"/>
      <c r="E724" s="51"/>
    </row>
    <row r="725" spans="2:5" ht="15.75" customHeight="1">
      <c r="B725" s="54"/>
      <c r="C725" s="55"/>
      <c r="E725" s="51"/>
    </row>
    <row r="726" spans="2:5" ht="15.75" customHeight="1">
      <c r="B726" s="54"/>
      <c r="C726" s="55"/>
      <c r="E726" s="51"/>
    </row>
    <row r="727" spans="2:5" ht="15.75" customHeight="1">
      <c r="B727" s="54"/>
      <c r="C727" s="55"/>
      <c r="E727" s="51"/>
    </row>
    <row r="728" spans="2:5" ht="15.75" customHeight="1">
      <c r="B728" s="54"/>
      <c r="C728" s="55"/>
      <c r="E728" s="51"/>
    </row>
    <row r="729" spans="2:5" ht="15.75" customHeight="1">
      <c r="B729" s="54"/>
      <c r="C729" s="55"/>
      <c r="E729" s="51"/>
    </row>
    <row r="730" spans="2:5" ht="15.75" customHeight="1">
      <c r="B730" s="54"/>
      <c r="C730" s="55"/>
      <c r="E730" s="51"/>
    </row>
    <row r="731" spans="2:5" ht="15.75" customHeight="1">
      <c r="B731" s="54"/>
      <c r="C731" s="55"/>
      <c r="E731" s="51"/>
    </row>
    <row r="732" spans="2:5" ht="15.75" customHeight="1">
      <c r="B732" s="54"/>
      <c r="C732" s="55"/>
      <c r="E732" s="51"/>
    </row>
    <row r="733" spans="2:5" ht="15.75" customHeight="1">
      <c r="B733" s="54"/>
      <c r="C733" s="55"/>
      <c r="E733" s="51"/>
    </row>
    <row r="734" spans="2:5" ht="15.75" customHeight="1">
      <c r="B734" s="54"/>
      <c r="C734" s="55"/>
      <c r="E734" s="51"/>
    </row>
    <row r="735" spans="2:5" ht="15.75" customHeight="1">
      <c r="B735" s="54"/>
      <c r="C735" s="55"/>
      <c r="E735" s="51"/>
    </row>
    <row r="736" spans="2:5" ht="15.75" customHeight="1">
      <c r="B736" s="54"/>
      <c r="C736" s="55"/>
      <c r="E736" s="51"/>
    </row>
    <row r="737" spans="2:5" ht="15.75" customHeight="1">
      <c r="B737" s="54"/>
      <c r="C737" s="55"/>
      <c r="E737" s="51"/>
    </row>
    <row r="738" spans="2:5" ht="15.75" customHeight="1">
      <c r="B738" s="54"/>
      <c r="C738" s="55"/>
      <c r="E738" s="51"/>
    </row>
    <row r="739" spans="2:5" ht="15.75" customHeight="1">
      <c r="B739" s="54"/>
      <c r="C739" s="55"/>
      <c r="E739" s="51"/>
    </row>
    <row r="740" spans="2:5" ht="15.75" customHeight="1">
      <c r="B740" s="54"/>
      <c r="C740" s="55"/>
      <c r="E740" s="51"/>
    </row>
    <row r="741" spans="2:5" ht="15.75" customHeight="1">
      <c r="B741" s="54"/>
      <c r="C741" s="55"/>
      <c r="E741" s="51"/>
    </row>
    <row r="742" spans="2:5" ht="15.75" customHeight="1">
      <c r="B742" s="54"/>
      <c r="C742" s="55"/>
      <c r="E742" s="51"/>
    </row>
    <row r="743" spans="2:5" ht="15.75" customHeight="1">
      <c r="B743" s="54"/>
      <c r="C743" s="55"/>
      <c r="E743" s="51"/>
    </row>
    <row r="744" spans="2:5" ht="15.75" customHeight="1">
      <c r="B744" s="54"/>
      <c r="C744" s="55"/>
      <c r="E744" s="51"/>
    </row>
    <row r="745" spans="2:5" ht="15.75" customHeight="1">
      <c r="B745" s="54"/>
      <c r="C745" s="55"/>
      <c r="E745" s="51"/>
    </row>
    <row r="746" spans="2:5" ht="15.75" customHeight="1">
      <c r="B746" s="54"/>
      <c r="C746" s="55"/>
      <c r="E746" s="51"/>
    </row>
    <row r="747" spans="2:5" ht="15.75" customHeight="1">
      <c r="B747" s="54"/>
      <c r="C747" s="55"/>
      <c r="E747" s="51"/>
    </row>
    <row r="748" spans="2:5" ht="15.75" customHeight="1">
      <c r="B748" s="54"/>
      <c r="C748" s="55"/>
      <c r="E748" s="51"/>
    </row>
    <row r="749" spans="2:5" ht="15.75" customHeight="1">
      <c r="B749" s="54"/>
      <c r="C749" s="55"/>
      <c r="E749" s="51"/>
    </row>
    <row r="750" spans="2:5" ht="15.75" customHeight="1">
      <c r="B750" s="54"/>
      <c r="C750" s="55"/>
      <c r="E750" s="51"/>
    </row>
    <row r="751" spans="2:5" ht="15.75" customHeight="1">
      <c r="B751" s="54"/>
      <c r="C751" s="55"/>
      <c r="E751" s="51"/>
    </row>
    <row r="752" spans="2:5" ht="15.75" customHeight="1">
      <c r="B752" s="54"/>
      <c r="C752" s="55"/>
      <c r="E752" s="51"/>
    </row>
    <row r="753" spans="2:5" ht="15.75" customHeight="1">
      <c r="B753" s="54"/>
      <c r="C753" s="55"/>
      <c r="E753" s="51"/>
    </row>
    <row r="754" spans="2:5" ht="15.75" customHeight="1">
      <c r="B754" s="54"/>
      <c r="C754" s="55"/>
      <c r="E754" s="51"/>
    </row>
    <row r="755" spans="2:5" ht="15.75" customHeight="1">
      <c r="B755" s="54"/>
      <c r="C755" s="55"/>
      <c r="E755" s="51"/>
    </row>
    <row r="756" spans="2:5" ht="15.75" customHeight="1">
      <c r="B756" s="54"/>
      <c r="C756" s="55"/>
      <c r="E756" s="51"/>
    </row>
    <row r="757" spans="2:5" ht="15.75" customHeight="1">
      <c r="B757" s="54"/>
      <c r="C757" s="55"/>
      <c r="E757" s="51"/>
    </row>
    <row r="758" spans="2:5" ht="15.75" customHeight="1">
      <c r="B758" s="54"/>
      <c r="C758" s="55"/>
      <c r="E758" s="51"/>
    </row>
    <row r="759" spans="2:5" ht="15.75" customHeight="1">
      <c r="B759" s="54"/>
      <c r="C759" s="55"/>
      <c r="E759" s="51"/>
    </row>
    <row r="760" spans="2:5" ht="15.75" customHeight="1">
      <c r="B760" s="54"/>
      <c r="C760" s="55"/>
      <c r="E760" s="51"/>
    </row>
    <row r="761" spans="2:5" ht="15.75" customHeight="1">
      <c r="B761" s="54"/>
      <c r="C761" s="55"/>
      <c r="E761" s="51"/>
    </row>
    <row r="762" spans="2:5" ht="15.75" customHeight="1">
      <c r="B762" s="54"/>
      <c r="C762" s="55"/>
      <c r="E762" s="51"/>
    </row>
    <row r="763" spans="2:5" ht="15.75" customHeight="1">
      <c r="B763" s="54"/>
      <c r="C763" s="55"/>
      <c r="E763" s="51"/>
    </row>
    <row r="764" spans="2:5" ht="15.75" customHeight="1">
      <c r="B764" s="54"/>
      <c r="C764" s="55"/>
      <c r="E764" s="51"/>
    </row>
    <row r="765" spans="2:5" ht="15.75" customHeight="1">
      <c r="B765" s="54"/>
      <c r="C765" s="55"/>
      <c r="E765" s="51"/>
    </row>
    <row r="766" spans="2:5" ht="15.75" customHeight="1">
      <c r="B766" s="54"/>
      <c r="C766" s="55"/>
      <c r="E766" s="51"/>
    </row>
    <row r="767" spans="2:5" ht="15.75" customHeight="1">
      <c r="B767" s="54"/>
      <c r="C767" s="55"/>
      <c r="E767" s="51"/>
    </row>
    <row r="768" spans="2:5" ht="15.75" customHeight="1">
      <c r="B768" s="54"/>
      <c r="C768" s="55"/>
      <c r="E768" s="51"/>
    </row>
    <row r="769" spans="2:5" ht="15.75" customHeight="1">
      <c r="B769" s="54"/>
      <c r="C769" s="55"/>
      <c r="E769" s="51"/>
    </row>
    <row r="770" spans="2:5" ht="15.75" customHeight="1">
      <c r="B770" s="54"/>
      <c r="C770" s="55"/>
      <c r="E770" s="51"/>
    </row>
    <row r="771" spans="2:5" ht="15.75" customHeight="1">
      <c r="B771" s="54"/>
      <c r="C771" s="55"/>
      <c r="E771" s="51"/>
    </row>
    <row r="772" spans="2:5" ht="15.75" customHeight="1">
      <c r="B772" s="54"/>
      <c r="C772" s="55"/>
      <c r="E772" s="51"/>
    </row>
    <row r="773" spans="2:5" ht="15.75" customHeight="1">
      <c r="B773" s="54"/>
      <c r="C773" s="55"/>
      <c r="E773" s="51"/>
    </row>
    <row r="774" spans="2:5" ht="15.75" customHeight="1">
      <c r="B774" s="54"/>
      <c r="C774" s="55"/>
      <c r="E774" s="51"/>
    </row>
    <row r="775" spans="2:5" ht="15.75" customHeight="1">
      <c r="B775" s="54"/>
      <c r="C775" s="55"/>
      <c r="E775" s="51"/>
    </row>
    <row r="776" spans="2:5" ht="15.75" customHeight="1">
      <c r="B776" s="54"/>
      <c r="C776" s="55"/>
      <c r="E776" s="51"/>
    </row>
    <row r="777" spans="2:5" ht="15.75" customHeight="1">
      <c r="B777" s="54"/>
      <c r="C777" s="55"/>
      <c r="E777" s="51"/>
    </row>
    <row r="778" spans="2:5" ht="15.75" customHeight="1">
      <c r="B778" s="54"/>
      <c r="C778" s="55"/>
      <c r="E778" s="51"/>
    </row>
    <row r="779" spans="2:5" ht="15.75" customHeight="1">
      <c r="B779" s="54"/>
      <c r="C779" s="55"/>
      <c r="E779" s="51"/>
    </row>
    <row r="780" spans="2:5" ht="15.75" customHeight="1">
      <c r="B780" s="54"/>
      <c r="C780" s="55"/>
      <c r="E780" s="51"/>
    </row>
    <row r="781" spans="2:5" ht="15.75" customHeight="1">
      <c r="B781" s="54"/>
      <c r="C781" s="55"/>
      <c r="E781" s="51"/>
    </row>
    <row r="782" spans="2:5" ht="15.75" customHeight="1">
      <c r="B782" s="54"/>
      <c r="C782" s="55"/>
      <c r="E782" s="51"/>
    </row>
    <row r="783" spans="2:5" ht="15.75" customHeight="1">
      <c r="B783" s="54"/>
      <c r="C783" s="55"/>
      <c r="E783" s="51"/>
    </row>
    <row r="784" spans="2:5" ht="15.75" customHeight="1">
      <c r="B784" s="54"/>
      <c r="C784" s="55"/>
      <c r="E784" s="51"/>
    </row>
    <row r="785" spans="2:5" ht="15.75" customHeight="1">
      <c r="B785" s="54"/>
      <c r="C785" s="55"/>
      <c r="E785" s="51"/>
    </row>
    <row r="786" spans="2:5" ht="15.75" customHeight="1">
      <c r="B786" s="54"/>
      <c r="C786" s="55"/>
      <c r="E786" s="51"/>
    </row>
    <row r="787" spans="2:5" ht="15.75" customHeight="1">
      <c r="B787" s="54"/>
      <c r="C787" s="55"/>
      <c r="E787" s="51"/>
    </row>
    <row r="788" spans="2:5" ht="15.75" customHeight="1">
      <c r="B788" s="54"/>
      <c r="C788" s="55"/>
      <c r="E788" s="51"/>
    </row>
    <row r="789" spans="2:5" ht="15.75" customHeight="1">
      <c r="B789" s="54"/>
      <c r="C789" s="55"/>
      <c r="E789" s="51"/>
    </row>
    <row r="790" spans="2:5" ht="15.75" customHeight="1">
      <c r="B790" s="54"/>
      <c r="C790" s="55"/>
      <c r="E790" s="51"/>
    </row>
    <row r="791" spans="2:5" ht="15.75" customHeight="1">
      <c r="B791" s="54"/>
      <c r="C791" s="55"/>
      <c r="E791" s="51"/>
    </row>
    <row r="792" spans="2:5" ht="15.75" customHeight="1">
      <c r="B792" s="54"/>
      <c r="C792" s="55"/>
      <c r="E792" s="51"/>
    </row>
    <row r="793" spans="2:5" ht="15.75" customHeight="1">
      <c r="B793" s="54"/>
      <c r="C793" s="55"/>
      <c r="E793" s="51"/>
    </row>
    <row r="794" spans="2:5" ht="15.75" customHeight="1">
      <c r="B794" s="54"/>
      <c r="C794" s="55"/>
      <c r="E794" s="51"/>
    </row>
    <row r="795" spans="2:5" ht="15.75" customHeight="1">
      <c r="B795" s="54"/>
      <c r="C795" s="55"/>
      <c r="E795" s="51"/>
    </row>
    <row r="796" spans="2:5" ht="15.75" customHeight="1">
      <c r="B796" s="54"/>
      <c r="C796" s="55"/>
      <c r="E796" s="51"/>
    </row>
    <row r="797" spans="2:5" ht="15.75" customHeight="1">
      <c r="B797" s="54"/>
      <c r="C797" s="55"/>
      <c r="E797" s="51"/>
    </row>
    <row r="798" spans="2:5" ht="15.75" customHeight="1">
      <c r="B798" s="54"/>
      <c r="C798" s="55"/>
      <c r="E798" s="51"/>
    </row>
    <row r="799" spans="2:5" ht="15.75" customHeight="1">
      <c r="B799" s="54"/>
      <c r="C799" s="55"/>
      <c r="E799" s="51"/>
    </row>
    <row r="800" spans="2:5" ht="15.75" customHeight="1">
      <c r="B800" s="54"/>
      <c r="C800" s="55"/>
      <c r="E800" s="51"/>
    </row>
    <row r="801" spans="2:5" ht="15.75" customHeight="1">
      <c r="B801" s="54"/>
      <c r="C801" s="55"/>
      <c r="E801" s="51"/>
    </row>
    <row r="802" spans="2:5" ht="15.75" customHeight="1">
      <c r="B802" s="54"/>
      <c r="C802" s="55"/>
      <c r="E802" s="51"/>
    </row>
    <row r="803" spans="2:5" ht="15.75" customHeight="1">
      <c r="B803" s="54"/>
      <c r="C803" s="55"/>
      <c r="E803" s="51"/>
    </row>
    <row r="804" spans="2:5" ht="15.75" customHeight="1">
      <c r="B804" s="54"/>
      <c r="C804" s="55"/>
      <c r="E804" s="51"/>
    </row>
    <row r="805" spans="2:5" ht="15.75" customHeight="1">
      <c r="B805" s="54"/>
      <c r="C805" s="55"/>
      <c r="E805" s="51"/>
    </row>
    <row r="806" spans="2:5" ht="15.75" customHeight="1">
      <c r="B806" s="54"/>
      <c r="C806" s="55"/>
      <c r="E806" s="51"/>
    </row>
    <row r="807" spans="2:5" ht="15.75" customHeight="1">
      <c r="B807" s="54"/>
      <c r="C807" s="55"/>
      <c r="E807" s="51"/>
    </row>
    <row r="808" spans="2:5" ht="15.75" customHeight="1">
      <c r="B808" s="54"/>
      <c r="C808" s="55"/>
      <c r="E808" s="51"/>
    </row>
    <row r="809" spans="2:5" ht="15.75" customHeight="1">
      <c r="B809" s="54"/>
      <c r="C809" s="55"/>
      <c r="E809" s="51"/>
    </row>
    <row r="810" spans="2:5" ht="15.75" customHeight="1">
      <c r="B810" s="54"/>
      <c r="C810" s="55"/>
      <c r="E810" s="51"/>
    </row>
    <row r="811" spans="2:5" ht="15.75" customHeight="1">
      <c r="B811" s="54"/>
      <c r="C811" s="55"/>
      <c r="E811" s="51"/>
    </row>
    <row r="812" spans="2:5" ht="15.75" customHeight="1">
      <c r="B812" s="54"/>
      <c r="C812" s="55"/>
      <c r="E812" s="51"/>
    </row>
    <row r="813" spans="2:5" ht="15.75" customHeight="1">
      <c r="B813" s="54"/>
      <c r="C813" s="55"/>
      <c r="E813" s="51"/>
    </row>
    <row r="814" spans="2:5" ht="15.75" customHeight="1">
      <c r="B814" s="54"/>
      <c r="C814" s="55"/>
      <c r="E814" s="51"/>
    </row>
    <row r="815" spans="2:5" ht="15.75" customHeight="1">
      <c r="B815" s="54"/>
      <c r="C815" s="55"/>
      <c r="E815" s="51"/>
    </row>
    <row r="816" spans="2:5" ht="15.75" customHeight="1">
      <c r="B816" s="54"/>
      <c r="C816" s="55"/>
      <c r="E816" s="51"/>
    </row>
    <row r="817" spans="2:5" ht="15.75" customHeight="1">
      <c r="B817" s="54"/>
      <c r="C817" s="55"/>
      <c r="E817" s="51"/>
    </row>
    <row r="818" spans="2:5" ht="15.75" customHeight="1">
      <c r="B818" s="54"/>
      <c r="C818" s="55"/>
      <c r="E818" s="51"/>
    </row>
    <row r="819" spans="2:5" ht="15.75" customHeight="1">
      <c r="B819" s="54"/>
      <c r="C819" s="55"/>
      <c r="E819" s="51"/>
    </row>
    <row r="820" spans="2:5" ht="15.75" customHeight="1">
      <c r="B820" s="54"/>
      <c r="C820" s="55"/>
      <c r="E820" s="51"/>
    </row>
    <row r="821" spans="2:5" ht="15.75" customHeight="1">
      <c r="B821" s="54"/>
      <c r="C821" s="55"/>
      <c r="E821" s="51"/>
    </row>
    <row r="822" spans="2:5" ht="15.75" customHeight="1">
      <c r="B822" s="54"/>
      <c r="C822" s="55"/>
      <c r="E822" s="51"/>
    </row>
    <row r="823" spans="2:5" ht="15.75" customHeight="1">
      <c r="B823" s="54"/>
      <c r="C823" s="55"/>
      <c r="E823" s="51"/>
    </row>
    <row r="824" spans="2:5" ht="15.75" customHeight="1">
      <c r="B824" s="54"/>
      <c r="C824" s="55"/>
      <c r="E824" s="51"/>
    </row>
    <row r="825" spans="2:5" ht="15.75" customHeight="1">
      <c r="B825" s="54"/>
      <c r="C825" s="55"/>
      <c r="E825" s="51"/>
    </row>
    <row r="826" spans="2:5" ht="15.75" customHeight="1">
      <c r="B826" s="54"/>
      <c r="C826" s="55"/>
      <c r="E826" s="51"/>
    </row>
    <row r="827" spans="2:5" ht="15.75" customHeight="1">
      <c r="B827" s="54"/>
      <c r="C827" s="55"/>
      <c r="E827" s="51"/>
    </row>
    <row r="828" spans="2:5" ht="15.75" customHeight="1">
      <c r="B828" s="54"/>
      <c r="C828" s="55"/>
      <c r="E828" s="51"/>
    </row>
    <row r="829" spans="2:5" ht="15.75" customHeight="1">
      <c r="B829" s="54"/>
      <c r="C829" s="55"/>
      <c r="E829" s="51"/>
    </row>
    <row r="830" spans="2:5" ht="15.75" customHeight="1">
      <c r="B830" s="54"/>
      <c r="C830" s="55"/>
      <c r="E830" s="51"/>
    </row>
    <row r="831" spans="2:5" ht="15.75" customHeight="1">
      <c r="B831" s="54"/>
      <c r="C831" s="55"/>
      <c r="E831" s="51"/>
    </row>
    <row r="832" spans="2:5" ht="15.75" customHeight="1">
      <c r="B832" s="54"/>
      <c r="C832" s="55"/>
      <c r="E832" s="51"/>
    </row>
    <row r="833" spans="2:5" ht="15.75" customHeight="1">
      <c r="B833" s="54"/>
      <c r="C833" s="55"/>
      <c r="E833" s="51"/>
    </row>
    <row r="834" spans="2:5" ht="15.75" customHeight="1">
      <c r="B834" s="54"/>
      <c r="C834" s="55"/>
      <c r="E834" s="51"/>
    </row>
    <row r="835" spans="2:5" ht="15.75" customHeight="1">
      <c r="B835" s="54"/>
      <c r="C835" s="55"/>
      <c r="E835" s="51"/>
    </row>
    <row r="836" spans="2:5" ht="15.75" customHeight="1">
      <c r="B836" s="54"/>
      <c r="C836" s="55"/>
      <c r="E836" s="51"/>
    </row>
    <row r="837" spans="2:5" ht="15.75" customHeight="1">
      <c r="B837" s="54"/>
      <c r="C837" s="55"/>
      <c r="E837" s="51"/>
    </row>
    <row r="838" spans="2:5" ht="15.75" customHeight="1">
      <c r="B838" s="54"/>
      <c r="C838" s="55"/>
      <c r="E838" s="51"/>
    </row>
    <row r="839" spans="2:5" ht="15.75" customHeight="1">
      <c r="B839" s="54"/>
      <c r="C839" s="55"/>
      <c r="E839" s="51"/>
    </row>
    <row r="840" spans="2:5" ht="15.75" customHeight="1">
      <c r="B840" s="54"/>
      <c r="C840" s="55"/>
      <c r="E840" s="51"/>
    </row>
    <row r="841" spans="2:5" ht="15.75" customHeight="1">
      <c r="B841" s="54"/>
      <c r="C841" s="55"/>
      <c r="E841" s="51"/>
    </row>
    <row r="842" spans="2:5" ht="15.75" customHeight="1">
      <c r="B842" s="54"/>
      <c r="C842" s="55"/>
      <c r="E842" s="51"/>
    </row>
    <row r="843" spans="2:5" ht="15.75" customHeight="1">
      <c r="B843" s="54"/>
      <c r="C843" s="55"/>
      <c r="E843" s="51"/>
    </row>
    <row r="844" spans="2:5" ht="15.75" customHeight="1">
      <c r="B844" s="54"/>
      <c r="C844" s="55"/>
      <c r="E844" s="51"/>
    </row>
    <row r="845" spans="2:5" ht="15.75" customHeight="1">
      <c r="B845" s="54"/>
      <c r="C845" s="55"/>
      <c r="E845" s="51"/>
    </row>
    <row r="846" spans="2:5" ht="15.75" customHeight="1">
      <c r="B846" s="54"/>
      <c r="C846" s="55"/>
      <c r="E846" s="51"/>
    </row>
    <row r="847" spans="2:5" ht="15.75" customHeight="1">
      <c r="B847" s="54"/>
      <c r="C847" s="55"/>
      <c r="E847" s="51"/>
    </row>
    <row r="848" spans="2:5" ht="15.75" customHeight="1">
      <c r="B848" s="54"/>
      <c r="C848" s="55"/>
      <c r="E848" s="51"/>
    </row>
    <row r="849" spans="2:5" ht="15.75" customHeight="1">
      <c r="B849" s="54"/>
      <c r="C849" s="55"/>
      <c r="E849" s="51"/>
    </row>
    <row r="850" spans="2:5" ht="15.75" customHeight="1">
      <c r="B850" s="54"/>
      <c r="C850" s="55"/>
      <c r="E850" s="51"/>
    </row>
    <row r="851" spans="2:5" ht="15.75" customHeight="1">
      <c r="B851" s="54"/>
      <c r="C851" s="55"/>
      <c r="E851" s="51"/>
    </row>
    <row r="852" spans="2:5" ht="15.75" customHeight="1">
      <c r="B852" s="54"/>
      <c r="C852" s="55"/>
      <c r="E852" s="51"/>
    </row>
    <row r="853" spans="2:5" ht="15.75" customHeight="1">
      <c r="B853" s="54"/>
      <c r="C853" s="55"/>
      <c r="E853" s="51"/>
    </row>
    <row r="854" spans="2:5" ht="15.75" customHeight="1">
      <c r="B854" s="54"/>
      <c r="C854" s="55"/>
      <c r="E854" s="51"/>
    </row>
    <row r="855" spans="2:5" ht="15.75" customHeight="1">
      <c r="B855" s="54"/>
      <c r="C855" s="55"/>
      <c r="E855" s="51"/>
    </row>
    <row r="856" spans="2:5" ht="15.75" customHeight="1">
      <c r="B856" s="54"/>
      <c r="C856" s="55"/>
      <c r="E856" s="51"/>
    </row>
    <row r="857" spans="2:5" ht="15.75" customHeight="1">
      <c r="B857" s="54"/>
      <c r="C857" s="55"/>
      <c r="E857" s="51"/>
    </row>
    <row r="858" spans="2:5" ht="15.75" customHeight="1">
      <c r="B858" s="54"/>
      <c r="C858" s="55"/>
      <c r="E858" s="51"/>
    </row>
    <row r="859" spans="2:5" ht="15.75" customHeight="1">
      <c r="B859" s="54"/>
      <c r="C859" s="55"/>
      <c r="E859" s="51"/>
    </row>
    <row r="860" spans="2:5" ht="15.75" customHeight="1">
      <c r="B860" s="54"/>
      <c r="C860" s="55"/>
      <c r="E860" s="51"/>
    </row>
    <row r="861" spans="2:5" ht="15.75" customHeight="1">
      <c r="B861" s="54"/>
      <c r="C861" s="55"/>
      <c r="E861" s="51"/>
    </row>
    <row r="862" spans="2:5" ht="15.75" customHeight="1">
      <c r="B862" s="54"/>
      <c r="C862" s="55"/>
      <c r="E862" s="51"/>
    </row>
    <row r="863" spans="2:5" ht="15.75" customHeight="1">
      <c r="B863" s="54"/>
      <c r="C863" s="55"/>
      <c r="E863" s="51"/>
    </row>
    <row r="864" spans="2:5" ht="15.75" customHeight="1">
      <c r="B864" s="54"/>
      <c r="C864" s="55"/>
      <c r="E864" s="51"/>
    </row>
    <row r="865" spans="2:5" ht="15.75" customHeight="1">
      <c r="B865" s="54"/>
      <c r="C865" s="55"/>
      <c r="E865" s="51"/>
    </row>
    <row r="866" spans="2:5" ht="15.75" customHeight="1">
      <c r="B866" s="54"/>
      <c r="C866" s="55"/>
      <c r="E866" s="51"/>
    </row>
    <row r="867" spans="2:5" ht="15.75" customHeight="1">
      <c r="B867" s="54"/>
      <c r="C867" s="55"/>
      <c r="E867" s="51"/>
    </row>
    <row r="868" spans="2:5" ht="15.75" customHeight="1">
      <c r="B868" s="54"/>
      <c r="C868" s="55"/>
      <c r="E868" s="51"/>
    </row>
    <row r="869" spans="2:5" ht="15.75" customHeight="1">
      <c r="B869" s="54"/>
      <c r="C869" s="55"/>
      <c r="E869" s="51"/>
    </row>
    <row r="870" spans="2:5" ht="15.75" customHeight="1">
      <c r="B870" s="54"/>
      <c r="C870" s="55"/>
      <c r="E870" s="51"/>
    </row>
    <row r="871" spans="2:5" ht="15.75" customHeight="1">
      <c r="B871" s="54"/>
      <c r="C871" s="55"/>
      <c r="E871" s="51"/>
    </row>
    <row r="872" spans="2:5" ht="15.75" customHeight="1">
      <c r="B872" s="54"/>
      <c r="C872" s="55"/>
      <c r="E872" s="51"/>
    </row>
    <row r="873" spans="2:5" ht="15.75" customHeight="1">
      <c r="B873" s="54"/>
      <c r="C873" s="55"/>
      <c r="E873" s="51"/>
    </row>
    <row r="874" spans="2:5" ht="15.75" customHeight="1">
      <c r="B874" s="54"/>
      <c r="C874" s="55"/>
      <c r="E874" s="51"/>
    </row>
    <row r="875" spans="2:5" ht="15.75" customHeight="1">
      <c r="B875" s="54"/>
      <c r="C875" s="55"/>
      <c r="E875" s="51"/>
    </row>
    <row r="876" spans="2:5" ht="15.75" customHeight="1">
      <c r="B876" s="54"/>
      <c r="C876" s="55"/>
      <c r="E876" s="51"/>
    </row>
    <row r="877" spans="2:5" ht="15.75" customHeight="1">
      <c r="B877" s="54"/>
      <c r="C877" s="55"/>
      <c r="E877" s="51"/>
    </row>
    <row r="878" spans="2:5" ht="15.75" customHeight="1">
      <c r="B878" s="54"/>
      <c r="C878" s="55"/>
      <c r="E878" s="51"/>
    </row>
    <row r="879" spans="2:5" ht="15.75" customHeight="1">
      <c r="B879" s="54"/>
      <c r="C879" s="55"/>
      <c r="E879" s="51"/>
    </row>
    <row r="880" spans="2:5" ht="15.75" customHeight="1">
      <c r="B880" s="54"/>
      <c r="C880" s="55"/>
      <c r="E880" s="51"/>
    </row>
    <row r="881" spans="2:5" ht="15.75" customHeight="1">
      <c r="B881" s="54"/>
      <c r="C881" s="55"/>
      <c r="E881" s="51"/>
    </row>
    <row r="882" spans="2:5" ht="15.75" customHeight="1">
      <c r="B882" s="54"/>
      <c r="C882" s="55"/>
      <c r="E882" s="51"/>
    </row>
    <row r="883" spans="2:5" ht="15.75" customHeight="1">
      <c r="B883" s="54"/>
      <c r="C883" s="55"/>
      <c r="E883" s="51"/>
    </row>
    <row r="884" spans="2:5" ht="15.75" customHeight="1">
      <c r="B884" s="54"/>
      <c r="C884" s="55"/>
      <c r="E884" s="51"/>
    </row>
    <row r="885" spans="2:5" ht="15.75" customHeight="1">
      <c r="B885" s="54"/>
      <c r="C885" s="55"/>
      <c r="E885" s="51"/>
    </row>
    <row r="886" spans="2:5" ht="15.75" customHeight="1">
      <c r="B886" s="54"/>
      <c r="C886" s="55"/>
      <c r="E886" s="51"/>
    </row>
    <row r="887" spans="2:5" ht="15.75" customHeight="1">
      <c r="B887" s="54"/>
      <c r="C887" s="55"/>
      <c r="E887" s="51"/>
    </row>
    <row r="888" spans="2:5" ht="15.75" customHeight="1">
      <c r="B888" s="54"/>
      <c r="C888" s="55"/>
      <c r="E888" s="51"/>
    </row>
    <row r="889" spans="2:5" ht="15.75" customHeight="1">
      <c r="B889" s="54"/>
      <c r="C889" s="55"/>
      <c r="E889" s="51"/>
    </row>
    <row r="890" spans="2:5" ht="15.75" customHeight="1">
      <c r="B890" s="54"/>
      <c r="C890" s="55"/>
      <c r="E890" s="51"/>
    </row>
    <row r="891" spans="2:5" ht="15.75" customHeight="1">
      <c r="B891" s="54"/>
      <c r="C891" s="55"/>
      <c r="E891" s="51"/>
    </row>
    <row r="892" spans="2:5" ht="15.75" customHeight="1">
      <c r="B892" s="54"/>
      <c r="C892" s="55"/>
      <c r="E892" s="51"/>
    </row>
    <row r="893" spans="2:5" ht="15.75" customHeight="1">
      <c r="B893" s="54"/>
      <c r="C893" s="55"/>
      <c r="E893" s="51"/>
    </row>
    <row r="894" spans="2:5" ht="15.75" customHeight="1">
      <c r="B894" s="54"/>
      <c r="C894" s="55"/>
      <c r="E894" s="51"/>
    </row>
    <row r="895" spans="2:5" ht="15.75" customHeight="1">
      <c r="B895" s="54"/>
      <c r="C895" s="55"/>
      <c r="E895" s="51"/>
    </row>
    <row r="896" spans="2:5" ht="15.75" customHeight="1">
      <c r="B896" s="54"/>
      <c r="C896" s="55"/>
      <c r="E896" s="51"/>
    </row>
    <row r="897" spans="2:5" ht="15.75" customHeight="1">
      <c r="B897" s="54"/>
      <c r="C897" s="55"/>
      <c r="E897" s="51"/>
    </row>
    <row r="898" spans="2:5" ht="15.75" customHeight="1">
      <c r="B898" s="54"/>
      <c r="C898" s="55"/>
      <c r="E898" s="51"/>
    </row>
    <row r="899" spans="2:5" ht="15.75" customHeight="1">
      <c r="B899" s="54"/>
      <c r="C899" s="55"/>
      <c r="E899" s="51"/>
    </row>
    <row r="900" spans="2:5" ht="15.75" customHeight="1">
      <c r="B900" s="54"/>
      <c r="C900" s="55"/>
      <c r="E900" s="51"/>
    </row>
    <row r="901" spans="2:5" ht="15.75" customHeight="1">
      <c r="B901" s="54"/>
      <c r="C901" s="55"/>
      <c r="E901" s="51"/>
    </row>
    <row r="902" spans="2:5" ht="15.75" customHeight="1">
      <c r="B902" s="54"/>
      <c r="C902" s="55"/>
      <c r="E902" s="51"/>
    </row>
    <row r="903" spans="2:5" ht="15.75" customHeight="1">
      <c r="B903" s="54"/>
      <c r="C903" s="55"/>
      <c r="E903" s="51"/>
    </row>
    <row r="904" spans="2:5" ht="15.75" customHeight="1">
      <c r="B904" s="54"/>
      <c r="C904" s="55"/>
      <c r="E904" s="51"/>
    </row>
    <row r="905" spans="2:5" ht="15.75" customHeight="1">
      <c r="B905" s="54"/>
      <c r="C905" s="55"/>
      <c r="E905" s="51"/>
    </row>
    <row r="906" spans="2:5" ht="15.75" customHeight="1">
      <c r="B906" s="54"/>
      <c r="C906" s="55"/>
      <c r="E906" s="51"/>
    </row>
    <row r="907" spans="2:5" ht="15.75" customHeight="1">
      <c r="B907" s="54"/>
      <c r="C907" s="55"/>
      <c r="E907" s="51"/>
    </row>
    <row r="908" spans="2:5" ht="15.75" customHeight="1">
      <c r="B908" s="54"/>
      <c r="C908" s="55"/>
      <c r="E908" s="51"/>
    </row>
    <row r="909" spans="2:5" ht="15.75" customHeight="1">
      <c r="B909" s="54"/>
      <c r="C909" s="55"/>
      <c r="E909" s="51"/>
    </row>
    <row r="910" spans="2:5" ht="15.75" customHeight="1">
      <c r="B910" s="54"/>
      <c r="C910" s="55"/>
      <c r="E910" s="51"/>
    </row>
    <row r="911" spans="2:5" ht="15.75" customHeight="1">
      <c r="B911" s="54"/>
      <c r="C911" s="55"/>
      <c r="E911" s="51"/>
    </row>
    <row r="912" spans="2:5" ht="15.75" customHeight="1">
      <c r="B912" s="54"/>
      <c r="C912" s="55"/>
      <c r="E912" s="51"/>
    </row>
    <row r="913" spans="2:5" ht="15.75" customHeight="1">
      <c r="B913" s="54"/>
      <c r="C913" s="55"/>
      <c r="E913" s="51"/>
    </row>
    <row r="914" spans="2:5" ht="15.75" customHeight="1">
      <c r="B914" s="54"/>
      <c r="C914" s="55"/>
      <c r="E914" s="51"/>
    </row>
    <row r="915" spans="2:5" ht="15.75" customHeight="1">
      <c r="B915" s="54"/>
      <c r="C915" s="55"/>
      <c r="E915" s="51"/>
    </row>
    <row r="916" spans="2:5" ht="15.75" customHeight="1">
      <c r="B916" s="54"/>
      <c r="C916" s="55"/>
      <c r="E916" s="51"/>
    </row>
    <row r="917" spans="2:5" ht="15.75" customHeight="1">
      <c r="B917" s="54"/>
      <c r="C917" s="55"/>
      <c r="E917" s="51"/>
    </row>
    <row r="918" spans="2:5" ht="15.75" customHeight="1">
      <c r="B918" s="54"/>
      <c r="C918" s="55"/>
      <c r="E918" s="51"/>
    </row>
    <row r="919" spans="2:5" ht="15.75" customHeight="1">
      <c r="B919" s="54"/>
      <c r="C919" s="55"/>
      <c r="E919" s="51"/>
    </row>
    <row r="920" spans="2:5" ht="15.75" customHeight="1">
      <c r="B920" s="54"/>
      <c r="C920" s="55"/>
      <c r="E920" s="51"/>
    </row>
    <row r="921" spans="2:5" ht="15.75" customHeight="1">
      <c r="B921" s="54"/>
      <c r="C921" s="55"/>
      <c r="E921" s="51"/>
    </row>
    <row r="922" spans="2:5" ht="15.75" customHeight="1">
      <c r="B922" s="54"/>
      <c r="C922" s="55"/>
      <c r="E922" s="51"/>
    </row>
    <row r="923" spans="2:5" ht="15.75" customHeight="1">
      <c r="B923" s="54"/>
      <c r="C923" s="55"/>
      <c r="E923" s="51"/>
    </row>
    <row r="924" spans="2:5" ht="15.75" customHeight="1">
      <c r="B924" s="54"/>
      <c r="C924" s="55"/>
      <c r="E924" s="51"/>
    </row>
    <row r="925" spans="2:5" ht="15.75" customHeight="1">
      <c r="B925" s="54"/>
      <c r="C925" s="55"/>
      <c r="E925" s="51"/>
    </row>
    <row r="926" spans="2:5" ht="15.75" customHeight="1">
      <c r="B926" s="54"/>
      <c r="C926" s="55"/>
      <c r="E926" s="51"/>
    </row>
    <row r="927" spans="2:5" ht="15.75" customHeight="1">
      <c r="B927" s="54"/>
      <c r="C927" s="55"/>
      <c r="E927" s="51"/>
    </row>
    <row r="928" spans="2:5" ht="15.75" customHeight="1">
      <c r="B928" s="54"/>
      <c r="C928" s="55"/>
      <c r="E928" s="51"/>
    </row>
    <row r="929" spans="2:5" ht="15.75" customHeight="1">
      <c r="B929" s="54"/>
      <c r="C929" s="55"/>
      <c r="E929" s="51"/>
    </row>
    <row r="930" spans="2:5" ht="15.75" customHeight="1">
      <c r="B930" s="54"/>
      <c r="C930" s="55"/>
      <c r="E930" s="51"/>
    </row>
    <row r="931" spans="2:5" ht="15.75" customHeight="1">
      <c r="B931" s="54"/>
      <c r="C931" s="55"/>
      <c r="E931" s="51"/>
    </row>
    <row r="932" spans="2:5" ht="15.75" customHeight="1">
      <c r="B932" s="54"/>
      <c r="C932" s="55"/>
      <c r="E932" s="51"/>
    </row>
    <row r="933" spans="2:5" ht="15.75" customHeight="1">
      <c r="B933" s="54"/>
      <c r="C933" s="55"/>
      <c r="E933" s="51"/>
    </row>
    <row r="934" spans="2:5" ht="15.75" customHeight="1">
      <c r="B934" s="54"/>
      <c r="C934" s="55"/>
      <c r="E934" s="51"/>
    </row>
    <row r="935" spans="2:5" ht="15.75" customHeight="1">
      <c r="B935" s="54"/>
      <c r="C935" s="55"/>
      <c r="E935" s="51"/>
    </row>
    <row r="936" spans="2:5" ht="15.75" customHeight="1">
      <c r="B936" s="54"/>
      <c r="C936" s="55"/>
      <c r="E936" s="51"/>
    </row>
    <row r="937" spans="2:5" ht="15.75" customHeight="1">
      <c r="B937" s="54"/>
      <c r="C937" s="55"/>
      <c r="E937" s="51"/>
    </row>
    <row r="938" spans="2:5" ht="15.75" customHeight="1">
      <c r="B938" s="54"/>
      <c r="C938" s="55"/>
      <c r="E938" s="51"/>
    </row>
    <row r="939" spans="2:5" ht="15.75" customHeight="1">
      <c r="B939" s="54"/>
      <c r="C939" s="55"/>
      <c r="E939" s="51"/>
    </row>
    <row r="940" spans="2:5" ht="15.75" customHeight="1">
      <c r="B940" s="54"/>
      <c r="C940" s="55"/>
      <c r="E940" s="51"/>
    </row>
    <row r="941" spans="2:5" ht="15.75" customHeight="1">
      <c r="B941" s="54"/>
      <c r="C941" s="55"/>
      <c r="E941" s="51"/>
    </row>
    <row r="942" spans="2:5" ht="15.75" customHeight="1">
      <c r="B942" s="54"/>
      <c r="C942" s="55"/>
      <c r="E942" s="51"/>
    </row>
    <row r="943" spans="2:5" ht="15.75" customHeight="1">
      <c r="B943" s="54"/>
      <c r="C943" s="55"/>
      <c r="E943" s="51"/>
    </row>
    <row r="944" spans="2:5" ht="15.75" customHeight="1">
      <c r="B944" s="54"/>
      <c r="C944" s="55"/>
      <c r="E944" s="51"/>
    </row>
    <row r="945" spans="2:5" ht="15.75" customHeight="1">
      <c r="B945" s="54"/>
      <c r="C945" s="55"/>
      <c r="E945" s="51"/>
    </row>
    <row r="946" spans="2:5" ht="15.75" customHeight="1">
      <c r="B946" s="54"/>
      <c r="C946" s="55"/>
      <c r="E946" s="51"/>
    </row>
    <row r="947" spans="2:5" ht="15.75" customHeight="1">
      <c r="B947" s="54"/>
      <c r="C947" s="55"/>
      <c r="E947" s="51"/>
    </row>
    <row r="948" spans="2:5" ht="15.75" customHeight="1">
      <c r="B948" s="54"/>
      <c r="C948" s="55"/>
      <c r="E948" s="51"/>
    </row>
    <row r="949" spans="2:5" ht="15.75" customHeight="1">
      <c r="B949" s="54"/>
      <c r="C949" s="55"/>
      <c r="E949" s="51"/>
    </row>
    <row r="950" spans="2:5" ht="15.75" customHeight="1">
      <c r="B950" s="54"/>
      <c r="C950" s="55"/>
      <c r="E950" s="51"/>
    </row>
    <row r="951" spans="2:5" ht="15.75" customHeight="1">
      <c r="B951" s="54"/>
      <c r="C951" s="55"/>
      <c r="E951" s="51"/>
    </row>
    <row r="952" spans="2:5" ht="15.75" customHeight="1">
      <c r="B952" s="54"/>
      <c r="C952" s="55"/>
      <c r="E952" s="51"/>
    </row>
    <row r="953" spans="2:5" ht="15.75" customHeight="1">
      <c r="B953" s="54"/>
      <c r="C953" s="55"/>
      <c r="E953" s="51"/>
    </row>
    <row r="954" spans="2:5" ht="15.75" customHeight="1">
      <c r="B954" s="54"/>
      <c r="C954" s="55"/>
      <c r="E954" s="51"/>
    </row>
    <row r="955" spans="2:5" ht="15.75" customHeight="1">
      <c r="B955" s="54"/>
      <c r="C955" s="55"/>
      <c r="E955" s="51"/>
    </row>
    <row r="956" spans="2:5" ht="15.75" customHeight="1">
      <c r="B956" s="54"/>
      <c r="C956" s="55"/>
      <c r="E956" s="51"/>
    </row>
    <row r="957" spans="2:5" ht="15.75" customHeight="1">
      <c r="B957" s="54"/>
      <c r="C957" s="55"/>
      <c r="E957" s="51"/>
    </row>
    <row r="958" spans="2:5" ht="15.75" customHeight="1">
      <c r="B958" s="54"/>
      <c r="C958" s="55"/>
      <c r="E958" s="51"/>
    </row>
    <row r="959" spans="2:5" ht="15.75" customHeight="1">
      <c r="B959" s="54"/>
      <c r="C959" s="55"/>
      <c r="E959" s="51"/>
    </row>
    <row r="960" spans="2:5" ht="15.75" customHeight="1">
      <c r="B960" s="54"/>
      <c r="C960" s="55"/>
      <c r="E960" s="51"/>
    </row>
    <row r="961" spans="2:5" ht="15.75" customHeight="1">
      <c r="B961" s="54"/>
      <c r="C961" s="55"/>
      <c r="E961" s="51"/>
    </row>
    <row r="962" spans="2:5" ht="15.75" customHeight="1">
      <c r="B962" s="54"/>
      <c r="C962" s="55"/>
      <c r="E962" s="51"/>
    </row>
    <row r="963" spans="2:5" ht="15.75" customHeight="1">
      <c r="B963" s="54"/>
      <c r="C963" s="55"/>
      <c r="E963" s="51"/>
    </row>
    <row r="964" spans="2:5" ht="15.75" customHeight="1">
      <c r="B964" s="54"/>
      <c r="C964" s="55"/>
      <c r="E964" s="51"/>
    </row>
    <row r="965" spans="2:5" ht="15.75" customHeight="1">
      <c r="B965" s="54"/>
      <c r="C965" s="55"/>
      <c r="E965" s="51"/>
    </row>
    <row r="966" spans="2:5" ht="15.75" customHeight="1">
      <c r="B966" s="54"/>
      <c r="C966" s="55"/>
      <c r="E966" s="51"/>
    </row>
    <row r="967" spans="2:5" ht="15.75" customHeight="1">
      <c r="B967" s="54"/>
      <c r="C967" s="55"/>
      <c r="E967" s="51"/>
    </row>
    <row r="968" spans="2:5" ht="15.75" customHeight="1">
      <c r="B968" s="54"/>
      <c r="C968" s="55"/>
      <c r="E968" s="51"/>
    </row>
    <row r="969" spans="2:5" ht="15.75" customHeight="1">
      <c r="B969" s="54"/>
      <c r="C969" s="55"/>
      <c r="E969" s="51"/>
    </row>
    <row r="970" spans="2:5" ht="15.75" customHeight="1">
      <c r="B970" s="54"/>
      <c r="C970" s="55"/>
      <c r="E970" s="51"/>
    </row>
    <row r="971" spans="2:5" ht="15.75" customHeight="1">
      <c r="B971" s="54"/>
      <c r="C971" s="55"/>
      <c r="E971" s="51"/>
    </row>
    <row r="972" spans="2:5" ht="15.75" customHeight="1">
      <c r="B972" s="54"/>
      <c r="C972" s="55"/>
      <c r="E972" s="51"/>
    </row>
    <row r="973" spans="2:5" ht="15.75" customHeight="1">
      <c r="B973" s="54"/>
      <c r="C973" s="55"/>
      <c r="E973" s="51"/>
    </row>
    <row r="974" spans="2:5" ht="15.75" customHeight="1">
      <c r="B974" s="54"/>
      <c r="C974" s="55"/>
      <c r="E974" s="51"/>
    </row>
    <row r="975" spans="2:5" ht="15.75" customHeight="1">
      <c r="B975" s="54"/>
      <c r="C975" s="55"/>
      <c r="E975" s="51"/>
    </row>
    <row r="976" spans="2:5" ht="15.75" customHeight="1">
      <c r="B976" s="54"/>
      <c r="C976" s="55"/>
      <c r="E976" s="51"/>
    </row>
    <row r="977" spans="2:5" ht="15.75" customHeight="1">
      <c r="B977" s="54"/>
      <c r="C977" s="55"/>
      <c r="E977" s="51"/>
    </row>
    <row r="978" spans="2:5" ht="15.75" customHeight="1">
      <c r="B978" s="54"/>
      <c r="C978" s="55"/>
      <c r="E978" s="51"/>
    </row>
    <row r="979" spans="2:5" ht="15.75" customHeight="1">
      <c r="B979" s="54"/>
      <c r="C979" s="55"/>
      <c r="E979" s="51"/>
    </row>
    <row r="980" spans="2:5" ht="15.75" customHeight="1">
      <c r="B980" s="54"/>
      <c r="C980" s="55"/>
      <c r="E980" s="51"/>
    </row>
    <row r="981" spans="2:5" ht="15.75" customHeight="1">
      <c r="B981" s="54"/>
      <c r="C981" s="55"/>
      <c r="E981" s="51"/>
    </row>
    <row r="982" spans="2:5" ht="15.75" customHeight="1">
      <c r="B982" s="54"/>
      <c r="C982" s="55"/>
      <c r="E982" s="51"/>
    </row>
    <row r="983" spans="2:5" ht="15.75" customHeight="1">
      <c r="B983" s="54"/>
      <c r="C983" s="55"/>
      <c r="E983" s="51"/>
    </row>
    <row r="984" spans="2:5" ht="15.75" customHeight="1">
      <c r="B984" s="54"/>
      <c r="C984" s="55"/>
      <c r="E984" s="51"/>
    </row>
    <row r="985" spans="2:5" ht="15.75" customHeight="1">
      <c r="B985" s="54"/>
      <c r="C985" s="55"/>
      <c r="E985" s="51"/>
    </row>
    <row r="986" spans="2:5" ht="15.75" customHeight="1">
      <c r="B986" s="54"/>
      <c r="C986" s="55"/>
      <c r="E986" s="51"/>
    </row>
    <row r="987" spans="2:5" ht="15.75" customHeight="1">
      <c r="B987" s="54"/>
      <c r="C987" s="55"/>
      <c r="E987" s="51"/>
    </row>
    <row r="988" spans="2:5" ht="15.75" customHeight="1">
      <c r="B988" s="54"/>
      <c r="C988" s="55"/>
      <c r="E988" s="51"/>
    </row>
    <row r="989" spans="2:5" ht="15.75" customHeight="1">
      <c r="B989" s="54"/>
      <c r="C989" s="55"/>
      <c r="E989" s="51"/>
    </row>
    <row r="990" spans="2:5" ht="15.75" customHeight="1">
      <c r="B990" s="54"/>
      <c r="C990" s="55"/>
      <c r="E990" s="51"/>
    </row>
    <row r="991" spans="2:5" ht="15.75" customHeight="1">
      <c r="B991" s="54"/>
      <c r="C991" s="55"/>
      <c r="E991" s="51"/>
    </row>
    <row r="992" spans="2:5" ht="15.75" customHeight="1">
      <c r="B992" s="54"/>
      <c r="C992" s="55"/>
      <c r="E992" s="51"/>
    </row>
    <row r="993" spans="2:5" ht="15.75" customHeight="1">
      <c r="B993" s="54"/>
      <c r="C993" s="55"/>
      <c r="E993" s="51"/>
    </row>
    <row r="994" spans="2:5" ht="15.75" customHeight="1">
      <c r="B994" s="54"/>
      <c r="C994" s="55"/>
      <c r="E994" s="51"/>
    </row>
    <row r="995" spans="2:5" ht="15.75" customHeight="1">
      <c r="B995" s="54"/>
      <c r="C995" s="55"/>
      <c r="E995" s="51"/>
    </row>
    <row r="996" spans="2:5" ht="15.75" customHeight="1">
      <c r="B996" s="54"/>
      <c r="C996" s="55"/>
      <c r="E996" s="51"/>
    </row>
    <row r="997" spans="2:5" ht="15.75" customHeight="1">
      <c r="B997" s="54"/>
      <c r="C997" s="55"/>
      <c r="E997" s="51"/>
    </row>
    <row r="998" spans="2:5" ht="15.75" customHeight="1">
      <c r="B998" s="54"/>
      <c r="C998" s="55"/>
      <c r="E998" s="51"/>
    </row>
    <row r="999" spans="2:5" ht="15.75" customHeight="1">
      <c r="B999" s="54"/>
      <c r="C999" s="55"/>
      <c r="E999" s="51"/>
    </row>
    <row r="1000" spans="2:5" ht="15.75" customHeight="1">
      <c r="B1000" s="54"/>
      <c r="C1000" s="55"/>
      <c r="E1000" s="51"/>
    </row>
  </sheetData>
  <sortState ref="B41:M208">
    <sortCondition ref="J41:J208"/>
    <sortCondition ref="C41:C208"/>
  </sortState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workbookViewId="0">
      <pane ySplit="1" topLeftCell="A93" activePane="bottomLeft" state="frozen"/>
      <selection pane="bottomLeft" activeCell="G111" sqref="G111"/>
    </sheetView>
  </sheetViews>
  <sheetFormatPr defaultColWidth="14.42578125" defaultRowHeight="15" customHeight="1"/>
  <cols>
    <col min="1" max="1" width="19.5703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5703125" customWidth="1"/>
    <col min="10" max="10" width="13.7109375" customWidth="1"/>
    <col min="11" max="27" width="8.5703125" customWidth="1"/>
  </cols>
  <sheetData>
    <row r="1" spans="1:27" ht="21">
      <c r="A1" s="42" t="s">
        <v>1117</v>
      </c>
      <c r="B1" s="42" t="s">
        <v>9</v>
      </c>
      <c r="C1" s="42" t="s">
        <v>12</v>
      </c>
      <c r="D1" s="42" t="s">
        <v>13</v>
      </c>
      <c r="E1" s="42" t="s">
        <v>14</v>
      </c>
      <c r="F1" s="42" t="s">
        <v>2</v>
      </c>
      <c r="G1" s="42" t="s">
        <v>4</v>
      </c>
      <c r="H1" s="42" t="s">
        <v>5</v>
      </c>
      <c r="I1" s="42" t="s">
        <v>3</v>
      </c>
      <c r="J1" s="42" t="s">
        <v>7</v>
      </c>
      <c r="K1" s="42" t="s">
        <v>15</v>
      </c>
      <c r="L1" s="42" t="s">
        <v>16</v>
      </c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 ht="21">
      <c r="A2" s="297" t="s">
        <v>1117</v>
      </c>
      <c r="B2" s="289">
        <v>8</v>
      </c>
      <c r="C2" s="289">
        <v>32.96</v>
      </c>
      <c r="D2" s="291">
        <v>3</v>
      </c>
      <c r="E2" s="292">
        <v>29</v>
      </c>
      <c r="F2" s="293" t="str">
        <f>+VLOOKUP(E2,Participants!$A$1:$F$1503,2,FALSE)</f>
        <v>Max Radzvin</v>
      </c>
      <c r="G2" s="293" t="str">
        <f>+VLOOKUP(E2,Participants!$A$1:$F$1503,4,FALSE)</f>
        <v>BFS</v>
      </c>
      <c r="H2" s="293" t="str">
        <f>+VLOOKUP(E2,Participants!$A$1:$F$1503,5,FALSE)</f>
        <v>M</v>
      </c>
      <c r="I2" s="293">
        <f>+VLOOKUP(E2,Participants!$A$1:$F$1503,3,FALSE)</f>
        <v>2</v>
      </c>
      <c r="J2" s="293" t="str">
        <f>+VLOOKUP(E2,Participants!$A$1:$G$1503,7,FALSE)</f>
        <v>DEV BOYS</v>
      </c>
      <c r="K2" s="293">
        <v>1</v>
      </c>
      <c r="L2" s="293">
        <v>10</v>
      </c>
    </row>
    <row r="3" spans="1:27" ht="21">
      <c r="A3" s="297" t="s">
        <v>1117</v>
      </c>
      <c r="B3" s="289">
        <v>10</v>
      </c>
      <c r="C3" s="289">
        <v>35.35</v>
      </c>
      <c r="D3" s="291">
        <v>3</v>
      </c>
      <c r="E3" s="292">
        <v>610</v>
      </c>
      <c r="F3" s="293" t="str">
        <f>+VLOOKUP(E3,Participants!$A$1:$F$1503,2,FALSE)</f>
        <v>Jonah Burchill</v>
      </c>
      <c r="G3" s="293" t="str">
        <f>+VLOOKUP(E3,Participants!$A$1:$F$1503,4,FALSE)</f>
        <v>AAC</v>
      </c>
      <c r="H3" s="293" t="str">
        <f>+VLOOKUP(E3,Participants!$A$1:$F$1503,5,FALSE)</f>
        <v>M</v>
      </c>
      <c r="I3" s="293">
        <f>+VLOOKUP(E3,Participants!$A$1:$F$1503,3,FALSE)</f>
        <v>4</v>
      </c>
      <c r="J3" s="293" t="str">
        <f>+VLOOKUP(E3,Participants!$A$1:$G$1503,7,FALSE)</f>
        <v>DEV BOYS</v>
      </c>
      <c r="K3" s="293">
        <v>2</v>
      </c>
      <c r="L3" s="293">
        <v>8</v>
      </c>
    </row>
    <row r="4" spans="1:27" ht="21">
      <c r="A4" s="297" t="s">
        <v>1117</v>
      </c>
      <c r="B4" s="294">
        <v>11</v>
      </c>
      <c r="C4" s="294">
        <v>35.549999999999997</v>
      </c>
      <c r="D4" s="296">
        <v>4</v>
      </c>
      <c r="E4" s="292">
        <v>1050</v>
      </c>
      <c r="F4" s="293" t="str">
        <f>+VLOOKUP(E4,Participants!$A$1:$F$1503,2,FALSE)</f>
        <v>Christian Williams</v>
      </c>
      <c r="G4" s="293" t="str">
        <f>+VLOOKUP(E4,Participants!$A$1:$F$1503,4,FALSE)</f>
        <v>HTS</v>
      </c>
      <c r="H4" s="293" t="str">
        <f>+VLOOKUP(E4,Participants!$A$1:$F$1503,5,FALSE)</f>
        <v>M</v>
      </c>
      <c r="I4" s="293">
        <f>+VLOOKUP(E4,Participants!$A$1:$F$1503,3,FALSE)</f>
        <v>4</v>
      </c>
      <c r="J4" s="293" t="str">
        <f>+VLOOKUP(E4,Participants!$A$1:$G$1503,7,FALSE)</f>
        <v>DEV BOYS</v>
      </c>
      <c r="K4" s="293">
        <v>3</v>
      </c>
      <c r="L4" s="293">
        <v>6</v>
      </c>
    </row>
    <row r="5" spans="1:27" ht="21">
      <c r="A5" s="297" t="s">
        <v>1117</v>
      </c>
      <c r="B5" s="294">
        <v>11</v>
      </c>
      <c r="C5" s="294">
        <v>36.119999999999997</v>
      </c>
      <c r="D5" s="296">
        <v>3</v>
      </c>
      <c r="E5" s="292">
        <v>710</v>
      </c>
      <c r="F5" s="293" t="str">
        <f>+VLOOKUP(E5,Participants!$A$1:$F$1503,2,FALSE)</f>
        <v>Santino Slaboda</v>
      </c>
      <c r="G5" s="293" t="str">
        <f>+VLOOKUP(E5,Participants!$A$1:$F$1503,4,FALSE)</f>
        <v>BCS</v>
      </c>
      <c r="H5" s="293" t="str">
        <f>+VLOOKUP(E5,Participants!$A$1:$F$1503,5,FALSE)</f>
        <v>M</v>
      </c>
      <c r="I5" s="293">
        <f>+VLOOKUP(E5,Participants!$A$1:$F$1503,3,FALSE)</f>
        <v>4</v>
      </c>
      <c r="J5" s="293" t="str">
        <f>+VLOOKUP(E5,Participants!$A$1:$G$1503,7,FALSE)</f>
        <v>DEV BOYS</v>
      </c>
      <c r="K5" s="293">
        <v>4</v>
      </c>
      <c r="L5" s="293">
        <v>5</v>
      </c>
    </row>
    <row r="6" spans="1:27" ht="21">
      <c r="A6" s="297" t="s">
        <v>1117</v>
      </c>
      <c r="B6" s="294">
        <v>11</v>
      </c>
      <c r="C6" s="294">
        <v>36.49</v>
      </c>
      <c r="D6" s="296">
        <v>5</v>
      </c>
      <c r="E6" s="292">
        <v>46</v>
      </c>
      <c r="F6" s="293" t="str">
        <f>+VLOOKUP(E6,Participants!$A$1:$F$1503,2,FALSE)</f>
        <v>Will Gronsky</v>
      </c>
      <c r="G6" s="293" t="str">
        <f>+VLOOKUP(E6,Participants!$A$1:$F$1503,4,FALSE)</f>
        <v>BFS</v>
      </c>
      <c r="H6" s="293" t="str">
        <f>+VLOOKUP(E6,Participants!$A$1:$F$1503,5,FALSE)</f>
        <v>M</v>
      </c>
      <c r="I6" s="293">
        <f>+VLOOKUP(E6,Participants!$A$1:$F$1503,3,FALSE)</f>
        <v>4</v>
      </c>
      <c r="J6" s="293" t="str">
        <f>+VLOOKUP(E6,Participants!$A$1:$G$1503,7,FALSE)</f>
        <v>DEV BOYS</v>
      </c>
      <c r="K6" s="293">
        <v>5</v>
      </c>
      <c r="L6" s="293">
        <v>4</v>
      </c>
    </row>
    <row r="7" spans="1:27" ht="21">
      <c r="A7" s="297" t="s">
        <v>1117</v>
      </c>
      <c r="B7" s="294">
        <v>9</v>
      </c>
      <c r="C7" s="294">
        <v>36.86</v>
      </c>
      <c r="D7" s="296">
        <v>4</v>
      </c>
      <c r="E7" s="292">
        <v>609</v>
      </c>
      <c r="F7" s="293" t="str">
        <f>+VLOOKUP(E7,Participants!$A$1:$F$1503,2,FALSE)</f>
        <v>Ryan Kerr</v>
      </c>
      <c r="G7" s="293" t="str">
        <f>+VLOOKUP(E7,Participants!$A$1:$F$1503,4,FALSE)</f>
        <v>AAC</v>
      </c>
      <c r="H7" s="293" t="str">
        <f>+VLOOKUP(E7,Participants!$A$1:$F$1503,5,FALSE)</f>
        <v>M</v>
      </c>
      <c r="I7" s="293">
        <f>+VLOOKUP(E7,Participants!$A$1:$F$1503,3,FALSE)</f>
        <v>3</v>
      </c>
      <c r="J7" s="293" t="str">
        <f>+VLOOKUP(E7,Participants!$A$1:$G$1503,7,FALSE)</f>
        <v>DEV BOYS</v>
      </c>
      <c r="K7" s="293">
        <v>6</v>
      </c>
      <c r="L7" s="293">
        <v>3</v>
      </c>
    </row>
    <row r="8" spans="1:27" ht="21">
      <c r="A8" s="297" t="s">
        <v>1117</v>
      </c>
      <c r="B8" s="294">
        <v>11</v>
      </c>
      <c r="C8" s="294">
        <v>37.54</v>
      </c>
      <c r="D8" s="296">
        <v>2</v>
      </c>
      <c r="E8" s="292">
        <v>44</v>
      </c>
      <c r="F8" s="293" t="str">
        <f>+VLOOKUP(E8,Participants!$A$1:$F$1503,2,FALSE)</f>
        <v>Justin Peoples</v>
      </c>
      <c r="G8" s="293" t="str">
        <f>+VLOOKUP(E8,Participants!$A$1:$F$1503,4,FALSE)</f>
        <v>BFS</v>
      </c>
      <c r="H8" s="293" t="str">
        <f>+VLOOKUP(E8,Participants!$A$1:$F$1503,5,FALSE)</f>
        <v>M</v>
      </c>
      <c r="I8" s="293">
        <f>+VLOOKUP(E8,Participants!$A$1:$F$1503,3,FALSE)</f>
        <v>4</v>
      </c>
      <c r="J8" s="293" t="str">
        <f>+VLOOKUP(E8,Participants!$A$1:$G$1503,7,FALSE)</f>
        <v>DEV BOYS</v>
      </c>
      <c r="K8" s="293">
        <v>7</v>
      </c>
      <c r="L8" s="293">
        <v>2</v>
      </c>
    </row>
    <row r="9" spans="1:27" ht="21">
      <c r="A9" s="297" t="s">
        <v>1117</v>
      </c>
      <c r="B9" s="289">
        <v>8</v>
      </c>
      <c r="C9" s="289">
        <v>37.6</v>
      </c>
      <c r="D9" s="291">
        <v>1</v>
      </c>
      <c r="E9" s="292">
        <v>801</v>
      </c>
      <c r="F9" s="293" t="str">
        <f>+VLOOKUP(E9,Participants!$A$1:$F$1503,2,FALSE)</f>
        <v>Ryan Niedermeyer</v>
      </c>
      <c r="G9" s="293" t="str">
        <f>+VLOOKUP(E9,Participants!$A$1:$F$1503,4,FALSE)</f>
        <v>SRT</v>
      </c>
      <c r="H9" s="293" t="str">
        <f>+VLOOKUP(E9,Participants!$A$1:$F$1503,5,FALSE)</f>
        <v>M</v>
      </c>
      <c r="I9" s="293">
        <f>+VLOOKUP(E9,Participants!$A$1:$F$1503,3,FALSE)</f>
        <v>3</v>
      </c>
      <c r="J9" s="293" t="str">
        <f>+VLOOKUP(E9,Participants!$A$1:$G$1503,7,FALSE)</f>
        <v>DEV BOYS</v>
      </c>
      <c r="K9" s="293">
        <v>8</v>
      </c>
      <c r="L9" s="293">
        <v>1</v>
      </c>
    </row>
    <row r="10" spans="1:27" ht="21">
      <c r="A10" s="297" t="s">
        <v>1117</v>
      </c>
      <c r="B10" s="294">
        <v>9</v>
      </c>
      <c r="C10" s="294">
        <v>37.72</v>
      </c>
      <c r="D10" s="296">
        <v>1</v>
      </c>
      <c r="E10" s="292">
        <v>613</v>
      </c>
      <c r="F10" s="293" t="str">
        <f>+VLOOKUP(E10,Participants!$A$1:$F$1503,2,FALSE)</f>
        <v>Patrick Richthammer</v>
      </c>
      <c r="G10" s="293" t="str">
        <f>+VLOOKUP(E10,Participants!$A$1:$F$1503,4,FALSE)</f>
        <v>AAC</v>
      </c>
      <c r="H10" s="293" t="str">
        <f>+VLOOKUP(E10,Participants!$A$1:$F$1503,5,FALSE)</f>
        <v>M</v>
      </c>
      <c r="I10" s="293">
        <f>+VLOOKUP(E10,Participants!$A$1:$F$1503,3,FALSE)</f>
        <v>4</v>
      </c>
      <c r="J10" s="293" t="str">
        <f>+VLOOKUP(E10,Participants!$A$1:$G$1503,7,FALSE)</f>
        <v>DEV BOYS</v>
      </c>
      <c r="K10" s="293">
        <f>K9+1</f>
        <v>9</v>
      </c>
      <c r="L10" s="293"/>
    </row>
    <row r="11" spans="1:27" ht="21">
      <c r="A11" s="297" t="s">
        <v>1117</v>
      </c>
      <c r="B11" s="289">
        <v>8</v>
      </c>
      <c r="C11" s="289">
        <v>38.56</v>
      </c>
      <c r="D11" s="291">
        <v>5</v>
      </c>
      <c r="E11" s="292">
        <v>31</v>
      </c>
      <c r="F11" s="293" t="str">
        <f>+VLOOKUP(E11,Participants!$A$1:$F$1503,2,FALSE)</f>
        <v>Rylan Greene</v>
      </c>
      <c r="G11" s="293" t="str">
        <f>+VLOOKUP(E11,Participants!$A$1:$F$1503,4,FALSE)</f>
        <v>BFS</v>
      </c>
      <c r="H11" s="293" t="str">
        <f>+VLOOKUP(E11,Participants!$A$1:$F$1503,5,FALSE)</f>
        <v>M</v>
      </c>
      <c r="I11" s="293">
        <f>+VLOOKUP(E11,Participants!$A$1:$F$1503,3,FALSE)</f>
        <v>2</v>
      </c>
      <c r="J11" s="293" t="str">
        <f>+VLOOKUP(E11,Participants!$A$1:$G$1503,7,FALSE)</f>
        <v>DEV BOYS</v>
      </c>
      <c r="K11" s="293">
        <f t="shared" ref="K11:K27" si="0">K10+1</f>
        <v>10</v>
      </c>
      <c r="L11" s="293"/>
    </row>
    <row r="12" spans="1:27" ht="21">
      <c r="A12" s="297" t="s">
        <v>1117</v>
      </c>
      <c r="B12" s="294">
        <v>11</v>
      </c>
      <c r="C12" s="294">
        <v>38.619999999999997</v>
      </c>
      <c r="D12" s="296">
        <v>6</v>
      </c>
      <c r="E12" s="292">
        <v>692</v>
      </c>
      <c r="F12" s="293" t="str">
        <f>+VLOOKUP(E12,Participants!$A$1:$F$1503,2,FALSE)</f>
        <v>Mateo Saspe</v>
      </c>
      <c r="G12" s="293" t="str">
        <f>+VLOOKUP(E12,Participants!$A$1:$F$1503,4,FALSE)</f>
        <v>BCS</v>
      </c>
      <c r="H12" s="293" t="str">
        <f>+VLOOKUP(E12,Participants!$A$1:$F$1503,5,FALSE)</f>
        <v>M</v>
      </c>
      <c r="I12" s="293">
        <f>+VLOOKUP(E12,Participants!$A$1:$F$1503,3,FALSE)</f>
        <v>3</v>
      </c>
      <c r="J12" s="293" t="str">
        <f>+VLOOKUP(E12,Participants!$A$1:$G$1503,7,FALSE)</f>
        <v>DEV BOYS</v>
      </c>
      <c r="K12" s="293">
        <f t="shared" si="0"/>
        <v>11</v>
      </c>
      <c r="L12" s="293"/>
    </row>
    <row r="13" spans="1:27" ht="21">
      <c r="A13" s="297" t="s">
        <v>1117</v>
      </c>
      <c r="B13" s="289">
        <v>10</v>
      </c>
      <c r="C13" s="289">
        <v>38.840000000000003</v>
      </c>
      <c r="D13" s="291">
        <v>1</v>
      </c>
      <c r="E13" s="292">
        <v>42</v>
      </c>
      <c r="F13" s="293" t="str">
        <f>+VLOOKUP(E13,Participants!$A$1:$F$1503,2,FALSE)</f>
        <v>James McElroy</v>
      </c>
      <c r="G13" s="293" t="str">
        <f>+VLOOKUP(E13,Participants!$A$1:$F$1503,4,FALSE)</f>
        <v>BFS</v>
      </c>
      <c r="H13" s="293" t="str">
        <f>+VLOOKUP(E13,Participants!$A$1:$F$1503,5,FALSE)</f>
        <v>M</v>
      </c>
      <c r="I13" s="293">
        <f>+VLOOKUP(E13,Participants!$A$1:$F$1503,3,FALSE)</f>
        <v>4</v>
      </c>
      <c r="J13" s="293" t="str">
        <f>+VLOOKUP(E13,Participants!$A$1:$G$1503,7,FALSE)</f>
        <v>DEV BOYS</v>
      </c>
      <c r="K13" s="293">
        <f t="shared" si="0"/>
        <v>12</v>
      </c>
      <c r="L13" s="293"/>
    </row>
    <row r="14" spans="1:27" ht="21">
      <c r="A14" s="297" t="s">
        <v>1117</v>
      </c>
      <c r="B14" s="289">
        <v>10</v>
      </c>
      <c r="C14" s="289">
        <v>39.29</v>
      </c>
      <c r="D14" s="291">
        <v>4</v>
      </c>
      <c r="E14" s="292">
        <v>34</v>
      </c>
      <c r="F14" s="293" t="str">
        <f>+VLOOKUP(E14,Participants!$A$1:$F$1503,2,FALSE)</f>
        <v>Erik Lindenfelser</v>
      </c>
      <c r="G14" s="293" t="str">
        <f>+VLOOKUP(E14,Participants!$A$1:$F$1503,4,FALSE)</f>
        <v>BFS</v>
      </c>
      <c r="H14" s="293" t="str">
        <f>+VLOOKUP(E14,Participants!$A$1:$F$1503,5,FALSE)</f>
        <v>M</v>
      </c>
      <c r="I14" s="293">
        <f>+VLOOKUP(E14,Participants!$A$1:$F$1503,3,FALSE)</f>
        <v>3</v>
      </c>
      <c r="J14" s="293" t="str">
        <f>+VLOOKUP(E14,Participants!$A$1:$G$1503,7,FALSE)</f>
        <v>DEV BOYS</v>
      </c>
      <c r="K14" s="293">
        <f t="shared" si="0"/>
        <v>13</v>
      </c>
      <c r="L14" s="293"/>
    </row>
    <row r="15" spans="1:27" ht="21">
      <c r="A15" s="297" t="s">
        <v>1117</v>
      </c>
      <c r="B15" s="289">
        <v>10</v>
      </c>
      <c r="C15" s="289">
        <v>39.76</v>
      </c>
      <c r="D15" s="291">
        <v>5</v>
      </c>
      <c r="E15" s="292">
        <v>690</v>
      </c>
      <c r="F15" s="293" t="str">
        <f>+VLOOKUP(E15,Participants!$A$1:$F$1503,2,FALSE)</f>
        <v>Dom Shaffer</v>
      </c>
      <c r="G15" s="293" t="str">
        <f>+VLOOKUP(E15,Participants!$A$1:$F$1503,4,FALSE)</f>
        <v>BCS</v>
      </c>
      <c r="H15" s="293" t="str">
        <f>+VLOOKUP(E15,Participants!$A$1:$F$1503,5,FALSE)</f>
        <v>M</v>
      </c>
      <c r="I15" s="293">
        <f>+VLOOKUP(E15,Participants!$A$1:$F$1503,3,FALSE)</f>
        <v>3</v>
      </c>
      <c r="J15" s="293" t="str">
        <f>+VLOOKUP(E15,Participants!$A$1:$G$1503,7,FALSE)</f>
        <v>DEV BOYS</v>
      </c>
      <c r="K15" s="293">
        <f t="shared" si="0"/>
        <v>14</v>
      </c>
      <c r="L15" s="293"/>
    </row>
    <row r="16" spans="1:27" ht="21">
      <c r="A16" s="297" t="s">
        <v>1117</v>
      </c>
      <c r="B16" s="294">
        <v>9</v>
      </c>
      <c r="C16" s="294">
        <v>39.78</v>
      </c>
      <c r="D16" s="296">
        <v>7</v>
      </c>
      <c r="E16" s="292">
        <v>1215</v>
      </c>
      <c r="F16" s="293" t="str">
        <f>+VLOOKUP(E16,Participants!$A$1:$F$1503,2,FALSE)</f>
        <v>Judah Sauers</v>
      </c>
      <c r="G16" s="293" t="str">
        <f>+VLOOKUP(E16,Participants!$A$1:$F$1503,4,FALSE)</f>
        <v>GRE</v>
      </c>
      <c r="H16" s="293" t="str">
        <f>+VLOOKUP(E16,Participants!$A$1:$F$1503,5,FALSE)</f>
        <v>M</v>
      </c>
      <c r="I16" s="293">
        <f>+VLOOKUP(E16,Participants!$A$1:$F$1503,3,FALSE)</f>
        <v>2</v>
      </c>
      <c r="J16" s="293" t="str">
        <f>+VLOOKUP(E16,Participants!$A$1:$G$1503,7,FALSE)</f>
        <v>DEV BOYS</v>
      </c>
      <c r="K16" s="293">
        <f t="shared" si="0"/>
        <v>15</v>
      </c>
      <c r="L16" s="293"/>
    </row>
    <row r="17" spans="1:12" ht="21">
      <c r="A17" s="297" t="s">
        <v>1117</v>
      </c>
      <c r="B17" s="289">
        <v>8</v>
      </c>
      <c r="C17" s="289">
        <v>40.79</v>
      </c>
      <c r="D17" s="291">
        <v>2</v>
      </c>
      <c r="E17" s="292">
        <v>1204</v>
      </c>
      <c r="F17" s="293" t="str">
        <f>+VLOOKUP(E17,Participants!$A$1:$F$1503,2,FALSE)</f>
        <v>Nico DeCaria</v>
      </c>
      <c r="G17" s="293" t="str">
        <f>+VLOOKUP(E17,Participants!$A$1:$F$1503,4,FALSE)</f>
        <v>GRE</v>
      </c>
      <c r="H17" s="293" t="str">
        <f>+VLOOKUP(E17,Participants!$A$1:$F$1503,5,FALSE)</f>
        <v>M</v>
      </c>
      <c r="I17" s="293">
        <f>+VLOOKUP(E17,Participants!$A$1:$F$1503,3,FALSE)</f>
        <v>0</v>
      </c>
      <c r="J17" s="293" t="str">
        <f>+VLOOKUP(E17,Participants!$A$1:$G$1503,7,FALSE)</f>
        <v>DEV BOYS</v>
      </c>
      <c r="K17" s="293">
        <f t="shared" si="0"/>
        <v>16</v>
      </c>
      <c r="L17" s="293"/>
    </row>
    <row r="18" spans="1:12" ht="21">
      <c r="A18" s="297" t="s">
        <v>1117</v>
      </c>
      <c r="B18" s="294">
        <v>11</v>
      </c>
      <c r="C18" s="294">
        <v>42.16</v>
      </c>
      <c r="D18" s="296">
        <v>1</v>
      </c>
      <c r="E18" s="292">
        <v>392</v>
      </c>
      <c r="F18" s="293" t="str">
        <f>+VLOOKUP(E18,Participants!$A$1:$F$1503,2,FALSE)</f>
        <v>Dashiell Sargent</v>
      </c>
      <c r="G18" s="293" t="str">
        <f>+VLOOKUP(E18,Participants!$A$1:$F$1503,4,FALSE)</f>
        <v>PHL</v>
      </c>
      <c r="H18" s="293" t="str">
        <f>+VLOOKUP(E18,Participants!$A$1:$F$1503,5,FALSE)</f>
        <v>M</v>
      </c>
      <c r="I18" s="293">
        <f>+VLOOKUP(E18,Participants!$A$1:$F$1503,3,FALSE)</f>
        <v>3</v>
      </c>
      <c r="J18" s="293" t="str">
        <f>+VLOOKUP(E18,Participants!$A$1:$G$1503,7,FALSE)</f>
        <v>DEV BOYS</v>
      </c>
      <c r="K18" s="293">
        <f t="shared" si="0"/>
        <v>17</v>
      </c>
      <c r="L18" s="293"/>
    </row>
    <row r="19" spans="1:12" ht="21">
      <c r="A19" s="297" t="s">
        <v>1117</v>
      </c>
      <c r="B19" s="289">
        <v>10</v>
      </c>
      <c r="C19" s="289">
        <v>43.22</v>
      </c>
      <c r="D19" s="291">
        <v>6</v>
      </c>
      <c r="E19" s="292">
        <v>28</v>
      </c>
      <c r="F19" s="293" t="str">
        <f>+VLOOKUP(E19,Participants!$A$1:$F$1503,2,FALSE)</f>
        <v>Jack Davison</v>
      </c>
      <c r="G19" s="293" t="str">
        <f>+VLOOKUP(E19,Participants!$A$1:$F$1503,4,FALSE)</f>
        <v>BFS</v>
      </c>
      <c r="H19" s="293" t="str">
        <f>+VLOOKUP(E19,Participants!$A$1:$F$1503,5,FALSE)</f>
        <v>M</v>
      </c>
      <c r="I19" s="293">
        <f>+VLOOKUP(E19,Participants!$A$1:$F$1503,3,FALSE)</f>
        <v>2</v>
      </c>
      <c r="J19" s="293" t="str">
        <f>+VLOOKUP(E19,Participants!$A$1:$G$1503,7,FALSE)</f>
        <v>DEV BOYS</v>
      </c>
      <c r="K19" s="293">
        <f t="shared" si="0"/>
        <v>18</v>
      </c>
      <c r="L19" s="293"/>
    </row>
    <row r="20" spans="1:12" ht="21">
      <c r="A20" s="297" t="s">
        <v>1117</v>
      </c>
      <c r="B20" s="294">
        <v>9</v>
      </c>
      <c r="C20" s="294">
        <v>44</v>
      </c>
      <c r="D20" s="296">
        <v>6</v>
      </c>
      <c r="E20" s="292">
        <v>540</v>
      </c>
      <c r="F20" s="293" t="str">
        <f>+VLOOKUP(E20,Participants!$A$1:$F$1503,2,FALSE)</f>
        <v>Owen McKernan</v>
      </c>
      <c r="G20" s="293" t="str">
        <f>+VLOOKUP(E20,Participants!$A$1:$F$1503,4,FALSE)</f>
        <v>KIL</v>
      </c>
      <c r="H20" s="293" t="str">
        <f>+VLOOKUP(E20,Participants!$A$1:$F$1503,5,FALSE)</f>
        <v>M</v>
      </c>
      <c r="I20" s="293">
        <f>+VLOOKUP(E20,Participants!$A$1:$F$1503,3,FALSE)</f>
        <v>4</v>
      </c>
      <c r="J20" s="293" t="str">
        <f>+VLOOKUP(E20,Participants!$A$1:$G$1503,7,FALSE)</f>
        <v>DEV BOYS</v>
      </c>
      <c r="K20" s="293">
        <f t="shared" si="0"/>
        <v>19</v>
      </c>
      <c r="L20" s="293"/>
    </row>
    <row r="21" spans="1:12" ht="15.75" customHeight="1">
      <c r="A21" s="297" t="s">
        <v>1117</v>
      </c>
      <c r="B21" s="294">
        <v>9</v>
      </c>
      <c r="C21" s="294">
        <v>45.88</v>
      </c>
      <c r="D21" s="296">
        <v>2</v>
      </c>
      <c r="E21" s="292">
        <v>1221</v>
      </c>
      <c r="F21" s="293" t="str">
        <f>+VLOOKUP(E21,Participants!$A$1:$F$1503,2,FALSE)</f>
        <v>Dimitri Matusiak</v>
      </c>
      <c r="G21" s="293" t="str">
        <f>+VLOOKUP(E21,Participants!$A$1:$F$1503,4,FALSE)</f>
        <v>GRE</v>
      </c>
      <c r="H21" s="293" t="str">
        <f>+VLOOKUP(E21,Participants!$A$1:$F$1503,5,FALSE)</f>
        <v>M</v>
      </c>
      <c r="I21" s="293">
        <f>+VLOOKUP(E21,Participants!$A$1:$F$1503,3,FALSE)</f>
        <v>4</v>
      </c>
      <c r="J21" s="293" t="str">
        <f>+VLOOKUP(E21,Participants!$A$1:$G$1503,7,FALSE)</f>
        <v>DEV BOYS</v>
      </c>
      <c r="K21" s="293">
        <f t="shared" si="0"/>
        <v>20</v>
      </c>
      <c r="L21" s="293"/>
    </row>
    <row r="22" spans="1:12" ht="15.75" customHeight="1">
      <c r="A22" s="297" t="s">
        <v>1117</v>
      </c>
      <c r="B22" s="294">
        <v>9</v>
      </c>
      <c r="C22" s="294">
        <v>46.9</v>
      </c>
      <c r="D22" s="296">
        <v>3</v>
      </c>
      <c r="E22" s="292">
        <v>43</v>
      </c>
      <c r="F22" s="293" t="str">
        <f>+VLOOKUP(E22,Participants!$A$1:$F$1503,2,FALSE)</f>
        <v>Joshua Carr</v>
      </c>
      <c r="G22" s="293" t="str">
        <f>+VLOOKUP(E22,Participants!$A$1:$F$1503,4,FALSE)</f>
        <v>BFS</v>
      </c>
      <c r="H22" s="293" t="str">
        <f>+VLOOKUP(E22,Participants!$A$1:$F$1503,5,FALSE)</f>
        <v>M</v>
      </c>
      <c r="I22" s="293">
        <f>+VLOOKUP(E22,Participants!$A$1:$F$1503,3,FALSE)</f>
        <v>4</v>
      </c>
      <c r="J22" s="293" t="str">
        <f>+VLOOKUP(E22,Participants!$A$1:$G$1503,7,FALSE)</f>
        <v>DEV BOYS</v>
      </c>
      <c r="K22" s="293">
        <f t="shared" si="0"/>
        <v>21</v>
      </c>
      <c r="L22" s="293"/>
    </row>
    <row r="23" spans="1:12" ht="15.75" customHeight="1">
      <c r="A23" s="297" t="s">
        <v>1117</v>
      </c>
      <c r="B23" s="294">
        <v>9</v>
      </c>
      <c r="C23" s="294">
        <v>47.95</v>
      </c>
      <c r="D23" s="296">
        <v>5</v>
      </c>
      <c r="E23" s="292">
        <v>691</v>
      </c>
      <c r="F23" s="293" t="str">
        <f>+VLOOKUP(E23,Participants!$A$1:$F$1503,2,FALSE)</f>
        <v>Gianni Karnes</v>
      </c>
      <c r="G23" s="293" t="str">
        <f>+VLOOKUP(E23,Participants!$A$1:$F$1503,4,FALSE)</f>
        <v>BCS</v>
      </c>
      <c r="H23" s="293" t="str">
        <f>+VLOOKUP(E23,Participants!$A$1:$F$1503,5,FALSE)</f>
        <v>M</v>
      </c>
      <c r="I23" s="293">
        <f>+VLOOKUP(E23,Participants!$A$1:$F$1503,3,FALSE)</f>
        <v>3</v>
      </c>
      <c r="J23" s="293" t="str">
        <f>+VLOOKUP(E23,Participants!$A$1:$G$1503,7,FALSE)</f>
        <v>DEV BOYS</v>
      </c>
      <c r="K23" s="293">
        <f t="shared" si="0"/>
        <v>22</v>
      </c>
      <c r="L23" s="293"/>
    </row>
    <row r="24" spans="1:12" ht="15.75" customHeight="1">
      <c r="A24" s="297" t="s">
        <v>1117</v>
      </c>
      <c r="B24" s="289">
        <v>10</v>
      </c>
      <c r="C24" s="289">
        <v>49.17</v>
      </c>
      <c r="D24" s="291">
        <v>2</v>
      </c>
      <c r="E24" s="292">
        <v>35</v>
      </c>
      <c r="F24" s="293" t="str">
        <f>+VLOOKUP(E24,Participants!$A$1:$F$1503,2,FALSE)</f>
        <v>Joshua White</v>
      </c>
      <c r="G24" s="293" t="str">
        <f>+VLOOKUP(E24,Participants!$A$1:$F$1503,4,FALSE)</f>
        <v>BFS</v>
      </c>
      <c r="H24" s="293" t="str">
        <f>+VLOOKUP(E24,Participants!$A$1:$F$1503,5,FALSE)</f>
        <v>M</v>
      </c>
      <c r="I24" s="293">
        <f>+VLOOKUP(E24,Participants!$A$1:$F$1503,3,FALSE)</f>
        <v>3</v>
      </c>
      <c r="J24" s="293" t="str">
        <f>+VLOOKUP(E24,Participants!$A$1:$G$1503,7,FALSE)</f>
        <v>DEV BOYS</v>
      </c>
      <c r="K24" s="293">
        <f t="shared" si="0"/>
        <v>23</v>
      </c>
      <c r="L24" s="293"/>
    </row>
    <row r="25" spans="1:12" ht="15.75" customHeight="1">
      <c r="A25" s="297" t="s">
        <v>1117</v>
      </c>
      <c r="B25" s="289">
        <v>8</v>
      </c>
      <c r="C25" s="289">
        <v>52.29</v>
      </c>
      <c r="D25" s="291">
        <v>7</v>
      </c>
      <c r="E25" s="292">
        <v>1208</v>
      </c>
      <c r="F25" s="293" t="str">
        <f>+VLOOKUP(E25,Participants!$A$1:$F$1503,2,FALSE)</f>
        <v>Dante Decaria</v>
      </c>
      <c r="G25" s="293" t="str">
        <f>+VLOOKUP(E25,Participants!$A$1:$F$1503,4,FALSE)</f>
        <v>GRE</v>
      </c>
      <c r="H25" s="293" t="str">
        <f>+VLOOKUP(E25,Participants!$A$1:$F$1503,5,FALSE)</f>
        <v>M</v>
      </c>
      <c r="I25" s="293">
        <f>+VLOOKUP(E25,Participants!$A$1:$F$1503,3,FALSE)</f>
        <v>1</v>
      </c>
      <c r="J25" s="293" t="str">
        <f>+VLOOKUP(E25,Participants!$A$1:$G$1503,7,FALSE)</f>
        <v>DEV BOYS</v>
      </c>
      <c r="K25" s="293">
        <f t="shared" si="0"/>
        <v>24</v>
      </c>
      <c r="L25" s="293"/>
    </row>
    <row r="26" spans="1:12" ht="15.75" customHeight="1">
      <c r="A26" s="297" t="s">
        <v>1117</v>
      </c>
      <c r="B26" s="289">
        <v>8</v>
      </c>
      <c r="C26" s="289">
        <v>55.46</v>
      </c>
      <c r="D26" s="291">
        <v>4</v>
      </c>
      <c r="E26" s="292">
        <v>791</v>
      </c>
      <c r="F26" s="293" t="str">
        <f>+VLOOKUP(E26,Participants!$A$1:$F$1503,2,FALSE)</f>
        <v>Evan Tulenko</v>
      </c>
      <c r="G26" s="293" t="str">
        <f>+VLOOKUP(E26,Participants!$A$1:$F$1503,4,FALSE)</f>
        <v>SRT</v>
      </c>
      <c r="H26" s="293" t="str">
        <f>+VLOOKUP(E26,Participants!$A$1:$F$1503,5,FALSE)</f>
        <v>M</v>
      </c>
      <c r="I26" s="293">
        <f>+VLOOKUP(E26,Participants!$A$1:$F$1503,3,FALSE)</f>
        <v>1</v>
      </c>
      <c r="J26" s="293" t="str">
        <f>+VLOOKUP(E26,Participants!$A$1:$G$1503,7,FALSE)</f>
        <v>DEV BOYS</v>
      </c>
      <c r="K26" s="293">
        <f t="shared" si="0"/>
        <v>25</v>
      </c>
      <c r="L26" s="293"/>
    </row>
    <row r="27" spans="1:12" ht="15.75" customHeight="1">
      <c r="A27" s="297" t="s">
        <v>1117</v>
      </c>
      <c r="B27" s="289">
        <v>8</v>
      </c>
      <c r="C27" s="289">
        <v>60.47</v>
      </c>
      <c r="D27" s="291">
        <v>6</v>
      </c>
      <c r="E27" s="292">
        <v>406</v>
      </c>
      <c r="F27" s="293" t="str">
        <f>+VLOOKUP(E27,Participants!$A$1:$F$1503,2,FALSE)</f>
        <v>Wilder Sargent</v>
      </c>
      <c r="G27" s="293" t="str">
        <f>+VLOOKUP(E27,Participants!$A$1:$F$1503,4,FALSE)</f>
        <v>PHL</v>
      </c>
      <c r="H27" s="293" t="str">
        <f>+VLOOKUP(E27,Participants!$A$1:$F$1503,5,FALSE)</f>
        <v>M</v>
      </c>
      <c r="I27" s="293">
        <f>+VLOOKUP(E27,Participants!$A$1:$F$1503,3,FALSE)</f>
        <v>0</v>
      </c>
      <c r="J27" s="293" t="str">
        <f>+VLOOKUP(E27,Participants!$A$1:$G$1503,7,FALSE)</f>
        <v>DEV BOYS</v>
      </c>
      <c r="K27" s="293">
        <f t="shared" si="0"/>
        <v>26</v>
      </c>
      <c r="L27" s="293"/>
    </row>
    <row r="28" spans="1:12" ht="15.75" customHeight="1">
      <c r="A28" s="134" t="s">
        <v>1117</v>
      </c>
      <c r="B28" s="135">
        <v>4</v>
      </c>
      <c r="C28" s="135">
        <v>33.619999999999997</v>
      </c>
      <c r="D28" s="135">
        <v>3</v>
      </c>
      <c r="E28" s="111">
        <v>14</v>
      </c>
      <c r="F28" s="110" t="str">
        <f>+VLOOKUP(E28,Participants!$A$1:$F$1503,2,FALSE)</f>
        <v>Anna Lazzara</v>
      </c>
      <c r="G28" s="110" t="str">
        <f>+VLOOKUP(E28,Participants!$A$1:$F$1503,4,FALSE)</f>
        <v>BFS</v>
      </c>
      <c r="H28" s="110" t="str">
        <f>+VLOOKUP(E28,Participants!$A$1:$F$1503,5,FALSE)</f>
        <v>F</v>
      </c>
      <c r="I28" s="110">
        <f>+VLOOKUP(E28,Participants!$A$1:$F$1503,3,FALSE)</f>
        <v>3</v>
      </c>
      <c r="J28" s="110" t="str">
        <f>+VLOOKUP(E28,Participants!$A$1:$G$1503,7,FALSE)</f>
        <v>DEV GIRLS</v>
      </c>
      <c r="K28" s="110">
        <v>1</v>
      </c>
      <c r="L28" s="110">
        <v>10</v>
      </c>
    </row>
    <row r="29" spans="1:12" ht="15.75" customHeight="1">
      <c r="A29" s="134" t="s">
        <v>1117</v>
      </c>
      <c r="B29" s="135">
        <v>6</v>
      </c>
      <c r="C29" s="135">
        <v>33.770000000000003</v>
      </c>
      <c r="D29" s="190">
        <v>6</v>
      </c>
      <c r="E29" s="111">
        <v>422</v>
      </c>
      <c r="F29" s="110" t="str">
        <f>+VLOOKUP(E29,Participants!$A$1:$F$1503,2,FALSE)</f>
        <v>Emma Schupansky</v>
      </c>
      <c r="G29" s="110" t="str">
        <f>+VLOOKUP(E29,Participants!$A$1:$F$1503,4,FALSE)</f>
        <v>PHA</v>
      </c>
      <c r="H29" s="110" t="str">
        <f>+VLOOKUP(E29,Participants!$A$1:$F$1503,5,FALSE)</f>
        <v>F</v>
      </c>
      <c r="I29" s="110">
        <f>+VLOOKUP(E29,Participants!$A$1:$F$1503,3,FALSE)</f>
        <v>4</v>
      </c>
      <c r="J29" s="110" t="str">
        <f>+VLOOKUP(E29,Participants!$A$1:$G$1503,7,FALSE)</f>
        <v>DEV GIRLS</v>
      </c>
      <c r="K29" s="110">
        <f>K28+1</f>
        <v>2</v>
      </c>
      <c r="L29" s="110">
        <v>8</v>
      </c>
    </row>
    <row r="30" spans="1:12" ht="15.75" customHeight="1">
      <c r="A30" s="134" t="s">
        <v>1117</v>
      </c>
      <c r="B30" s="179">
        <v>7</v>
      </c>
      <c r="C30" s="179">
        <v>35.840000000000003</v>
      </c>
      <c r="D30" s="189">
        <v>1</v>
      </c>
      <c r="E30" s="111">
        <v>1217</v>
      </c>
      <c r="F30" s="110" t="str">
        <f>+VLOOKUP(E30,Participants!$A$1:$F$1503,2,FALSE)</f>
        <v>Isabella Dudash</v>
      </c>
      <c r="G30" s="110" t="str">
        <f>+VLOOKUP(E30,Participants!$A$1:$F$1503,4,FALSE)</f>
        <v>GRE</v>
      </c>
      <c r="H30" s="110" t="str">
        <f>+VLOOKUP(E30,Participants!$A$1:$F$1503,5,FALSE)</f>
        <v>F</v>
      </c>
      <c r="I30" s="110">
        <f>+VLOOKUP(E30,Participants!$A$1:$F$1503,3,FALSE)</f>
        <v>4</v>
      </c>
      <c r="J30" s="110" t="str">
        <f>+VLOOKUP(E30,Participants!$A$1:$G$1503,7,FALSE)</f>
        <v>DEV GIRLS</v>
      </c>
      <c r="K30" s="110">
        <f t="shared" ref="K30:K73" si="1">K29+1</f>
        <v>3</v>
      </c>
      <c r="L30" s="110">
        <v>6</v>
      </c>
    </row>
    <row r="31" spans="1:12" ht="15.75" customHeight="1">
      <c r="A31" s="134" t="s">
        <v>1117</v>
      </c>
      <c r="B31" s="135">
        <v>6</v>
      </c>
      <c r="C31" s="135">
        <v>37.07</v>
      </c>
      <c r="D31" s="190">
        <v>3</v>
      </c>
      <c r="E31" s="111">
        <v>18</v>
      </c>
      <c r="F31" s="110" t="str">
        <f>+VLOOKUP(E31,Participants!$A$1:$F$1503,2,FALSE)</f>
        <v>Sheridan Cunningham</v>
      </c>
      <c r="G31" s="110" t="str">
        <f>+VLOOKUP(E31,Participants!$A$1:$F$1503,4,FALSE)</f>
        <v>BFS</v>
      </c>
      <c r="H31" s="110" t="str">
        <f>+VLOOKUP(E31,Participants!$A$1:$F$1503,5,FALSE)</f>
        <v>F</v>
      </c>
      <c r="I31" s="110">
        <f>+VLOOKUP(E31,Participants!$A$1:$F$1503,3,FALSE)</f>
        <v>3</v>
      </c>
      <c r="J31" s="110" t="str">
        <f>+VLOOKUP(E31,Participants!$A$1:$G$1503,7,FALSE)</f>
        <v>DEV GIRLS</v>
      </c>
      <c r="K31" s="110">
        <f t="shared" si="1"/>
        <v>4</v>
      </c>
      <c r="L31" s="110">
        <v>5</v>
      </c>
    </row>
    <row r="32" spans="1:12" ht="15.75" customHeight="1">
      <c r="A32" s="134" t="s">
        <v>1117</v>
      </c>
      <c r="B32" s="189">
        <v>5</v>
      </c>
      <c r="C32" s="189">
        <v>37.83</v>
      </c>
      <c r="D32" s="189">
        <v>1</v>
      </c>
      <c r="E32" s="111">
        <v>689</v>
      </c>
      <c r="F32" s="110" t="str">
        <f>+VLOOKUP(E32,Participants!$A$1:$F$1503,2,FALSE)</f>
        <v>Lyla Rodgers</v>
      </c>
      <c r="G32" s="110" t="str">
        <f>+VLOOKUP(E32,Participants!$A$1:$F$1503,4,FALSE)</f>
        <v>BCS</v>
      </c>
      <c r="H32" s="110" t="str">
        <f>+VLOOKUP(E32,Participants!$A$1:$F$1503,5,FALSE)</f>
        <v>F</v>
      </c>
      <c r="I32" s="110">
        <f>+VLOOKUP(E32,Participants!$A$1:$F$1503,3,FALSE)</f>
        <v>4</v>
      </c>
      <c r="J32" s="110" t="str">
        <f>+VLOOKUP(E32,Participants!$A$1:$G$1503,7,FALSE)</f>
        <v>DEV GIRLS</v>
      </c>
      <c r="K32" s="110">
        <f t="shared" si="1"/>
        <v>5</v>
      </c>
      <c r="L32" s="110">
        <v>4</v>
      </c>
    </row>
    <row r="33" spans="1:12" ht="15.75" customHeight="1">
      <c r="A33" s="134" t="s">
        <v>1117</v>
      </c>
      <c r="B33" s="179">
        <v>7</v>
      </c>
      <c r="C33" s="179">
        <v>37.909999999999997</v>
      </c>
      <c r="D33" s="189">
        <v>4</v>
      </c>
      <c r="E33" s="111">
        <v>15</v>
      </c>
      <c r="F33" s="110" t="str">
        <f>+VLOOKUP(E33,Participants!$A$1:$F$1503,2,FALSE)</f>
        <v>Audra Lazzara</v>
      </c>
      <c r="G33" s="110" t="str">
        <f>+VLOOKUP(E33,Participants!$A$1:$F$1503,4,FALSE)</f>
        <v>BFS</v>
      </c>
      <c r="H33" s="110" t="str">
        <f>+VLOOKUP(E33,Participants!$A$1:$F$1503,5,FALSE)</f>
        <v>F</v>
      </c>
      <c r="I33" s="110">
        <f>+VLOOKUP(E33,Participants!$A$1:$F$1503,3,FALSE)</f>
        <v>3</v>
      </c>
      <c r="J33" s="110" t="str">
        <f>+VLOOKUP(E33,Participants!$A$1:$G$1503,7,FALSE)</f>
        <v>DEV GIRLS</v>
      </c>
      <c r="K33" s="110">
        <f t="shared" si="1"/>
        <v>6</v>
      </c>
      <c r="L33" s="110">
        <v>3</v>
      </c>
    </row>
    <row r="34" spans="1:12" ht="15.75" customHeight="1">
      <c r="A34" s="134" t="s">
        <v>1117</v>
      </c>
      <c r="B34" s="135">
        <v>4</v>
      </c>
      <c r="C34" s="135">
        <v>38.130000000000003</v>
      </c>
      <c r="D34" s="135">
        <v>4</v>
      </c>
      <c r="E34" s="111">
        <v>788</v>
      </c>
      <c r="F34" s="110" t="str">
        <f>+VLOOKUP(E34,Participants!$A$1:$F$1503,2,FALSE)</f>
        <v>Clara Lopresti</v>
      </c>
      <c r="G34" s="110" t="str">
        <f>+VLOOKUP(E34,Participants!$A$1:$F$1503,4,FALSE)</f>
        <v>SRT</v>
      </c>
      <c r="H34" s="110" t="str">
        <f>+VLOOKUP(E34,Participants!$A$1:$F$1503,5,FALSE)</f>
        <v>F</v>
      </c>
      <c r="I34" s="110">
        <f>+VLOOKUP(E34,Participants!$A$1:$F$1503,3,FALSE)</f>
        <v>4</v>
      </c>
      <c r="J34" s="110" t="str">
        <f>+VLOOKUP(E34,Participants!$A$1:$G$1503,7,FALSE)</f>
        <v>DEV GIRLS</v>
      </c>
      <c r="K34" s="110">
        <f t="shared" si="1"/>
        <v>7</v>
      </c>
      <c r="L34" s="110">
        <v>2</v>
      </c>
    </row>
    <row r="35" spans="1:12" ht="15.75" customHeight="1">
      <c r="A35" s="134" t="s">
        <v>1117</v>
      </c>
      <c r="B35" s="135">
        <v>4</v>
      </c>
      <c r="C35" s="135">
        <v>38.47</v>
      </c>
      <c r="D35" s="135">
        <v>7</v>
      </c>
      <c r="E35" s="111">
        <v>421</v>
      </c>
      <c r="F35" s="110" t="str">
        <f>+VLOOKUP(E35,Participants!$A$1:$F$1503,2,FALSE)</f>
        <v>Alexa Stoltz</v>
      </c>
      <c r="G35" s="110" t="str">
        <f>+VLOOKUP(E35,Participants!$A$1:$F$1503,4,FALSE)</f>
        <v>PHA</v>
      </c>
      <c r="H35" s="110" t="str">
        <f>+VLOOKUP(E35,Participants!$A$1:$F$1503,5,FALSE)</f>
        <v>F</v>
      </c>
      <c r="I35" s="110">
        <f>+VLOOKUP(E35,Participants!$A$1:$F$1503,3,FALSE)</f>
        <v>3</v>
      </c>
      <c r="J35" s="110" t="str">
        <f>+VLOOKUP(E35,Participants!$A$1:$G$1503,7,FALSE)</f>
        <v>DEV GIRLS</v>
      </c>
      <c r="K35" s="110">
        <f t="shared" si="1"/>
        <v>8</v>
      </c>
      <c r="L35" s="110">
        <v>1</v>
      </c>
    </row>
    <row r="36" spans="1:12" ht="15.75" customHeight="1">
      <c r="A36" s="134" t="s">
        <v>1117</v>
      </c>
      <c r="B36" s="179">
        <v>11</v>
      </c>
      <c r="C36" s="179">
        <v>38.51</v>
      </c>
      <c r="D36" s="189">
        <v>7</v>
      </c>
      <c r="E36" s="111">
        <v>525</v>
      </c>
      <c r="F36" s="110" t="str">
        <f>+VLOOKUP(E36,Participants!$A$1:$F$1503,2,FALSE)</f>
        <v>Elaina Donahue</v>
      </c>
      <c r="G36" s="110" t="str">
        <f>+VLOOKUP(E36,Participants!$A$1:$F$1503,4,FALSE)</f>
        <v>KIL</v>
      </c>
      <c r="H36" s="110" t="str">
        <f>+VLOOKUP(E36,Participants!$A$1:$F$1503,5,FALSE)</f>
        <v>F</v>
      </c>
      <c r="I36" s="110">
        <f>+VLOOKUP(E36,Participants!$A$1:$F$1503,3,FALSE)</f>
        <v>4</v>
      </c>
      <c r="J36" s="110" t="str">
        <f>+VLOOKUP(E36,Participants!$A$1:$G$1503,7,FALSE)</f>
        <v>DEV GIRLS</v>
      </c>
      <c r="K36" s="110">
        <f t="shared" si="1"/>
        <v>9</v>
      </c>
      <c r="L36" s="110"/>
    </row>
    <row r="37" spans="1:12" ht="15.75" customHeight="1">
      <c r="A37" s="134" t="s">
        <v>1117</v>
      </c>
      <c r="B37" s="135">
        <v>4</v>
      </c>
      <c r="C37" s="135">
        <v>38.700000000000003</v>
      </c>
      <c r="D37" s="135">
        <v>6</v>
      </c>
      <c r="E37" s="111">
        <v>721</v>
      </c>
      <c r="F37" s="110" t="str">
        <f>+VLOOKUP(E37,Participants!$A$1:$F$1503,2,FALSE)</f>
        <v>Katherine Tarquinio</v>
      </c>
      <c r="G37" s="110" t="str">
        <f>+VLOOKUP(E37,Participants!$A$1:$F$1503,4,FALSE)</f>
        <v>HCA</v>
      </c>
      <c r="H37" s="110" t="str">
        <f>+VLOOKUP(E37,Participants!$A$1:$F$1503,5,FALSE)</f>
        <v>F</v>
      </c>
      <c r="I37" s="110">
        <f>+VLOOKUP(E37,Participants!$A$1:$F$1503,3,FALSE)</f>
        <v>3</v>
      </c>
      <c r="J37" s="110" t="str">
        <f>+VLOOKUP(E37,Participants!$A$1:$G$1503,7,FALSE)</f>
        <v>DEV GIRLS</v>
      </c>
      <c r="K37" s="110">
        <f t="shared" si="1"/>
        <v>10</v>
      </c>
      <c r="L37" s="110"/>
    </row>
    <row r="38" spans="1:12" ht="15.75" customHeight="1">
      <c r="A38" s="134" t="s">
        <v>1117</v>
      </c>
      <c r="B38" s="179">
        <v>7</v>
      </c>
      <c r="C38" s="179">
        <v>39.22</v>
      </c>
      <c r="D38" s="189">
        <v>2</v>
      </c>
      <c r="E38" s="111">
        <v>523</v>
      </c>
      <c r="F38" s="110" t="str">
        <f>+VLOOKUP(E38,Participants!$A$1:$F$1503,2,FALSE)</f>
        <v>Audrey Wolfe</v>
      </c>
      <c r="G38" s="110" t="str">
        <f>+VLOOKUP(E38,Participants!$A$1:$F$1503,4,FALSE)</f>
        <v>KIL</v>
      </c>
      <c r="H38" s="110" t="str">
        <f>+VLOOKUP(E38,Participants!$A$1:$F$1503,5,FALSE)</f>
        <v>F</v>
      </c>
      <c r="I38" s="110">
        <f>+VLOOKUP(E38,Participants!$A$1:$F$1503,3,FALSE)</f>
        <v>4</v>
      </c>
      <c r="J38" s="110" t="str">
        <f>+VLOOKUP(E38,Participants!$A$1:$G$1503,7,FALSE)</f>
        <v>DEV GIRLS</v>
      </c>
      <c r="K38" s="110">
        <f t="shared" si="1"/>
        <v>11</v>
      </c>
      <c r="L38" s="110"/>
    </row>
    <row r="39" spans="1:12" ht="15.75" customHeight="1">
      <c r="A39" s="134" t="s">
        <v>1117</v>
      </c>
      <c r="B39" s="135">
        <v>4</v>
      </c>
      <c r="C39" s="135">
        <v>39.299999999999997</v>
      </c>
      <c r="D39" s="135">
        <v>5</v>
      </c>
      <c r="E39" s="111">
        <v>1038</v>
      </c>
      <c r="F39" s="110" t="str">
        <f>+VLOOKUP(E39,Participants!$A$1:$F$1503,2,FALSE)</f>
        <v>Elise Hornyak</v>
      </c>
      <c r="G39" s="110" t="str">
        <f>+VLOOKUP(E39,Participants!$A$1:$F$1503,4,FALSE)</f>
        <v>HTS</v>
      </c>
      <c r="H39" s="110" t="str">
        <f>+VLOOKUP(E39,Participants!$A$1:$F$1503,5,FALSE)</f>
        <v>F</v>
      </c>
      <c r="I39" s="110">
        <f>+VLOOKUP(E39,Participants!$A$1:$F$1503,3,FALSE)</f>
        <v>4</v>
      </c>
      <c r="J39" s="110" t="str">
        <f>+VLOOKUP(E39,Participants!$A$1:$G$1503,7,FALSE)</f>
        <v>DEV GIRLS</v>
      </c>
      <c r="K39" s="110">
        <f t="shared" si="1"/>
        <v>12</v>
      </c>
      <c r="L39" s="110"/>
    </row>
    <row r="40" spans="1:12" ht="15.75" customHeight="1">
      <c r="A40" s="134" t="s">
        <v>1117</v>
      </c>
      <c r="B40" s="179">
        <v>7</v>
      </c>
      <c r="C40" s="179">
        <v>39.64</v>
      </c>
      <c r="D40" s="189">
        <v>3</v>
      </c>
      <c r="E40" s="111">
        <v>1043</v>
      </c>
      <c r="F40" s="110" t="str">
        <f>+VLOOKUP(E40,Participants!$A$1:$F$1503,2,FALSE)</f>
        <v>Zoe Woessnner</v>
      </c>
      <c r="G40" s="110" t="str">
        <f>+VLOOKUP(E40,Participants!$A$1:$F$1503,4,FALSE)</f>
        <v>HTS</v>
      </c>
      <c r="H40" s="110" t="str">
        <f>+VLOOKUP(E40,Participants!$A$1:$F$1503,5,FALSE)</f>
        <v>F</v>
      </c>
      <c r="I40" s="110">
        <f>+VLOOKUP(E40,Participants!$A$1:$F$1503,3,FALSE)</f>
        <v>4</v>
      </c>
      <c r="J40" s="110" t="str">
        <f>+VLOOKUP(E40,Participants!$A$1:$G$1503,7,FALSE)</f>
        <v>DEV GIRLS</v>
      </c>
      <c r="K40" s="110">
        <f t="shared" si="1"/>
        <v>13</v>
      </c>
      <c r="L40" s="110"/>
    </row>
    <row r="41" spans="1:12" ht="15.75" customHeight="1">
      <c r="A41" s="134" t="s">
        <v>1117</v>
      </c>
      <c r="B41" s="189">
        <v>5</v>
      </c>
      <c r="C41" s="189">
        <v>40.28</v>
      </c>
      <c r="D41" s="189">
        <v>5</v>
      </c>
      <c r="E41" s="111">
        <v>8</v>
      </c>
      <c r="F41" s="110" t="str">
        <f>+VLOOKUP(E41,Participants!$A$1:$F$1503,2,FALSE)</f>
        <v>Caroline Sell</v>
      </c>
      <c r="G41" s="110" t="str">
        <f>+VLOOKUP(E41,Participants!$A$1:$F$1503,4,FALSE)</f>
        <v>BFS</v>
      </c>
      <c r="H41" s="110" t="str">
        <f>+VLOOKUP(E41,Participants!$A$1:$F$1503,5,FALSE)</f>
        <v>F</v>
      </c>
      <c r="I41" s="110">
        <f>+VLOOKUP(E41,Participants!$A$1:$F$1503,3,FALSE)</f>
        <v>2</v>
      </c>
      <c r="J41" s="110" t="str">
        <f>+VLOOKUP(E41,Participants!$A$1:$G$1503,7,FALSE)</f>
        <v>DEV GIRLS</v>
      </c>
      <c r="K41" s="110">
        <f t="shared" si="1"/>
        <v>14</v>
      </c>
      <c r="L41" s="110"/>
    </row>
    <row r="42" spans="1:12" ht="15.75" customHeight="1">
      <c r="A42" s="134" t="s">
        <v>1117</v>
      </c>
      <c r="B42" s="179">
        <v>3</v>
      </c>
      <c r="C42" s="179">
        <v>40.46</v>
      </c>
      <c r="D42" s="179">
        <v>7</v>
      </c>
      <c r="E42" s="111">
        <v>10</v>
      </c>
      <c r="F42" s="110" t="str">
        <f>+VLOOKUP(E42,Participants!$A$1:$F$1503,2,FALSE)</f>
        <v>Lily Narvett</v>
      </c>
      <c r="G42" s="110" t="str">
        <f>+VLOOKUP(E42,Participants!$A$1:$F$1503,4,FALSE)</f>
        <v>BFS</v>
      </c>
      <c r="H42" s="110" t="str">
        <f>+VLOOKUP(E42,Participants!$A$1:$F$1503,5,FALSE)</f>
        <v>F</v>
      </c>
      <c r="I42" s="110">
        <f>+VLOOKUP(E42,Participants!$A$1:$F$1503,3,FALSE)</f>
        <v>2</v>
      </c>
      <c r="J42" s="110" t="str">
        <f>+VLOOKUP(E42,Participants!$A$1:$G$1503,7,FALSE)</f>
        <v>DEV GIRLS</v>
      </c>
      <c r="K42" s="110">
        <f t="shared" si="1"/>
        <v>15</v>
      </c>
      <c r="L42" s="110"/>
    </row>
    <row r="43" spans="1:12" ht="15.75" customHeight="1">
      <c r="A43" s="134" t="s">
        <v>1117</v>
      </c>
      <c r="B43" s="189">
        <v>5</v>
      </c>
      <c r="C43" s="189">
        <v>40.729999999999997</v>
      </c>
      <c r="D43" s="189">
        <v>6</v>
      </c>
      <c r="E43" s="111">
        <v>520</v>
      </c>
      <c r="F43" s="110" t="str">
        <f>+VLOOKUP(E43,Participants!$A$1:$F$1503,2,FALSE)</f>
        <v>Elizabeth Long</v>
      </c>
      <c r="G43" s="110" t="str">
        <f>+VLOOKUP(E43,Participants!$A$1:$F$1503,4,FALSE)</f>
        <v>KIL</v>
      </c>
      <c r="H43" s="110" t="str">
        <f>+VLOOKUP(E43,Participants!$A$1:$F$1503,5,FALSE)</f>
        <v>F</v>
      </c>
      <c r="I43" s="110">
        <f>+VLOOKUP(E43,Participants!$A$1:$F$1503,3,FALSE)</f>
        <v>3</v>
      </c>
      <c r="J43" s="110" t="str">
        <f>+VLOOKUP(E43,Participants!$A$1:$G$1503,7,FALSE)</f>
        <v>DEV GIRLS</v>
      </c>
      <c r="K43" s="110">
        <f t="shared" si="1"/>
        <v>16</v>
      </c>
      <c r="L43" s="110"/>
    </row>
    <row r="44" spans="1:12" ht="15.75" customHeight="1">
      <c r="A44" s="134" t="s">
        <v>1117</v>
      </c>
      <c r="B44" s="135">
        <v>4</v>
      </c>
      <c r="C44" s="135">
        <v>40.909999999999997</v>
      </c>
      <c r="D44" s="135">
        <v>1</v>
      </c>
      <c r="E44" s="111">
        <v>11</v>
      </c>
      <c r="F44" s="110" t="str">
        <f>+VLOOKUP(E44,Participants!$A$1:$F$1503,2,FALSE)</f>
        <v>Madeline Sell</v>
      </c>
      <c r="G44" s="110" t="str">
        <f>+VLOOKUP(E44,Participants!$A$1:$F$1503,4,FALSE)</f>
        <v>BFS</v>
      </c>
      <c r="H44" s="110" t="str">
        <f>+VLOOKUP(E44,Participants!$A$1:$F$1503,5,FALSE)</f>
        <v>F</v>
      </c>
      <c r="I44" s="110">
        <f>+VLOOKUP(E44,Participants!$A$1:$F$1503,3,FALSE)</f>
        <v>2</v>
      </c>
      <c r="J44" s="110" t="str">
        <f>+VLOOKUP(E44,Participants!$A$1:$G$1503,7,FALSE)</f>
        <v>DEV GIRLS</v>
      </c>
      <c r="K44" s="110">
        <f t="shared" si="1"/>
        <v>17</v>
      </c>
      <c r="L44" s="110"/>
    </row>
    <row r="45" spans="1:12" ht="15.75" customHeight="1">
      <c r="A45" s="134" t="s">
        <v>1117</v>
      </c>
      <c r="B45" s="179">
        <v>1</v>
      </c>
      <c r="C45" s="179">
        <v>41.01</v>
      </c>
      <c r="D45" s="179">
        <v>5</v>
      </c>
      <c r="E45" s="111">
        <v>521</v>
      </c>
      <c r="F45" s="110" t="str">
        <f>+VLOOKUP(E45,Participants!$A$1:$F$1503,2,FALSE)</f>
        <v>Gianna Floyd</v>
      </c>
      <c r="G45" s="110" t="str">
        <f>+VLOOKUP(E45,Participants!$A$1:$F$1503,4,FALSE)</f>
        <v>KIL</v>
      </c>
      <c r="H45" s="110" t="str">
        <f>+VLOOKUP(E45,Participants!$A$1:$F$1503,5,FALSE)</f>
        <v>F</v>
      </c>
      <c r="I45" s="110">
        <f>+VLOOKUP(E45,Participants!$A$1:$F$1503,3,FALSE)</f>
        <v>3</v>
      </c>
      <c r="J45" s="110" t="str">
        <f>+VLOOKUP(E45,Participants!$A$1:$G$1503,7,FALSE)</f>
        <v>DEV GIRLS</v>
      </c>
      <c r="K45" s="110">
        <f t="shared" si="1"/>
        <v>18</v>
      </c>
      <c r="L45" s="110"/>
    </row>
    <row r="46" spans="1:12" ht="15.75" customHeight="1">
      <c r="A46" s="134" t="s">
        <v>1117</v>
      </c>
      <c r="B46" s="189">
        <v>5</v>
      </c>
      <c r="C46" s="189">
        <v>41.22</v>
      </c>
      <c r="D46" s="189">
        <v>2</v>
      </c>
      <c r="E46" s="111">
        <v>783</v>
      </c>
      <c r="F46" s="110" t="str">
        <f>+VLOOKUP(E46,Participants!$A$1:$F$1503,2,FALSE)</f>
        <v>Kaelyn Kelley</v>
      </c>
      <c r="G46" s="110" t="str">
        <f>+VLOOKUP(E46,Participants!$A$1:$F$1503,4,FALSE)</f>
        <v>SRT</v>
      </c>
      <c r="H46" s="110" t="str">
        <f>+VLOOKUP(E46,Participants!$A$1:$F$1503,5,FALSE)</f>
        <v>F</v>
      </c>
      <c r="I46" s="110">
        <f>+VLOOKUP(E46,Participants!$A$1:$F$1503,3,FALSE)</f>
        <v>3</v>
      </c>
      <c r="J46" s="110" t="str">
        <f>+VLOOKUP(E46,Participants!$A$1:$G$1503,7,FALSE)</f>
        <v>DEV GIRLS</v>
      </c>
      <c r="K46" s="110">
        <f t="shared" si="1"/>
        <v>19</v>
      </c>
      <c r="L46" s="110"/>
    </row>
    <row r="47" spans="1:12" ht="15.75" customHeight="1">
      <c r="A47" s="134" t="s">
        <v>1117</v>
      </c>
      <c r="B47" s="189">
        <v>5</v>
      </c>
      <c r="C47" s="189">
        <v>41.23</v>
      </c>
      <c r="D47" s="189">
        <v>4</v>
      </c>
      <c r="E47" s="111">
        <v>432</v>
      </c>
      <c r="F47" s="110" t="str">
        <f>+VLOOKUP(E47,Participants!$A$1:$F$1503,2,FALSE)</f>
        <v>Olivia Liberati</v>
      </c>
      <c r="G47" s="110" t="str">
        <f>+VLOOKUP(E47,Participants!$A$1:$F$1503,4,FALSE)</f>
        <v>PHA</v>
      </c>
      <c r="H47" s="110" t="str">
        <f>+VLOOKUP(E47,Participants!$A$1:$F$1503,5,FALSE)</f>
        <v>F</v>
      </c>
      <c r="I47" s="110">
        <f>+VLOOKUP(E47,Participants!$A$1:$F$1503,3,FALSE)</f>
        <v>3</v>
      </c>
      <c r="J47" s="110" t="str">
        <f>+VLOOKUP(E47,Participants!$A$1:$G$1503,7,FALSE)</f>
        <v>DEV GIRLS</v>
      </c>
      <c r="K47" s="110">
        <f t="shared" si="1"/>
        <v>20</v>
      </c>
      <c r="L47" s="110"/>
    </row>
    <row r="48" spans="1:12" ht="15.75" customHeight="1">
      <c r="A48" s="134" t="s">
        <v>1117</v>
      </c>
      <c r="B48" s="189">
        <v>5</v>
      </c>
      <c r="C48" s="189">
        <v>41.47</v>
      </c>
      <c r="D48" s="189">
        <v>3</v>
      </c>
      <c r="E48" s="111">
        <v>1214</v>
      </c>
      <c r="F48" s="110" t="str">
        <f>+VLOOKUP(E48,Participants!$A$1:$F$1503,2,FALSE)</f>
        <v>Veronica Homison</v>
      </c>
      <c r="G48" s="110" t="str">
        <f>+VLOOKUP(E48,Participants!$A$1:$F$1503,4,FALSE)</f>
        <v>GRE</v>
      </c>
      <c r="H48" s="110" t="str">
        <f>+VLOOKUP(E48,Participants!$A$1:$F$1503,5,FALSE)</f>
        <v>F</v>
      </c>
      <c r="I48" s="110">
        <f>+VLOOKUP(E48,Participants!$A$1:$F$1503,3,FALSE)</f>
        <v>2</v>
      </c>
      <c r="J48" s="110" t="str">
        <f>+VLOOKUP(E48,Participants!$A$1:$G$1503,7,FALSE)</f>
        <v>DEV GIRLS</v>
      </c>
      <c r="K48" s="110">
        <f t="shared" si="1"/>
        <v>21</v>
      </c>
      <c r="L48" s="110"/>
    </row>
    <row r="49" spans="1:12" ht="15.75" customHeight="1">
      <c r="A49" s="134" t="s">
        <v>1117</v>
      </c>
      <c r="B49" s="135">
        <v>2</v>
      </c>
      <c r="C49" s="135">
        <v>41.59</v>
      </c>
      <c r="D49" s="135">
        <v>6</v>
      </c>
      <c r="E49" s="111">
        <v>416</v>
      </c>
      <c r="F49" s="110" t="str">
        <f>+VLOOKUP(E49,Participants!$A$1:$F$1503,2,FALSE)</f>
        <v>Kate Mulzet</v>
      </c>
      <c r="G49" s="110" t="str">
        <f>+VLOOKUP(E49,Participants!$A$1:$F$1503,4,FALSE)</f>
        <v>PHA</v>
      </c>
      <c r="H49" s="110" t="str">
        <f>+VLOOKUP(E49,Participants!$A$1:$F$1503,5,FALSE)</f>
        <v>F</v>
      </c>
      <c r="I49" s="110">
        <f>+VLOOKUP(E49,Participants!$A$1:$F$1503,3,FALSE)</f>
        <v>1</v>
      </c>
      <c r="J49" s="110" t="str">
        <f>+VLOOKUP(E49,Participants!$A$1:$G$1503,7,FALSE)</f>
        <v>DEV GIRLS</v>
      </c>
      <c r="K49" s="110">
        <f t="shared" si="1"/>
        <v>22</v>
      </c>
      <c r="L49" s="110"/>
    </row>
    <row r="50" spans="1:12" ht="15.75" customHeight="1">
      <c r="A50" s="134" t="s">
        <v>1117</v>
      </c>
      <c r="B50" s="135">
        <v>2</v>
      </c>
      <c r="C50" s="135">
        <v>41.81</v>
      </c>
      <c r="D50" s="135">
        <v>7</v>
      </c>
      <c r="E50" s="111">
        <v>1</v>
      </c>
      <c r="F50" s="110" t="str">
        <f>+VLOOKUP(E50,Participants!$A$1:$F$1503,2,FALSE)</f>
        <v>Alexandra Wagner</v>
      </c>
      <c r="G50" s="110" t="str">
        <f>+VLOOKUP(E50,Participants!$A$1:$F$1503,4,FALSE)</f>
        <v>BFS</v>
      </c>
      <c r="H50" s="110" t="str">
        <f>+VLOOKUP(E50,Participants!$A$1:$F$1503,5,FALSE)</f>
        <v>F</v>
      </c>
      <c r="I50" s="110">
        <f>+VLOOKUP(E50,Participants!$A$1:$F$1503,3,FALSE)</f>
        <v>1</v>
      </c>
      <c r="J50" s="110" t="str">
        <f>+VLOOKUP(E50,Participants!$A$1:$G$1503,7,FALSE)</f>
        <v>DEV GIRLS</v>
      </c>
      <c r="K50" s="110">
        <f t="shared" si="1"/>
        <v>23</v>
      </c>
      <c r="L50" s="110"/>
    </row>
    <row r="51" spans="1:12" ht="15.75" customHeight="1">
      <c r="A51" s="134" t="s">
        <v>1117</v>
      </c>
      <c r="B51" s="135">
        <v>6</v>
      </c>
      <c r="C51" s="135">
        <v>41.85</v>
      </c>
      <c r="D51" s="190">
        <v>5</v>
      </c>
      <c r="E51" s="111">
        <v>1216</v>
      </c>
      <c r="F51" s="110" t="str">
        <f>+VLOOKUP(E51,Participants!$A$1:$F$1503,2,FALSE)</f>
        <v>Maria Haggart</v>
      </c>
      <c r="G51" s="110" t="str">
        <f>+VLOOKUP(E51,Participants!$A$1:$F$1503,4,FALSE)</f>
        <v>GRE</v>
      </c>
      <c r="H51" s="110" t="str">
        <f>+VLOOKUP(E51,Participants!$A$1:$F$1503,5,FALSE)</f>
        <v>F</v>
      </c>
      <c r="I51" s="110">
        <f>+VLOOKUP(E51,Participants!$A$1:$F$1503,3,FALSE)</f>
        <v>3</v>
      </c>
      <c r="J51" s="110" t="str">
        <f>+VLOOKUP(E51,Participants!$A$1:$G$1503,7,FALSE)</f>
        <v>DEV GIRLS</v>
      </c>
      <c r="K51" s="110">
        <f t="shared" si="1"/>
        <v>24</v>
      </c>
      <c r="L51" s="110"/>
    </row>
    <row r="52" spans="1:12" ht="15.75" customHeight="1">
      <c r="A52" s="134" t="s">
        <v>1117</v>
      </c>
      <c r="B52" s="179">
        <v>3</v>
      </c>
      <c r="C52" s="179">
        <v>42.15</v>
      </c>
      <c r="D52" s="179">
        <v>4</v>
      </c>
      <c r="E52" s="111">
        <v>17</v>
      </c>
      <c r="F52" s="110" t="str">
        <f>+VLOOKUP(E52,Participants!$A$1:$F$1503,2,FALSE)</f>
        <v>Grace Chrobak</v>
      </c>
      <c r="G52" s="110" t="str">
        <f>+VLOOKUP(E52,Participants!$A$1:$F$1503,4,FALSE)</f>
        <v>BFS</v>
      </c>
      <c r="H52" s="110" t="str">
        <f>+VLOOKUP(E52,Participants!$A$1:$F$1503,5,FALSE)</f>
        <v>F</v>
      </c>
      <c r="I52" s="110">
        <f>+VLOOKUP(E52,Participants!$A$1:$F$1503,3,FALSE)</f>
        <v>3</v>
      </c>
      <c r="J52" s="110" t="str">
        <f>+VLOOKUP(E52,Participants!$A$1:$G$1503,7,FALSE)</f>
        <v>DEV GIRLS</v>
      </c>
      <c r="K52" s="110">
        <f t="shared" si="1"/>
        <v>25</v>
      </c>
      <c r="L52" s="110"/>
    </row>
    <row r="53" spans="1:12" ht="15.75" customHeight="1">
      <c r="A53" s="134" t="s">
        <v>1117</v>
      </c>
      <c r="B53" s="179">
        <v>3</v>
      </c>
      <c r="C53" s="179">
        <v>42.78</v>
      </c>
      <c r="D53" s="179">
        <v>1</v>
      </c>
      <c r="E53" s="111">
        <v>711</v>
      </c>
      <c r="F53" s="110" t="str">
        <f>+VLOOKUP(E53,Participants!$A$1:$F$1503,2,FALSE)</f>
        <v>Anna Claire Dudley</v>
      </c>
      <c r="G53" s="110" t="str">
        <f>+VLOOKUP(E53,Participants!$A$1:$F$1503,4,FALSE)</f>
        <v>BCS</v>
      </c>
      <c r="H53" s="110" t="str">
        <f>+VLOOKUP(E53,Participants!$A$1:$F$1503,5,FALSE)</f>
        <v>F</v>
      </c>
      <c r="I53" s="110">
        <f>+VLOOKUP(E53,Participants!$A$1:$F$1503,3,FALSE)</f>
        <v>4</v>
      </c>
      <c r="J53" s="110" t="str">
        <f>+VLOOKUP(E53,Participants!$A$1:$G$1503,7,FALSE)</f>
        <v>DEV GIRLS</v>
      </c>
      <c r="K53" s="110">
        <f t="shared" si="1"/>
        <v>26</v>
      </c>
      <c r="L53" s="110"/>
    </row>
    <row r="54" spans="1:12" ht="15.75" customHeight="1">
      <c r="A54" s="134" t="s">
        <v>1117</v>
      </c>
      <c r="B54" s="135">
        <v>6</v>
      </c>
      <c r="C54" s="135">
        <v>42.78</v>
      </c>
      <c r="D54" s="190">
        <v>1</v>
      </c>
      <c r="E54" s="111">
        <v>13</v>
      </c>
      <c r="F54" s="110" t="str">
        <f>+VLOOKUP(E54,Participants!$A$1:$F$1503,2,FALSE)</f>
        <v>Anna Lapinsky</v>
      </c>
      <c r="G54" s="110" t="str">
        <f>+VLOOKUP(E54,Participants!$A$1:$F$1503,4,FALSE)</f>
        <v>BFS</v>
      </c>
      <c r="H54" s="110" t="str">
        <f>+VLOOKUP(E54,Participants!$A$1:$F$1503,5,FALSE)</f>
        <v>F</v>
      </c>
      <c r="I54" s="110">
        <f>+VLOOKUP(E54,Participants!$A$1:$F$1503,3,FALSE)</f>
        <v>3</v>
      </c>
      <c r="J54" s="110" t="str">
        <f>+VLOOKUP(E54,Participants!$A$1:$G$1503,7,FALSE)</f>
        <v>DEV GIRLS</v>
      </c>
      <c r="K54" s="110">
        <f t="shared" si="1"/>
        <v>27</v>
      </c>
      <c r="L54" s="110"/>
    </row>
    <row r="55" spans="1:12" ht="15.75" customHeight="1">
      <c r="A55" s="134" t="s">
        <v>1117</v>
      </c>
      <c r="B55" s="135">
        <v>2</v>
      </c>
      <c r="C55" s="135">
        <v>42.8</v>
      </c>
      <c r="D55" s="135">
        <v>3</v>
      </c>
      <c r="E55" s="111">
        <v>606</v>
      </c>
      <c r="F55" s="110" t="str">
        <f>+VLOOKUP(E55,Participants!$A$1:$F$1503,2,FALSE)</f>
        <v>Tess Austin</v>
      </c>
      <c r="G55" s="110" t="str">
        <f>+VLOOKUP(E55,Participants!$A$1:$F$1503,4,FALSE)</f>
        <v>AAC</v>
      </c>
      <c r="H55" s="110" t="str">
        <f>+VLOOKUP(E55,Participants!$A$1:$F$1503,5,FALSE)</f>
        <v>F</v>
      </c>
      <c r="I55" s="110">
        <f>+VLOOKUP(E55,Participants!$A$1:$F$1503,3,FALSE)</f>
        <v>3</v>
      </c>
      <c r="J55" s="110" t="str">
        <f>+VLOOKUP(E55,Participants!$A$1:$G$1503,7,FALSE)</f>
        <v>DEV GIRLS</v>
      </c>
      <c r="K55" s="110">
        <f t="shared" si="1"/>
        <v>28</v>
      </c>
      <c r="L55" s="110"/>
    </row>
    <row r="56" spans="1:12" ht="15.75" customHeight="1">
      <c r="A56" s="134" t="s">
        <v>1117</v>
      </c>
      <c r="B56" s="135">
        <v>2</v>
      </c>
      <c r="C56" s="135">
        <v>42.82</v>
      </c>
      <c r="D56" s="135">
        <v>4</v>
      </c>
      <c r="E56" s="111">
        <v>1036</v>
      </c>
      <c r="F56" s="110" t="str">
        <f>+VLOOKUP(E56,Participants!$A$1:$F$1503,2,FALSE)</f>
        <v>Lindsay Bressler</v>
      </c>
      <c r="G56" s="110" t="str">
        <f>+VLOOKUP(E56,Participants!$A$1:$F$1503,4,FALSE)</f>
        <v>HTS</v>
      </c>
      <c r="H56" s="110" t="str">
        <f>+VLOOKUP(E56,Participants!$A$1:$F$1503,5,FALSE)</f>
        <v>F</v>
      </c>
      <c r="I56" s="110">
        <f>+VLOOKUP(E56,Participants!$A$1:$F$1503,3,FALSE)</f>
        <v>3</v>
      </c>
      <c r="J56" s="110" t="str">
        <f>+VLOOKUP(E56,Participants!$A$1:$G$1503,7,FALSE)</f>
        <v>DEV GIRLS</v>
      </c>
      <c r="K56" s="110">
        <f t="shared" si="1"/>
        <v>29</v>
      </c>
      <c r="L56" s="110"/>
    </row>
    <row r="57" spans="1:12" ht="15.75" customHeight="1">
      <c r="A57" s="134" t="s">
        <v>1117</v>
      </c>
      <c r="B57" s="135">
        <v>2</v>
      </c>
      <c r="C57" s="135">
        <v>43.07</v>
      </c>
      <c r="D57" s="135">
        <v>5</v>
      </c>
      <c r="E57" s="111">
        <v>1206</v>
      </c>
      <c r="F57" s="110" t="str">
        <f>+VLOOKUP(E57,Participants!$A$1:$F$1503,2,FALSE)</f>
        <v>Emma Dudash</v>
      </c>
      <c r="G57" s="110" t="str">
        <f>+VLOOKUP(E57,Participants!$A$1:$F$1503,4,FALSE)</f>
        <v>GRE</v>
      </c>
      <c r="H57" s="110" t="str">
        <f>+VLOOKUP(E57,Participants!$A$1:$F$1503,5,FALSE)</f>
        <v>F</v>
      </c>
      <c r="I57" s="110">
        <f>+VLOOKUP(E57,Participants!$A$1:$F$1503,3,FALSE)</f>
        <v>1</v>
      </c>
      <c r="J57" s="110" t="str">
        <f>+VLOOKUP(E57,Participants!$A$1:$G$1503,7,FALSE)</f>
        <v>DEV GIRLS</v>
      </c>
      <c r="K57" s="110">
        <f t="shared" si="1"/>
        <v>30</v>
      </c>
      <c r="L57" s="110"/>
    </row>
    <row r="58" spans="1:12" ht="15.75" customHeight="1">
      <c r="A58" s="134" t="s">
        <v>1117</v>
      </c>
      <c r="B58" s="179">
        <v>1</v>
      </c>
      <c r="C58" s="179">
        <v>43.86</v>
      </c>
      <c r="D58" s="179">
        <v>2</v>
      </c>
      <c r="E58" s="111">
        <v>636</v>
      </c>
      <c r="F58" s="110" t="str">
        <f>+VLOOKUP(E58,Participants!$A$1:$F$1503,2,FALSE)</f>
        <v>Ava Vangura</v>
      </c>
      <c r="G58" s="110" t="str">
        <f>+VLOOKUP(E58,Participants!$A$1:$F$1503,4,FALSE)</f>
        <v>AAC</v>
      </c>
      <c r="H58" s="110" t="str">
        <f>+VLOOKUP(E58,Participants!$A$1:$F$1503,5,FALSE)</f>
        <v>F</v>
      </c>
      <c r="I58" s="110">
        <f>+VLOOKUP(E58,Participants!$A$1:$F$1503,3,FALSE)</f>
        <v>3</v>
      </c>
      <c r="J58" s="110" t="str">
        <f>+VLOOKUP(E58,Participants!$A$1:$G$1503,7,FALSE)</f>
        <v>DEV GIRLS</v>
      </c>
      <c r="K58" s="110">
        <f t="shared" si="1"/>
        <v>31</v>
      </c>
      <c r="L58" s="110"/>
    </row>
    <row r="59" spans="1:12" ht="15.75" customHeight="1">
      <c r="A59" s="134" t="s">
        <v>1117</v>
      </c>
      <c r="B59" s="179">
        <v>1</v>
      </c>
      <c r="C59" s="179">
        <v>44.37</v>
      </c>
      <c r="D59" s="179">
        <v>4</v>
      </c>
      <c r="E59" s="111">
        <v>417</v>
      </c>
      <c r="F59" s="110" t="str">
        <f>+VLOOKUP(E59,Participants!$A$1:$F$1503,2,FALSE)</f>
        <v>Morgan Kane</v>
      </c>
      <c r="G59" s="110" t="str">
        <f>+VLOOKUP(E59,Participants!$A$1:$F$1503,4,FALSE)</f>
        <v>PHA</v>
      </c>
      <c r="H59" s="110" t="str">
        <f>+VLOOKUP(E59,Participants!$A$1:$F$1503,5,FALSE)</f>
        <v>F</v>
      </c>
      <c r="I59" s="110">
        <f>+VLOOKUP(E59,Participants!$A$1:$F$1503,3,FALSE)</f>
        <v>1</v>
      </c>
      <c r="J59" s="110" t="str">
        <f>+VLOOKUP(E59,Participants!$A$1:$G$1503,7,FALSE)</f>
        <v>DEV GIRLS</v>
      </c>
      <c r="K59" s="110">
        <f t="shared" si="1"/>
        <v>32</v>
      </c>
      <c r="L59" s="110"/>
    </row>
    <row r="60" spans="1:12" ht="15.75" customHeight="1">
      <c r="A60" s="134" t="s">
        <v>1117</v>
      </c>
      <c r="B60" s="179">
        <v>1</v>
      </c>
      <c r="C60" s="179">
        <v>44.59</v>
      </c>
      <c r="D60" s="179">
        <v>1</v>
      </c>
      <c r="E60" s="111">
        <v>720</v>
      </c>
      <c r="F60" s="110" t="str">
        <f>+VLOOKUP(E60,Participants!$A$1:$F$1503,2,FALSE)</f>
        <v>Anna Hoerster</v>
      </c>
      <c r="G60" s="110" t="str">
        <f>+VLOOKUP(E60,Participants!$A$1:$F$1503,4,FALSE)</f>
        <v>HCA</v>
      </c>
      <c r="H60" s="110" t="str">
        <f>+VLOOKUP(E60,Participants!$A$1:$F$1503,5,FALSE)</f>
        <v>F</v>
      </c>
      <c r="I60" s="110">
        <f>+VLOOKUP(E60,Participants!$A$1:$F$1503,3,FALSE)</f>
        <v>3</v>
      </c>
      <c r="J60" s="110" t="str">
        <f>+VLOOKUP(E60,Participants!$A$1:$G$1503,7,FALSE)</f>
        <v>DEV GIRLS</v>
      </c>
      <c r="K60" s="110">
        <f t="shared" si="1"/>
        <v>33</v>
      </c>
      <c r="L60" s="110"/>
    </row>
    <row r="61" spans="1:12" ht="15.75" customHeight="1">
      <c r="A61" s="134" t="s">
        <v>1117</v>
      </c>
      <c r="B61" s="179">
        <v>3</v>
      </c>
      <c r="C61" s="179">
        <v>45.31</v>
      </c>
      <c r="D61" s="179">
        <v>5</v>
      </c>
      <c r="E61" s="111">
        <v>1205</v>
      </c>
      <c r="F61" s="110" t="str">
        <f>+VLOOKUP(E61,Participants!$A$1:$F$1503,2,FALSE)</f>
        <v>Olivia Clauss</v>
      </c>
      <c r="G61" s="110" t="str">
        <f>+VLOOKUP(E61,Participants!$A$1:$F$1503,4,FALSE)</f>
        <v>GRE</v>
      </c>
      <c r="H61" s="110" t="str">
        <f>+VLOOKUP(E61,Participants!$A$1:$F$1503,5,FALSE)</f>
        <v>F</v>
      </c>
      <c r="I61" s="110">
        <f>+VLOOKUP(E61,Participants!$A$1:$F$1503,3,FALSE)</f>
        <v>1</v>
      </c>
      <c r="J61" s="110" t="str">
        <f>+VLOOKUP(E61,Participants!$A$1:$G$1503,7,FALSE)</f>
        <v>DEV GIRLS</v>
      </c>
      <c r="K61" s="110">
        <f t="shared" si="1"/>
        <v>34</v>
      </c>
      <c r="L61" s="110"/>
    </row>
    <row r="62" spans="1:12" ht="15.75" customHeight="1">
      <c r="A62" s="134" t="s">
        <v>1117</v>
      </c>
      <c r="B62" s="179">
        <v>3</v>
      </c>
      <c r="C62" s="179">
        <v>45.52</v>
      </c>
      <c r="D62" s="179">
        <v>2</v>
      </c>
      <c r="E62" s="111">
        <v>12</v>
      </c>
      <c r="F62" s="110" t="str">
        <f>+VLOOKUP(E62,Participants!$A$1:$F$1503,2,FALSE)</f>
        <v>Amelia Aiello</v>
      </c>
      <c r="G62" s="110" t="str">
        <f>+VLOOKUP(E62,Participants!$A$1:$F$1503,4,FALSE)</f>
        <v>BFS</v>
      </c>
      <c r="H62" s="110" t="str">
        <f>+VLOOKUP(E62,Participants!$A$1:$F$1503,5,FALSE)</f>
        <v>F</v>
      </c>
      <c r="I62" s="110">
        <f>+VLOOKUP(E62,Participants!$A$1:$F$1503,3,FALSE)</f>
        <v>3</v>
      </c>
      <c r="J62" s="110" t="str">
        <f>+VLOOKUP(E62,Participants!$A$1:$G$1503,7,FALSE)</f>
        <v>DEV GIRLS</v>
      </c>
      <c r="K62" s="110">
        <f t="shared" si="1"/>
        <v>35</v>
      </c>
      <c r="L62" s="110"/>
    </row>
    <row r="63" spans="1:12" ht="15.75" customHeight="1">
      <c r="A63" s="134" t="s">
        <v>1117</v>
      </c>
      <c r="B63" s="135">
        <v>6</v>
      </c>
      <c r="C63" s="135">
        <v>45.66</v>
      </c>
      <c r="D63" s="190">
        <v>4</v>
      </c>
      <c r="E63" s="111">
        <v>687</v>
      </c>
      <c r="F63" s="110" t="str">
        <f>+VLOOKUP(E63,Participants!$A$1:$F$1503,2,FALSE)</f>
        <v>Addison Johns</v>
      </c>
      <c r="G63" s="110" t="str">
        <f>+VLOOKUP(E63,Participants!$A$1:$F$1503,4,FALSE)</f>
        <v>BCS</v>
      </c>
      <c r="H63" s="110" t="str">
        <f>+VLOOKUP(E63,Participants!$A$1:$F$1503,5,FALSE)</f>
        <v>F</v>
      </c>
      <c r="I63" s="110">
        <f>+VLOOKUP(E63,Participants!$A$1:$F$1503,3,FALSE)</f>
        <v>4</v>
      </c>
      <c r="J63" s="110" t="str">
        <f>+VLOOKUP(E63,Participants!$A$1:$G$1503,7,FALSE)</f>
        <v>DEV GIRLS</v>
      </c>
      <c r="K63" s="110">
        <f t="shared" si="1"/>
        <v>36</v>
      </c>
      <c r="L63" s="110"/>
    </row>
    <row r="64" spans="1:12" ht="15.75" customHeight="1">
      <c r="A64" s="134" t="s">
        <v>1117</v>
      </c>
      <c r="B64" s="179">
        <v>1</v>
      </c>
      <c r="C64" s="179">
        <v>45.76</v>
      </c>
      <c r="D64" s="179">
        <v>7</v>
      </c>
      <c r="E64" s="111">
        <v>2</v>
      </c>
      <c r="F64" s="110" t="str">
        <f>+VLOOKUP(E64,Participants!$A$1:$F$1503,2,FALSE)</f>
        <v>Annaliese Duchi</v>
      </c>
      <c r="G64" s="110" t="str">
        <f>+VLOOKUP(E64,Participants!$A$1:$F$1503,4,FALSE)</f>
        <v>BFS</v>
      </c>
      <c r="H64" s="110" t="str">
        <f>+VLOOKUP(E64,Participants!$A$1:$F$1503,5,FALSE)</f>
        <v>F</v>
      </c>
      <c r="I64" s="110">
        <f>+VLOOKUP(E64,Participants!$A$1:$F$1503,3,FALSE)</f>
        <v>1</v>
      </c>
      <c r="J64" s="110" t="str">
        <f>+VLOOKUP(E64,Participants!$A$1:$G$1503,7,FALSE)</f>
        <v>DEV GIRLS</v>
      </c>
      <c r="K64" s="110">
        <f t="shared" si="1"/>
        <v>37</v>
      </c>
      <c r="L64" s="110"/>
    </row>
    <row r="65" spans="1:12" ht="15.75" customHeight="1">
      <c r="A65" s="134" t="s">
        <v>1117</v>
      </c>
      <c r="B65" s="135">
        <v>2</v>
      </c>
      <c r="C65" s="135">
        <v>46.01</v>
      </c>
      <c r="D65" s="135">
        <v>1</v>
      </c>
      <c r="E65" s="111">
        <v>388</v>
      </c>
      <c r="F65" s="110" t="str">
        <f>+VLOOKUP(E65,Participants!$A$1:$F$1503,2,FALSE)</f>
        <v>Anna Stickman</v>
      </c>
      <c r="G65" s="110" t="str">
        <f>+VLOOKUP(E65,Participants!$A$1:$F$1503,4,FALSE)</f>
        <v>PHL</v>
      </c>
      <c r="H65" s="110" t="str">
        <f>+VLOOKUP(E65,Participants!$A$1:$F$1503,5,FALSE)</f>
        <v>F</v>
      </c>
      <c r="I65" s="110">
        <f>+VLOOKUP(E65,Participants!$A$1:$F$1503,3,FALSE)</f>
        <v>3</v>
      </c>
      <c r="J65" s="110" t="str">
        <f>+VLOOKUP(E65,Participants!$A$1:$G$1503,7,FALSE)</f>
        <v>DEV GIRLS</v>
      </c>
      <c r="K65" s="110">
        <f t="shared" si="1"/>
        <v>38</v>
      </c>
      <c r="L65" s="110"/>
    </row>
    <row r="66" spans="1:12" ht="15.75" customHeight="1">
      <c r="A66" s="134" t="s">
        <v>1117</v>
      </c>
      <c r="B66" s="135">
        <v>4</v>
      </c>
      <c r="C66" s="135">
        <v>48.01</v>
      </c>
      <c r="D66" s="135">
        <v>2</v>
      </c>
      <c r="E66" s="111">
        <v>387</v>
      </c>
      <c r="F66" s="110" t="str">
        <f>+VLOOKUP(E66,Participants!$A$1:$F$1503,2,FALSE)</f>
        <v>Mia Mazza</v>
      </c>
      <c r="G66" s="110" t="str">
        <f>+VLOOKUP(E66,Participants!$A$1:$F$1503,4,FALSE)</f>
        <v>PHL</v>
      </c>
      <c r="H66" s="110" t="str">
        <f>+VLOOKUP(E66,Participants!$A$1:$F$1503,5,FALSE)</f>
        <v>F</v>
      </c>
      <c r="I66" s="110">
        <f>+VLOOKUP(E66,Participants!$A$1:$F$1503,3,FALSE)</f>
        <v>2</v>
      </c>
      <c r="J66" s="110" t="str">
        <f>+VLOOKUP(E66,Participants!$A$1:$G$1503,7,FALSE)</f>
        <v>DEV GIRLS</v>
      </c>
      <c r="K66" s="110">
        <f t="shared" si="1"/>
        <v>39</v>
      </c>
      <c r="L66" s="110"/>
    </row>
    <row r="67" spans="1:12" ht="15.75" customHeight="1">
      <c r="A67" s="134" t="s">
        <v>1117</v>
      </c>
      <c r="B67" s="179">
        <v>1</v>
      </c>
      <c r="C67" s="179">
        <v>48.41</v>
      </c>
      <c r="D67" s="179">
        <v>3</v>
      </c>
      <c r="E67" s="111">
        <v>1207</v>
      </c>
      <c r="F67" s="110" t="str">
        <f>+VLOOKUP(E67,Participants!$A$1:$F$1503,2,FALSE)</f>
        <v>Alicia Haggart</v>
      </c>
      <c r="G67" s="110" t="str">
        <f>+VLOOKUP(E67,Participants!$A$1:$F$1503,4,FALSE)</f>
        <v>GRE</v>
      </c>
      <c r="H67" s="110" t="str">
        <f>+VLOOKUP(E67,Participants!$A$1:$F$1503,5,FALSE)</f>
        <v>F</v>
      </c>
      <c r="I67" s="110">
        <f>+VLOOKUP(E67,Participants!$A$1:$F$1503,3,FALSE)</f>
        <v>1</v>
      </c>
      <c r="J67" s="110" t="str">
        <f>+VLOOKUP(E67,Participants!$A$1:$G$1503,7,FALSE)</f>
        <v>DEV GIRLS</v>
      </c>
      <c r="K67" s="110">
        <f t="shared" si="1"/>
        <v>40</v>
      </c>
      <c r="L67" s="110"/>
    </row>
    <row r="68" spans="1:12" ht="15.75" customHeight="1">
      <c r="A68" s="134" t="s">
        <v>1117</v>
      </c>
      <c r="B68" s="135">
        <v>2</v>
      </c>
      <c r="C68" s="135">
        <v>48.85</v>
      </c>
      <c r="D68" s="135">
        <v>2</v>
      </c>
      <c r="E68" s="111">
        <v>419</v>
      </c>
      <c r="F68" s="110" t="str">
        <f>+VLOOKUP(E68,Participants!$A$1:$F$1503,2,FALSE)</f>
        <v>Tess Liberati</v>
      </c>
      <c r="G68" s="110" t="str">
        <f>+VLOOKUP(E68,Participants!$A$1:$F$1503,4,FALSE)</f>
        <v>PHA</v>
      </c>
      <c r="H68" s="110" t="str">
        <f>+VLOOKUP(E68,Participants!$A$1:$F$1503,5,FALSE)</f>
        <v>F</v>
      </c>
      <c r="I68" s="110">
        <f>+VLOOKUP(E68,Participants!$A$1:$F$1503,3,FALSE)</f>
        <v>1</v>
      </c>
      <c r="J68" s="110" t="str">
        <f>+VLOOKUP(E68,Participants!$A$1:$G$1503,7,FALSE)</f>
        <v>DEV GIRLS</v>
      </c>
      <c r="K68" s="110">
        <f t="shared" si="1"/>
        <v>41</v>
      </c>
      <c r="L68" s="110"/>
    </row>
    <row r="69" spans="1:12" ht="15.75" customHeight="1">
      <c r="A69" s="134" t="s">
        <v>1117</v>
      </c>
      <c r="B69" s="189">
        <v>5</v>
      </c>
      <c r="C69" s="189">
        <v>48.96</v>
      </c>
      <c r="D69" s="189">
        <v>7</v>
      </c>
      <c r="E69" s="111">
        <v>5</v>
      </c>
      <c r="F69" s="110" t="str">
        <f>+VLOOKUP(E69,Participants!$A$1:$F$1503,2,FALSE)</f>
        <v>Riley Simmons</v>
      </c>
      <c r="G69" s="110" t="str">
        <f>+VLOOKUP(E69,Participants!$A$1:$F$1503,4,FALSE)</f>
        <v>BFS</v>
      </c>
      <c r="H69" s="110" t="str">
        <f>+VLOOKUP(E69,Participants!$A$1:$F$1503,5,FALSE)</f>
        <v>F</v>
      </c>
      <c r="I69" s="110">
        <f>+VLOOKUP(E69,Participants!$A$1:$F$1503,3,FALSE)</f>
        <v>1</v>
      </c>
      <c r="J69" s="110" t="str">
        <f>+VLOOKUP(E69,Participants!$A$1:$G$1503,7,FALSE)</f>
        <v>DEV GIRLS</v>
      </c>
      <c r="K69" s="110">
        <f t="shared" si="1"/>
        <v>42</v>
      </c>
      <c r="L69" s="110"/>
    </row>
    <row r="70" spans="1:12" ht="15.75" customHeight="1">
      <c r="A70" s="134" t="s">
        <v>1117</v>
      </c>
      <c r="B70" s="135">
        <v>6</v>
      </c>
      <c r="C70" s="135">
        <v>49.45</v>
      </c>
      <c r="D70" s="190">
        <v>2</v>
      </c>
      <c r="E70" s="111">
        <v>386</v>
      </c>
      <c r="F70" s="110" t="str">
        <f>+VLOOKUP(E70,Participants!$A$1:$F$1503,2,FALSE)</f>
        <v>Lilly Price</v>
      </c>
      <c r="G70" s="110" t="str">
        <f>+VLOOKUP(E70,Participants!$A$1:$F$1503,4,FALSE)</f>
        <v>PHL</v>
      </c>
      <c r="H70" s="110" t="str">
        <f>+VLOOKUP(E70,Participants!$A$1:$F$1503,5,FALSE)</f>
        <v>F</v>
      </c>
      <c r="I70" s="110">
        <f>+VLOOKUP(E70,Participants!$A$1:$F$1503,3,FALSE)</f>
        <v>2</v>
      </c>
      <c r="J70" s="110" t="str">
        <f>+VLOOKUP(E70,Participants!$A$1:$G$1503,7,FALSE)</f>
        <v>DEV GIRLS</v>
      </c>
      <c r="K70" s="110">
        <f t="shared" si="1"/>
        <v>43</v>
      </c>
      <c r="L70" s="110"/>
    </row>
    <row r="71" spans="1:12" ht="15.75" customHeight="1">
      <c r="A71" s="134" t="s">
        <v>1117</v>
      </c>
      <c r="B71" s="179">
        <v>1</v>
      </c>
      <c r="C71" s="179">
        <v>49.76</v>
      </c>
      <c r="D71" s="179">
        <v>6</v>
      </c>
      <c r="E71" s="111">
        <v>9</v>
      </c>
      <c r="F71" s="110" t="str">
        <f>+VLOOKUP(E71,Participants!$A$1:$F$1503,2,FALSE)</f>
        <v>Gina Talarico</v>
      </c>
      <c r="G71" s="110" t="str">
        <f>+VLOOKUP(E71,Participants!$A$1:$F$1503,4,FALSE)</f>
        <v>BFS</v>
      </c>
      <c r="H71" s="110" t="str">
        <f>+VLOOKUP(E71,Participants!$A$1:$F$1503,5,FALSE)</f>
        <v>F</v>
      </c>
      <c r="I71" s="110">
        <f>+VLOOKUP(E71,Participants!$A$1:$F$1503,3,FALSE)</f>
        <v>2</v>
      </c>
      <c r="J71" s="110" t="str">
        <f>+VLOOKUP(E71,Participants!$A$1:$G$1503,7,FALSE)</f>
        <v>DEV GIRLS</v>
      </c>
      <c r="K71" s="110">
        <f t="shared" si="1"/>
        <v>44</v>
      </c>
      <c r="L71" s="110"/>
    </row>
    <row r="72" spans="1:12" ht="15.75" customHeight="1">
      <c r="A72" s="134" t="s">
        <v>1117</v>
      </c>
      <c r="B72" s="179">
        <v>3</v>
      </c>
      <c r="C72" s="179">
        <v>57.88</v>
      </c>
      <c r="D72" s="179">
        <v>3</v>
      </c>
      <c r="E72" s="111">
        <v>389</v>
      </c>
      <c r="F72" s="110" t="str">
        <f>+VLOOKUP(E72,Participants!$A$1:$F$1503,2,FALSE)</f>
        <v>Cate Ravenstahl</v>
      </c>
      <c r="G72" s="110" t="str">
        <f>+VLOOKUP(E72,Participants!$A$1:$F$1503,4,FALSE)</f>
        <v>PHL</v>
      </c>
      <c r="H72" s="110" t="str">
        <f>+VLOOKUP(E72,Participants!$A$1:$F$1503,5,FALSE)</f>
        <v>F</v>
      </c>
      <c r="I72" s="110">
        <f>+VLOOKUP(E72,Participants!$A$1:$F$1503,3,FALSE)</f>
        <v>3</v>
      </c>
      <c r="J72" s="110" t="str">
        <f>+VLOOKUP(E72,Participants!$A$1:$G$1503,7,FALSE)</f>
        <v>DEV GIRLS</v>
      </c>
      <c r="K72" s="110">
        <f t="shared" si="1"/>
        <v>45</v>
      </c>
      <c r="L72" s="110"/>
    </row>
    <row r="73" spans="1:12" ht="15.75" customHeight="1">
      <c r="A73" s="134" t="s">
        <v>1117</v>
      </c>
      <c r="B73" s="179">
        <v>3</v>
      </c>
      <c r="C73" s="179">
        <v>64.05</v>
      </c>
      <c r="D73" s="179">
        <v>6</v>
      </c>
      <c r="E73" s="111">
        <v>415</v>
      </c>
      <c r="F73" s="110" t="str">
        <f>+VLOOKUP(E73,Participants!$A$1:$F$1503,2,FALSE)</f>
        <v>Amelia Tedesco</v>
      </c>
      <c r="G73" s="110" t="str">
        <f>+VLOOKUP(E73,Participants!$A$1:$F$1503,4,FALSE)</f>
        <v>PHA</v>
      </c>
      <c r="H73" s="110" t="str">
        <f>+VLOOKUP(E73,Participants!$A$1:$F$1503,5,FALSE)</f>
        <v>F</v>
      </c>
      <c r="I73" s="110">
        <f>+VLOOKUP(E73,Participants!$A$1:$F$1503,3,FALSE)</f>
        <v>1</v>
      </c>
      <c r="J73" s="110" t="str">
        <f>+VLOOKUP(E73,Participants!$A$1:$G$1503,7,FALSE)</f>
        <v>DEV GIRLS</v>
      </c>
      <c r="K73" s="110">
        <f t="shared" si="1"/>
        <v>46</v>
      </c>
      <c r="L73" s="110"/>
    </row>
    <row r="74" spans="1:12" ht="15.75" customHeight="1">
      <c r="A74" s="165" t="s">
        <v>1117</v>
      </c>
      <c r="B74" s="166">
        <v>18</v>
      </c>
      <c r="C74" s="166">
        <v>30.13</v>
      </c>
      <c r="D74" s="185">
        <v>4</v>
      </c>
      <c r="E74" s="108">
        <v>562</v>
      </c>
      <c r="F74" s="107" t="str">
        <f>+VLOOKUP(E74,Participants!$A$1:$F$1503,2,FALSE)</f>
        <v>Jason Siket</v>
      </c>
      <c r="G74" s="107" t="str">
        <f>+VLOOKUP(E74,Participants!$A$1:$F$1503,4,FALSE)</f>
        <v>KIL</v>
      </c>
      <c r="H74" s="107" t="str">
        <f>+VLOOKUP(E74,Participants!$A$1:$F$1503,5,FALSE)</f>
        <v>M</v>
      </c>
      <c r="I74" s="107">
        <f>+VLOOKUP(E74,Participants!$A$1:$F$1503,3,FALSE)</f>
        <v>6</v>
      </c>
      <c r="J74" s="107" t="str">
        <f>+VLOOKUP(E74,Participants!$A$1:$G$1503,7,FALSE)</f>
        <v>JV BOYS</v>
      </c>
      <c r="K74" s="107">
        <v>1</v>
      </c>
      <c r="L74" s="107">
        <v>10</v>
      </c>
    </row>
    <row r="75" spans="1:12" ht="15.75" customHeight="1">
      <c r="A75" s="165" t="s">
        <v>1117</v>
      </c>
      <c r="B75" s="166">
        <v>18</v>
      </c>
      <c r="C75" s="166">
        <v>31.18</v>
      </c>
      <c r="D75" s="185">
        <v>2</v>
      </c>
      <c r="E75" s="108">
        <v>560</v>
      </c>
      <c r="F75" s="107" t="str">
        <f>+VLOOKUP(E75,Participants!$A$1:$F$1503,2,FALSE)</f>
        <v>Dante Tabacchi</v>
      </c>
      <c r="G75" s="107" t="str">
        <f>+VLOOKUP(E75,Participants!$A$1:$F$1503,4,FALSE)</f>
        <v>KIL</v>
      </c>
      <c r="H75" s="107" t="str">
        <f>+VLOOKUP(E75,Participants!$A$1:$F$1503,5,FALSE)</f>
        <v>M</v>
      </c>
      <c r="I75" s="107">
        <f>+VLOOKUP(E75,Participants!$A$1:$F$1503,3,FALSE)</f>
        <v>6</v>
      </c>
      <c r="J75" s="107" t="str">
        <f>+VLOOKUP(E75,Participants!$A$1:$G$1503,7,FALSE)</f>
        <v>JV BOYS</v>
      </c>
      <c r="K75" s="107">
        <v>2</v>
      </c>
      <c r="L75" s="107">
        <v>8</v>
      </c>
    </row>
    <row r="76" spans="1:12" ht="15.75" customHeight="1">
      <c r="A76" s="165" t="s">
        <v>1117</v>
      </c>
      <c r="B76" s="166">
        <v>18</v>
      </c>
      <c r="C76" s="166">
        <v>31.2</v>
      </c>
      <c r="D76" s="185">
        <v>5</v>
      </c>
      <c r="E76" s="108">
        <v>68</v>
      </c>
      <c r="F76" s="107" t="str">
        <f>+VLOOKUP(E76,Participants!$A$1:$F$1503,2,FALSE)</f>
        <v>Jack White</v>
      </c>
      <c r="G76" s="107" t="str">
        <f>+VLOOKUP(E76,Participants!$A$1:$F$1503,4,FALSE)</f>
        <v>BFS</v>
      </c>
      <c r="H76" s="107" t="str">
        <f>+VLOOKUP(E76,Participants!$A$1:$F$1503,5,FALSE)</f>
        <v>M</v>
      </c>
      <c r="I76" s="107">
        <f>+VLOOKUP(E76,Participants!$A$1:$F$1503,3,FALSE)</f>
        <v>5</v>
      </c>
      <c r="J76" s="107" t="str">
        <f>+VLOOKUP(E76,Participants!$A$1:$G$1503,7,FALSE)</f>
        <v>JV BOYS</v>
      </c>
      <c r="K76" s="107">
        <v>3</v>
      </c>
      <c r="L76" s="107">
        <v>6</v>
      </c>
    </row>
    <row r="77" spans="1:12" ht="15.75" customHeight="1">
      <c r="A77" s="165" t="s">
        <v>1117</v>
      </c>
      <c r="B77" s="166">
        <v>18</v>
      </c>
      <c r="C77" s="166">
        <v>31.95</v>
      </c>
      <c r="D77" s="185">
        <v>3</v>
      </c>
      <c r="E77" s="108">
        <v>66</v>
      </c>
      <c r="F77" s="107" t="str">
        <f>+VLOOKUP(E77,Participants!$A$1:$F$1503,2,FALSE)</f>
        <v>Giacomo Lepore</v>
      </c>
      <c r="G77" s="107" t="str">
        <f>+VLOOKUP(E77,Participants!$A$1:$F$1503,4,FALSE)</f>
        <v>BFS</v>
      </c>
      <c r="H77" s="107" t="str">
        <f>+VLOOKUP(E77,Participants!$A$1:$F$1503,5,FALSE)</f>
        <v>M</v>
      </c>
      <c r="I77" s="107">
        <f>+VLOOKUP(E77,Participants!$A$1:$F$1503,3,FALSE)</f>
        <v>5</v>
      </c>
      <c r="J77" s="107" t="str">
        <f>+VLOOKUP(E77,Participants!$A$1:$G$1503,7,FALSE)</f>
        <v>JV BOYS</v>
      </c>
      <c r="K77" s="107">
        <v>4</v>
      </c>
      <c r="L77" s="107">
        <v>5</v>
      </c>
    </row>
    <row r="78" spans="1:12" ht="15.75" customHeight="1">
      <c r="A78" s="165" t="s">
        <v>1117</v>
      </c>
      <c r="B78" s="166">
        <v>16</v>
      </c>
      <c r="C78" s="166">
        <v>32.61</v>
      </c>
      <c r="D78" s="185">
        <v>2</v>
      </c>
      <c r="E78" s="108">
        <v>564</v>
      </c>
      <c r="F78" s="107" t="str">
        <f>+VLOOKUP(E78,Participants!$A$1:$F$1503,2,FALSE)</f>
        <v>Kai Gibron</v>
      </c>
      <c r="G78" s="107" t="str">
        <f>+VLOOKUP(E78,Participants!$A$1:$F$1503,4,FALSE)</f>
        <v>KIL</v>
      </c>
      <c r="H78" s="107" t="str">
        <f>+VLOOKUP(E78,Participants!$A$1:$F$1503,5,FALSE)</f>
        <v>M</v>
      </c>
      <c r="I78" s="107">
        <f>+VLOOKUP(E78,Participants!$A$1:$F$1503,3,FALSE)</f>
        <v>6</v>
      </c>
      <c r="J78" s="107" t="str">
        <f>+VLOOKUP(E78,Participants!$A$1:$G$1503,7,FALSE)</f>
        <v>JV BOYS</v>
      </c>
      <c r="K78" s="107">
        <v>5</v>
      </c>
      <c r="L78" s="107">
        <v>4</v>
      </c>
    </row>
    <row r="79" spans="1:12" ht="15.75" customHeight="1">
      <c r="A79" s="165" t="s">
        <v>1117</v>
      </c>
      <c r="B79" s="175">
        <v>17</v>
      </c>
      <c r="C79" s="175">
        <v>33.89</v>
      </c>
      <c r="D79" s="184">
        <v>7</v>
      </c>
      <c r="E79" s="108">
        <v>398</v>
      </c>
      <c r="F79" s="107" t="str">
        <f>+VLOOKUP(E79,Participants!$A$1:$F$1503,2,FALSE)</f>
        <v>John Henry Luke</v>
      </c>
      <c r="G79" s="107" t="str">
        <f>+VLOOKUP(E79,Participants!$A$1:$F$1503,4,FALSE)</f>
        <v>PHL</v>
      </c>
      <c r="H79" s="107" t="str">
        <f>+VLOOKUP(E79,Participants!$A$1:$F$1503,5,FALSE)</f>
        <v>M</v>
      </c>
      <c r="I79" s="107">
        <f>+VLOOKUP(E79,Participants!$A$1:$F$1503,3,FALSE)</f>
        <v>6</v>
      </c>
      <c r="J79" s="107" t="str">
        <f>+VLOOKUP(E79,Participants!$A$1:$G$1503,7,FALSE)</f>
        <v>JV BOYS</v>
      </c>
      <c r="K79" s="107">
        <v>6</v>
      </c>
      <c r="L79" s="107">
        <v>3</v>
      </c>
    </row>
    <row r="80" spans="1:12" ht="15.75" customHeight="1">
      <c r="A80" s="165" t="s">
        <v>1117</v>
      </c>
      <c r="B80" s="166">
        <v>18</v>
      </c>
      <c r="C80" s="166">
        <v>34.590000000000003</v>
      </c>
      <c r="D80" s="185">
        <v>6</v>
      </c>
      <c r="E80" s="108">
        <v>726</v>
      </c>
      <c r="F80" s="107" t="str">
        <f>+VLOOKUP(E80,Participants!$A$1:$F$1503,2,FALSE)</f>
        <v>Declan Bartholomew</v>
      </c>
      <c r="G80" s="107" t="str">
        <f>+VLOOKUP(E80,Participants!$A$1:$F$1503,4,FALSE)</f>
        <v>HCA</v>
      </c>
      <c r="H80" s="107" t="str">
        <f>+VLOOKUP(E80,Participants!$A$1:$F$1503,5,FALSE)</f>
        <v>M</v>
      </c>
      <c r="I80" s="107">
        <f>+VLOOKUP(E80,Participants!$A$1:$F$1503,3,FALSE)</f>
        <v>5</v>
      </c>
      <c r="J80" s="107" t="str">
        <f>+VLOOKUP(E80,Participants!$A$1:$G$1503,7,FALSE)</f>
        <v>JV BOYS</v>
      </c>
      <c r="K80" s="107">
        <v>7</v>
      </c>
      <c r="L80" s="107">
        <v>2</v>
      </c>
    </row>
    <row r="81" spans="1:12" ht="15.75" customHeight="1">
      <c r="A81" s="165" t="s">
        <v>1117</v>
      </c>
      <c r="B81" s="175">
        <v>17</v>
      </c>
      <c r="C81" s="175">
        <v>34.76</v>
      </c>
      <c r="D81" s="184">
        <v>6</v>
      </c>
      <c r="E81" s="108">
        <v>1068</v>
      </c>
      <c r="F81" s="107" t="str">
        <f>+VLOOKUP(E81,Participants!$A$1:$F$1503,2,FALSE)</f>
        <v>Aaron Williams</v>
      </c>
      <c r="G81" s="107" t="str">
        <f>+VLOOKUP(E81,Participants!$A$1:$F$1503,4,FALSE)</f>
        <v>HTS</v>
      </c>
      <c r="H81" s="107" t="str">
        <f>+VLOOKUP(E81,Participants!$A$1:$F$1503,5,FALSE)</f>
        <v>M</v>
      </c>
      <c r="I81" s="107">
        <f>+VLOOKUP(E81,Participants!$A$1:$F$1503,3,FALSE)</f>
        <v>6</v>
      </c>
      <c r="J81" s="107" t="str">
        <f>+VLOOKUP(E81,Participants!$A$1:$G$1503,7,FALSE)</f>
        <v>JV BOYS</v>
      </c>
      <c r="K81" s="107">
        <v>8</v>
      </c>
      <c r="L81" s="107">
        <v>1</v>
      </c>
    </row>
    <row r="82" spans="1:12" ht="15.75" customHeight="1">
      <c r="A82" s="165" t="s">
        <v>1117</v>
      </c>
      <c r="B82" s="175">
        <v>17</v>
      </c>
      <c r="C82" s="175">
        <v>35.119999999999997</v>
      </c>
      <c r="D82" s="184">
        <v>5</v>
      </c>
      <c r="E82" s="108">
        <v>1223</v>
      </c>
      <c r="F82" s="107" t="str">
        <f>+VLOOKUP(E82,Participants!$A$1:$F$1503,2,FALSE)</f>
        <v>Matthew Dudash</v>
      </c>
      <c r="G82" s="107" t="str">
        <f>+VLOOKUP(E82,Participants!$A$1:$F$1503,4,FALSE)</f>
        <v>GRE</v>
      </c>
      <c r="H82" s="107" t="str">
        <f>+VLOOKUP(E82,Participants!$A$1:$F$1503,5,FALSE)</f>
        <v>M</v>
      </c>
      <c r="I82" s="107">
        <f>+VLOOKUP(E82,Participants!$A$1:$F$1503,3,FALSE)</f>
        <v>5</v>
      </c>
      <c r="J82" s="107" t="str">
        <f>+VLOOKUP(E82,Participants!$A$1:$G$1503,7,FALSE)</f>
        <v>JV BOYS</v>
      </c>
      <c r="K82" s="107">
        <v>9</v>
      </c>
      <c r="L82" s="107"/>
    </row>
    <row r="83" spans="1:12" ht="15.75" customHeight="1">
      <c r="A83" s="165" t="s">
        <v>1117</v>
      </c>
      <c r="B83" s="175">
        <v>17</v>
      </c>
      <c r="C83" s="175">
        <v>35.64</v>
      </c>
      <c r="D83" s="184">
        <v>1</v>
      </c>
      <c r="E83" s="108">
        <v>733</v>
      </c>
      <c r="F83" s="107" t="str">
        <f>+VLOOKUP(E83,Participants!$A$1:$F$1503,2,FALSE)</f>
        <v>Grayson Mizuk</v>
      </c>
      <c r="G83" s="107" t="str">
        <f>+VLOOKUP(E83,Participants!$A$1:$F$1503,4,FALSE)</f>
        <v>HCA</v>
      </c>
      <c r="H83" s="107" t="str">
        <f>+VLOOKUP(E83,Participants!$A$1:$F$1503,5,FALSE)</f>
        <v>M</v>
      </c>
      <c r="I83" s="107">
        <f>+VLOOKUP(E83,Participants!$A$1:$F$1503,3,FALSE)</f>
        <v>6</v>
      </c>
      <c r="J83" s="107" t="str">
        <f>+VLOOKUP(E83,Participants!$A$1:$G$1503,7,FALSE)</f>
        <v>JV BOYS</v>
      </c>
      <c r="K83" s="107">
        <v>10</v>
      </c>
      <c r="L83" s="107"/>
    </row>
    <row r="84" spans="1:12" ht="15.75" customHeight="1">
      <c r="A84" s="165" t="s">
        <v>1117</v>
      </c>
      <c r="B84" s="166">
        <v>18</v>
      </c>
      <c r="C84" s="166">
        <v>36.619999999999997</v>
      </c>
      <c r="D84" s="185">
        <v>1</v>
      </c>
      <c r="E84" s="108">
        <v>728</v>
      </c>
      <c r="F84" s="107" t="str">
        <f>+VLOOKUP(E84,Participants!$A$1:$F$1503,2,FALSE)</f>
        <v>Grayson Lang</v>
      </c>
      <c r="G84" s="107" t="str">
        <f>+VLOOKUP(E84,Participants!$A$1:$F$1503,4,FALSE)</f>
        <v>HCA</v>
      </c>
      <c r="H84" s="107" t="str">
        <f>+VLOOKUP(E84,Participants!$A$1:$F$1503,5,FALSE)</f>
        <v>M</v>
      </c>
      <c r="I84" s="107">
        <f>+VLOOKUP(E84,Participants!$A$1:$F$1503,3,FALSE)</f>
        <v>5</v>
      </c>
      <c r="J84" s="107" t="str">
        <f>+VLOOKUP(E84,Participants!$A$1:$G$1503,7,FALSE)</f>
        <v>JV BOYS</v>
      </c>
      <c r="K84" s="107">
        <v>11</v>
      </c>
      <c r="L84" s="107"/>
    </row>
    <row r="85" spans="1:12" ht="15.75" customHeight="1">
      <c r="A85" s="165" t="s">
        <v>1117</v>
      </c>
      <c r="B85" s="175">
        <v>17</v>
      </c>
      <c r="C85" s="175">
        <v>36.75</v>
      </c>
      <c r="D85" s="184">
        <v>2</v>
      </c>
      <c r="E85" s="108">
        <v>1071</v>
      </c>
      <c r="F85" s="107" t="str">
        <f>+VLOOKUP(E85,Participants!$A$1:$F$1503,2,FALSE)</f>
        <v>Ryan Saginaw</v>
      </c>
      <c r="G85" s="107" t="str">
        <f>+VLOOKUP(E85,Participants!$A$1:$F$1503,4,FALSE)</f>
        <v>HTS</v>
      </c>
      <c r="H85" s="107" t="str">
        <f>+VLOOKUP(E85,Participants!$A$1:$F$1503,5,FALSE)</f>
        <v>M</v>
      </c>
      <c r="I85" s="107">
        <f>+VLOOKUP(E85,Participants!$A$1:$F$1503,3,FALSE)</f>
        <v>6</v>
      </c>
      <c r="J85" s="107" t="str">
        <f>+VLOOKUP(E85,Participants!$A$1:$G$1503,7,FALSE)</f>
        <v>JV BOYS</v>
      </c>
      <c r="K85" s="107">
        <v>12</v>
      </c>
      <c r="L85" s="107"/>
    </row>
    <row r="86" spans="1:12" ht="15.75" customHeight="1">
      <c r="A86" s="165" t="s">
        <v>1117</v>
      </c>
      <c r="B86" s="166">
        <v>18</v>
      </c>
      <c r="C86" s="166">
        <v>37.299999999999997</v>
      </c>
      <c r="D86" s="185">
        <v>7</v>
      </c>
      <c r="E86" s="108">
        <v>400</v>
      </c>
      <c r="F86" s="107" t="str">
        <f>+VLOOKUP(E86,Participants!$A$1:$F$1503,2,FALSE)</f>
        <v>Will Stickman</v>
      </c>
      <c r="G86" s="107" t="str">
        <f>+VLOOKUP(E86,Participants!$A$1:$F$1503,4,FALSE)</f>
        <v>PHL</v>
      </c>
      <c r="H86" s="107" t="str">
        <f>+VLOOKUP(E86,Participants!$A$1:$F$1503,5,FALSE)</f>
        <v>M</v>
      </c>
      <c r="I86" s="107">
        <f>+VLOOKUP(E86,Participants!$A$1:$F$1503,3,FALSE)</f>
        <v>6</v>
      </c>
      <c r="J86" s="107" t="str">
        <f>+VLOOKUP(E86,Participants!$A$1:$G$1503,7,FALSE)</f>
        <v>JV BOYS</v>
      </c>
      <c r="K86" s="107">
        <v>13</v>
      </c>
      <c r="L86" s="107"/>
    </row>
    <row r="87" spans="1:12" ht="15.75" customHeight="1">
      <c r="A87" s="165" t="s">
        <v>1117</v>
      </c>
      <c r="B87" s="166">
        <v>16</v>
      </c>
      <c r="C87" s="166">
        <v>37.54</v>
      </c>
      <c r="D87" s="185">
        <v>5</v>
      </c>
      <c r="E87" s="108">
        <v>65</v>
      </c>
      <c r="F87" s="107" t="str">
        <f>+VLOOKUP(E87,Participants!$A$1:$F$1503,2,FALSE)</f>
        <v>Dominic SIrianni</v>
      </c>
      <c r="G87" s="107" t="str">
        <f>+VLOOKUP(E87,Participants!$A$1:$F$1503,4,FALSE)</f>
        <v>BFS</v>
      </c>
      <c r="H87" s="107" t="str">
        <f>+VLOOKUP(E87,Participants!$A$1:$F$1503,5,FALSE)</f>
        <v>M</v>
      </c>
      <c r="I87" s="107">
        <f>+VLOOKUP(E87,Participants!$A$1:$F$1503,3,FALSE)</f>
        <v>5</v>
      </c>
      <c r="J87" s="107" t="str">
        <f>+VLOOKUP(E87,Participants!$A$1:$G$1503,7,FALSE)</f>
        <v>JV BOYS</v>
      </c>
      <c r="K87" s="107">
        <v>14</v>
      </c>
      <c r="L87" s="107"/>
    </row>
    <row r="88" spans="1:12" ht="15.75" customHeight="1">
      <c r="A88" s="165" t="s">
        <v>1117</v>
      </c>
      <c r="B88" s="166">
        <v>16</v>
      </c>
      <c r="C88" s="166">
        <v>37.93</v>
      </c>
      <c r="D88" s="185">
        <v>6</v>
      </c>
      <c r="E88" s="108">
        <v>1224</v>
      </c>
      <c r="F88" s="107" t="str">
        <f>+VLOOKUP(E88,Participants!$A$1:$F$1503,2,FALSE)</f>
        <v>Isaac Homison</v>
      </c>
      <c r="G88" s="107" t="str">
        <f>+VLOOKUP(E88,Participants!$A$1:$F$1503,4,FALSE)</f>
        <v>GRE</v>
      </c>
      <c r="H88" s="107" t="str">
        <f>+VLOOKUP(E88,Participants!$A$1:$F$1503,5,FALSE)</f>
        <v>M</v>
      </c>
      <c r="I88" s="107">
        <f>+VLOOKUP(E88,Participants!$A$1:$F$1503,3,FALSE)</f>
        <v>5</v>
      </c>
      <c r="J88" s="107" t="str">
        <f>+VLOOKUP(E88,Participants!$A$1:$G$1503,7,FALSE)</f>
        <v>JV BOYS</v>
      </c>
      <c r="K88" s="107">
        <v>15</v>
      </c>
      <c r="L88" s="107"/>
    </row>
    <row r="89" spans="1:12" ht="15.75" customHeight="1">
      <c r="A89" s="165" t="s">
        <v>1117</v>
      </c>
      <c r="B89" s="175">
        <v>17</v>
      </c>
      <c r="C89" s="175">
        <v>38.24</v>
      </c>
      <c r="D89" s="184">
        <v>4</v>
      </c>
      <c r="E89" s="108">
        <v>395</v>
      </c>
      <c r="F89" s="107" t="str">
        <f>+VLOOKUP(E89,Participants!$A$1:$F$1503,2,FALSE)</f>
        <v>Colton Danihel</v>
      </c>
      <c r="G89" s="107" t="str">
        <f>+VLOOKUP(E89,Participants!$A$1:$F$1503,4,FALSE)</f>
        <v>PHL</v>
      </c>
      <c r="H89" s="107" t="str">
        <f>+VLOOKUP(E89,Participants!$A$1:$F$1503,5,FALSE)</f>
        <v>M</v>
      </c>
      <c r="I89" s="107">
        <f>+VLOOKUP(E89,Participants!$A$1:$F$1503,3,FALSE)</f>
        <v>5</v>
      </c>
      <c r="J89" s="107" t="str">
        <f>+VLOOKUP(E89,Participants!$A$1:$G$1503,7,FALSE)</f>
        <v>JV BOYS</v>
      </c>
      <c r="K89" s="107">
        <v>16</v>
      </c>
      <c r="L89" s="107"/>
    </row>
    <row r="90" spans="1:12" ht="15.75" customHeight="1">
      <c r="A90" s="165" t="s">
        <v>1117</v>
      </c>
      <c r="B90" s="166">
        <v>16</v>
      </c>
      <c r="C90" s="166">
        <v>39.799999999999997</v>
      </c>
      <c r="D90" s="185">
        <v>7</v>
      </c>
      <c r="E90" s="108">
        <v>72</v>
      </c>
      <c r="F90" s="107" t="str">
        <f>+VLOOKUP(E90,Participants!$A$1:$F$1503,2,FALSE)</f>
        <v>Braden wentling</v>
      </c>
      <c r="G90" s="107" t="str">
        <f>+VLOOKUP(E90,Participants!$A$1:$F$1503,4,FALSE)</f>
        <v>BFS</v>
      </c>
      <c r="H90" s="107" t="str">
        <f>+VLOOKUP(E90,Participants!$A$1:$F$1503,5,FALSE)</f>
        <v>M</v>
      </c>
      <c r="I90" s="107">
        <f>+VLOOKUP(E90,Participants!$A$1:$F$1503,3,FALSE)</f>
        <v>6</v>
      </c>
      <c r="J90" s="107" t="str">
        <f>+VLOOKUP(E90,Participants!$A$1:$G$1503,7,FALSE)</f>
        <v>JV BOYS</v>
      </c>
      <c r="K90" s="107">
        <v>17</v>
      </c>
      <c r="L90" s="107"/>
    </row>
    <row r="91" spans="1:12" ht="15.75" customHeight="1">
      <c r="A91" s="165" t="s">
        <v>1117</v>
      </c>
      <c r="B91" s="166">
        <v>16</v>
      </c>
      <c r="C91" s="166">
        <v>40.28</v>
      </c>
      <c r="D91" s="185">
        <v>4</v>
      </c>
      <c r="E91" s="108">
        <v>396</v>
      </c>
      <c r="F91" s="107" t="str">
        <f>+VLOOKUP(E91,Participants!$A$1:$F$1503,2,FALSE)</f>
        <v>Everett Sargent</v>
      </c>
      <c r="G91" s="107" t="str">
        <f>+VLOOKUP(E91,Participants!$A$1:$F$1503,4,FALSE)</f>
        <v>PHL</v>
      </c>
      <c r="H91" s="107" t="str">
        <f>+VLOOKUP(E91,Participants!$A$1:$F$1503,5,FALSE)</f>
        <v>M</v>
      </c>
      <c r="I91" s="107">
        <f>+VLOOKUP(E91,Participants!$A$1:$F$1503,3,FALSE)</f>
        <v>5</v>
      </c>
      <c r="J91" s="107" t="str">
        <f>+VLOOKUP(E91,Participants!$A$1:$G$1503,7,FALSE)</f>
        <v>JV BOYS</v>
      </c>
      <c r="K91" s="107">
        <v>18</v>
      </c>
      <c r="L91" s="107"/>
    </row>
    <row r="92" spans="1:12" ht="15.75" customHeight="1">
      <c r="A92" s="165" t="s">
        <v>1117</v>
      </c>
      <c r="B92" s="166">
        <v>16</v>
      </c>
      <c r="C92" s="166">
        <v>42.13</v>
      </c>
      <c r="D92" s="185">
        <v>3</v>
      </c>
      <c r="E92" s="108">
        <v>1066</v>
      </c>
      <c r="F92" s="107" t="str">
        <f>+VLOOKUP(E92,Participants!$A$1:$F$1503,2,FALSE)</f>
        <v>John Roberts</v>
      </c>
      <c r="G92" s="107" t="str">
        <f>+VLOOKUP(E92,Participants!$A$1:$F$1503,4,FALSE)</f>
        <v>HTS</v>
      </c>
      <c r="H92" s="107" t="str">
        <f>+VLOOKUP(E92,Participants!$A$1:$F$1503,5,FALSE)</f>
        <v>M</v>
      </c>
      <c r="I92" s="107">
        <f>+VLOOKUP(E92,Participants!$A$1:$F$1503,3,FALSE)</f>
        <v>5</v>
      </c>
      <c r="J92" s="107" t="str">
        <f>+VLOOKUP(E92,Participants!$A$1:$G$1503,7,FALSE)</f>
        <v>JV BOYS</v>
      </c>
      <c r="K92" s="107">
        <v>19</v>
      </c>
      <c r="L92" s="107"/>
    </row>
    <row r="93" spans="1:12" ht="15.75" customHeight="1">
      <c r="A93" s="165" t="s">
        <v>1117</v>
      </c>
      <c r="B93" s="175">
        <v>17</v>
      </c>
      <c r="C93" s="175">
        <v>42.67</v>
      </c>
      <c r="D93" s="184">
        <v>3</v>
      </c>
      <c r="E93" s="108">
        <v>701</v>
      </c>
      <c r="F93" s="107" t="str">
        <f>+VLOOKUP(E93,Participants!$A$1:$F$1503,2,FALSE)</f>
        <v>Will Boosel</v>
      </c>
      <c r="G93" s="107" t="str">
        <f>+VLOOKUP(E93,Participants!$A$1:$F$1503,4,FALSE)</f>
        <v>BCS</v>
      </c>
      <c r="H93" s="107" t="str">
        <f>+VLOOKUP(E93,Participants!$A$1:$F$1503,5,FALSE)</f>
        <v>M</v>
      </c>
      <c r="I93" s="107">
        <f>+VLOOKUP(E93,Participants!$A$1:$F$1503,3,FALSE)</f>
        <v>5</v>
      </c>
      <c r="J93" s="107" t="str">
        <f>+VLOOKUP(E93,Participants!$A$1:$G$1503,7,FALSE)</f>
        <v>JV BOYS</v>
      </c>
      <c r="K93" s="107">
        <v>20</v>
      </c>
      <c r="L93" s="107"/>
    </row>
    <row r="94" spans="1:12" ht="15.75" customHeight="1">
      <c r="A94" s="165" t="s">
        <v>1117</v>
      </c>
      <c r="B94" s="166">
        <v>16</v>
      </c>
      <c r="C94" s="166">
        <v>56.12</v>
      </c>
      <c r="D94" s="185">
        <v>1</v>
      </c>
      <c r="E94" s="108">
        <v>730</v>
      </c>
      <c r="F94" s="107" t="str">
        <f>+VLOOKUP(E94,Participants!$A$1:$F$1503,2,FALSE)</f>
        <v>Tyler Collins</v>
      </c>
      <c r="G94" s="107" t="str">
        <f>+VLOOKUP(E94,Participants!$A$1:$F$1503,4,FALSE)</f>
        <v>HCA</v>
      </c>
      <c r="H94" s="107" t="str">
        <f>+VLOOKUP(E94,Participants!$A$1:$F$1503,5,FALSE)</f>
        <v>M</v>
      </c>
      <c r="I94" s="107">
        <f>+VLOOKUP(E94,Participants!$A$1:$F$1503,3,FALSE)</f>
        <v>6</v>
      </c>
      <c r="J94" s="107" t="str">
        <f>+VLOOKUP(E94,Participants!$A$1:$G$1503,7,FALSE)</f>
        <v>JV BOYS</v>
      </c>
      <c r="K94" s="107">
        <v>21</v>
      </c>
      <c r="L94" s="107"/>
    </row>
    <row r="95" spans="1:12" ht="15.75" customHeight="1">
      <c r="A95" s="143" t="s">
        <v>1117</v>
      </c>
      <c r="B95" s="210">
        <v>15</v>
      </c>
      <c r="C95" s="210">
        <v>32.450000000000003</v>
      </c>
      <c r="D95" s="195">
        <v>6</v>
      </c>
      <c r="E95" s="118">
        <v>1055</v>
      </c>
      <c r="F95" s="119" t="str">
        <f>+VLOOKUP(E95,Participants!$A$1:$F$1503,2,FALSE)</f>
        <v>Chloe Hornyak</v>
      </c>
      <c r="G95" s="119" t="str">
        <f>+VLOOKUP(E95,Participants!$A$1:$F$1503,4,FALSE)</f>
        <v>HTS</v>
      </c>
      <c r="H95" s="119" t="str">
        <f>+VLOOKUP(E95,Participants!$A$1:$F$1503,5,FALSE)</f>
        <v>F</v>
      </c>
      <c r="I95" s="119">
        <f>+VLOOKUP(E95,Participants!$A$1:$F$1503,3,FALSE)</f>
        <v>5</v>
      </c>
      <c r="J95" s="119" t="str">
        <f>+VLOOKUP(E95,Participants!$A$1:$G$1503,7,FALSE)</f>
        <v>JV GIRLS</v>
      </c>
      <c r="K95" s="119">
        <v>1</v>
      </c>
      <c r="L95" s="119">
        <v>10</v>
      </c>
    </row>
    <row r="96" spans="1:12" ht="15.75" customHeight="1">
      <c r="A96" s="143" t="s">
        <v>1117</v>
      </c>
      <c r="B96" s="144">
        <v>14</v>
      </c>
      <c r="C96" s="144">
        <v>33.4</v>
      </c>
      <c r="D96" s="196">
        <v>7</v>
      </c>
      <c r="E96" s="118">
        <v>59</v>
      </c>
      <c r="F96" s="119" t="str">
        <f>+VLOOKUP(E96,Participants!$A$1:$F$1503,2,FALSE)</f>
        <v>Brooke Nihoff</v>
      </c>
      <c r="G96" s="119" t="str">
        <f>+VLOOKUP(E96,Participants!$A$1:$F$1503,4,FALSE)</f>
        <v>BFS</v>
      </c>
      <c r="H96" s="119" t="str">
        <f>+VLOOKUP(E96,Participants!$A$1:$F$1503,5,FALSE)</f>
        <v>F</v>
      </c>
      <c r="I96" s="119">
        <f>+VLOOKUP(E96,Participants!$A$1:$F$1503,3,FALSE)</f>
        <v>6</v>
      </c>
      <c r="J96" s="119" t="str">
        <f>+VLOOKUP(E96,Participants!$A$1:$G$1503,7,FALSE)</f>
        <v>JV GIRLS</v>
      </c>
      <c r="K96" s="119">
        <f>K95+1</f>
        <v>2</v>
      </c>
      <c r="L96" s="119">
        <v>8</v>
      </c>
    </row>
    <row r="97" spans="1:27" ht="15.75" customHeight="1">
      <c r="A97" s="143" t="s">
        <v>1117</v>
      </c>
      <c r="B97" s="210">
        <v>15</v>
      </c>
      <c r="C97" s="210">
        <v>33.450000000000003</v>
      </c>
      <c r="D97" s="195">
        <v>2</v>
      </c>
      <c r="E97" s="118">
        <v>810</v>
      </c>
      <c r="F97" s="119" t="str">
        <f>+VLOOKUP(E97,Participants!$A$1:$F$1503,2,FALSE)</f>
        <v>Olivia Hill</v>
      </c>
      <c r="G97" s="119" t="str">
        <f>+VLOOKUP(E97,Participants!$A$1:$F$1503,4,FALSE)</f>
        <v>SRT</v>
      </c>
      <c r="H97" s="119" t="str">
        <f>+VLOOKUP(E97,Participants!$A$1:$F$1503,5,FALSE)</f>
        <v>F</v>
      </c>
      <c r="I97" s="119">
        <f>+VLOOKUP(E97,Participants!$A$1:$F$1503,3,FALSE)</f>
        <v>5</v>
      </c>
      <c r="J97" s="119" t="str">
        <f>+VLOOKUP(E97,Participants!$A$1:$G$1503,7,FALSE)</f>
        <v>JV GIRLS</v>
      </c>
      <c r="K97" s="119">
        <f t="shared" ref="K97:K122" si="2">K96+1</f>
        <v>3</v>
      </c>
      <c r="L97" s="119">
        <v>6</v>
      </c>
    </row>
    <row r="98" spans="1:27" ht="15.75" customHeight="1">
      <c r="A98" s="143" t="s">
        <v>1117</v>
      </c>
      <c r="B98" s="210">
        <v>15</v>
      </c>
      <c r="C98" s="210">
        <v>33.979999999999997</v>
      </c>
      <c r="D98" s="195">
        <v>7</v>
      </c>
      <c r="E98" s="118">
        <v>619</v>
      </c>
      <c r="F98" s="119" t="str">
        <f>+VLOOKUP(E98,Participants!$A$1:$F$1503,2,FALSE)</f>
        <v>Abigail Stalder</v>
      </c>
      <c r="G98" s="119" t="str">
        <f>+VLOOKUP(E98,Participants!$A$1:$F$1503,4,FALSE)</f>
        <v>AAC</v>
      </c>
      <c r="H98" s="119" t="str">
        <f>+VLOOKUP(E98,Participants!$A$1:$F$1503,5,FALSE)</f>
        <v>F</v>
      </c>
      <c r="I98" s="119">
        <f>+VLOOKUP(E98,Participants!$A$1:$F$1503,3,FALSE)</f>
        <v>6</v>
      </c>
      <c r="J98" s="119" t="str">
        <f>+VLOOKUP(E98,Participants!$A$1:$G$1503,7,FALSE)</f>
        <v>JV GIRLS</v>
      </c>
      <c r="K98" s="119">
        <f t="shared" si="2"/>
        <v>4</v>
      </c>
      <c r="L98" s="119">
        <v>5</v>
      </c>
    </row>
    <row r="99" spans="1:27" ht="15.75" customHeight="1">
      <c r="A99" s="143" t="s">
        <v>1117</v>
      </c>
      <c r="B99" s="298">
        <v>15</v>
      </c>
      <c r="C99" s="210">
        <v>34.07</v>
      </c>
      <c r="D99" s="195">
        <v>3</v>
      </c>
      <c r="E99" s="118">
        <v>545</v>
      </c>
      <c r="F99" s="119" t="str">
        <f>+VLOOKUP(E99,Participants!$A$1:$F$1503,2,FALSE)</f>
        <v>Daphne Flerl</v>
      </c>
      <c r="G99" s="119" t="str">
        <f>+VLOOKUP(E99,Participants!$A$1:$F$1503,4,FALSE)</f>
        <v>KIL</v>
      </c>
      <c r="H99" s="119" t="str">
        <f>+VLOOKUP(E99,Participants!$A$1:$F$1503,5,FALSE)</f>
        <v>F</v>
      </c>
      <c r="I99" s="119">
        <f>+VLOOKUP(E99,Participants!$A$1:$F$1503,3,FALSE)</f>
        <v>5</v>
      </c>
      <c r="J99" s="119" t="str">
        <f>+VLOOKUP(E99,Participants!$A$1:$G$1503,7,FALSE)</f>
        <v>JV GIRLS</v>
      </c>
      <c r="K99" s="119">
        <f t="shared" si="2"/>
        <v>5</v>
      </c>
      <c r="L99" s="119">
        <v>4</v>
      </c>
    </row>
    <row r="100" spans="1:27" ht="15.75" customHeight="1">
      <c r="A100" s="143" t="s">
        <v>1117</v>
      </c>
      <c r="B100" s="210">
        <v>15</v>
      </c>
      <c r="C100" s="210">
        <v>34.14</v>
      </c>
      <c r="D100" s="195">
        <v>5</v>
      </c>
      <c r="E100" s="118">
        <v>551</v>
      </c>
      <c r="F100" s="119" t="str">
        <f>+VLOOKUP(E100,Participants!$A$1:$F$1503,2,FALSE)</f>
        <v>Marissa Majeski</v>
      </c>
      <c r="G100" s="119" t="str">
        <f>+VLOOKUP(E100,Participants!$A$1:$F$1503,4,FALSE)</f>
        <v>KIL</v>
      </c>
      <c r="H100" s="119" t="str">
        <f>+VLOOKUP(E100,Participants!$A$1:$F$1503,5,FALSE)</f>
        <v>F</v>
      </c>
      <c r="I100" s="119">
        <f>+VLOOKUP(E100,Participants!$A$1:$F$1503,3,FALSE)</f>
        <v>6</v>
      </c>
      <c r="J100" s="119" t="str">
        <f>+VLOOKUP(E100,Participants!$A$1:$G$1503,7,FALSE)</f>
        <v>JV GIRLS</v>
      </c>
      <c r="K100" s="119">
        <f t="shared" si="2"/>
        <v>6</v>
      </c>
      <c r="L100" s="119">
        <v>3</v>
      </c>
    </row>
    <row r="101" spans="1:27" ht="15.75" customHeight="1">
      <c r="A101" s="143" t="s">
        <v>1117</v>
      </c>
      <c r="B101" s="144">
        <v>14</v>
      </c>
      <c r="C101" s="144">
        <v>34.5</v>
      </c>
      <c r="D101" s="196">
        <v>5</v>
      </c>
      <c r="E101" s="118">
        <v>56</v>
      </c>
      <c r="F101" s="119" t="str">
        <f>+VLOOKUP(E101,Participants!$A$1:$F$1503,2,FALSE)</f>
        <v>Tessa Duchi</v>
      </c>
      <c r="G101" s="119" t="str">
        <f>+VLOOKUP(E101,Participants!$A$1:$F$1503,4,FALSE)</f>
        <v>BFS</v>
      </c>
      <c r="H101" s="119" t="str">
        <f>+VLOOKUP(E101,Participants!$A$1:$F$1503,5,FALSE)</f>
        <v>F</v>
      </c>
      <c r="I101" s="119">
        <f>+VLOOKUP(E101,Participants!$A$1:$F$1503,3,FALSE)</f>
        <v>5</v>
      </c>
      <c r="J101" s="119" t="str">
        <f>+VLOOKUP(E101,Participants!$A$1:$G$1503,7,FALSE)</f>
        <v>JV GIRLS</v>
      </c>
      <c r="K101" s="119">
        <f t="shared" si="2"/>
        <v>7</v>
      </c>
      <c r="L101" s="119">
        <v>2</v>
      </c>
    </row>
    <row r="102" spans="1:27" ht="15.75" customHeight="1">
      <c r="A102" s="143" t="s">
        <v>1117</v>
      </c>
      <c r="B102" s="210">
        <v>13</v>
      </c>
      <c r="C102" s="210">
        <v>34.96</v>
      </c>
      <c r="D102" s="195">
        <v>3</v>
      </c>
      <c r="E102" s="118">
        <v>548</v>
      </c>
      <c r="F102" s="119" t="str">
        <f>+VLOOKUP(E102,Participants!$A$1:$F$1503,2,FALSE)</f>
        <v>Riley Kuhar</v>
      </c>
      <c r="G102" s="119" t="str">
        <f>+VLOOKUP(E102,Participants!$A$1:$F$1503,4,FALSE)</f>
        <v>KIL</v>
      </c>
      <c r="H102" s="119" t="str">
        <f>+VLOOKUP(E102,Participants!$A$1:$F$1503,5,FALSE)</f>
        <v>F</v>
      </c>
      <c r="I102" s="119">
        <f>+VLOOKUP(E102,Participants!$A$1:$F$1503,3,FALSE)</f>
        <v>5</v>
      </c>
      <c r="J102" s="119" t="str">
        <f>+VLOOKUP(E102,Participants!$A$1:$G$1503,7,FALSE)</f>
        <v>JV GIRLS</v>
      </c>
      <c r="K102" s="119">
        <f t="shared" si="2"/>
        <v>8</v>
      </c>
      <c r="L102" s="119">
        <v>1</v>
      </c>
    </row>
    <row r="103" spans="1:27" ht="15.75" customHeight="1">
      <c r="A103" s="143" t="s">
        <v>1117</v>
      </c>
      <c r="B103" s="210">
        <v>15</v>
      </c>
      <c r="C103" s="210">
        <v>35.47</v>
      </c>
      <c r="D103" s="195">
        <v>4</v>
      </c>
      <c r="E103" s="118">
        <v>622</v>
      </c>
      <c r="F103" s="119" t="str">
        <f>+VLOOKUP(E103,Participants!$A$1:$F$1503,2,FALSE)</f>
        <v>Emily Veazey</v>
      </c>
      <c r="G103" s="119" t="str">
        <f>+VLOOKUP(E103,Participants!$A$1:$F$1503,4,FALSE)</f>
        <v>AAC</v>
      </c>
      <c r="H103" s="119" t="str">
        <f>+VLOOKUP(E103,Participants!$A$1:$F$1503,5,FALSE)</f>
        <v>F</v>
      </c>
      <c r="I103" s="119">
        <f>+VLOOKUP(E103,Participants!$A$1:$F$1503,3,FALSE)</f>
        <v>6</v>
      </c>
      <c r="J103" s="119" t="str">
        <f>+VLOOKUP(E103,Participants!$A$1:$G$1503,7,FALSE)</f>
        <v>JV GIRLS</v>
      </c>
      <c r="K103" s="119">
        <f t="shared" si="2"/>
        <v>9</v>
      </c>
      <c r="L103" s="11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</row>
    <row r="104" spans="1:27" ht="15.75" customHeight="1">
      <c r="A104" s="143" t="s">
        <v>1117</v>
      </c>
      <c r="B104" s="210">
        <v>15</v>
      </c>
      <c r="C104" s="210">
        <v>36.04</v>
      </c>
      <c r="D104" s="195">
        <v>1</v>
      </c>
      <c r="E104" s="118">
        <v>617</v>
      </c>
      <c r="F104" s="119" t="str">
        <f>+VLOOKUP(E104,Participants!$A$1:$F$1503,2,FALSE)</f>
        <v>Katherine Repasky</v>
      </c>
      <c r="G104" s="119" t="str">
        <f>+VLOOKUP(E104,Participants!$A$1:$F$1503,4,FALSE)</f>
        <v>AAC</v>
      </c>
      <c r="H104" s="119" t="str">
        <f>+VLOOKUP(E104,Participants!$A$1:$F$1503,5,FALSE)</f>
        <v>F</v>
      </c>
      <c r="I104" s="119">
        <f>+VLOOKUP(E104,Participants!$A$1:$F$1503,3,FALSE)</f>
        <v>5</v>
      </c>
      <c r="J104" s="119" t="str">
        <f>+VLOOKUP(E104,Participants!$A$1:$G$1503,7,FALSE)</f>
        <v>JV GIRLS</v>
      </c>
      <c r="K104" s="119">
        <f t="shared" si="2"/>
        <v>10</v>
      </c>
      <c r="L104" s="11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</row>
    <row r="105" spans="1:27" ht="15.75" customHeight="1">
      <c r="A105" s="143" t="s">
        <v>1117</v>
      </c>
      <c r="B105" s="144">
        <v>14</v>
      </c>
      <c r="C105" s="144">
        <v>36.729999999999997</v>
      </c>
      <c r="D105" s="196">
        <v>6</v>
      </c>
      <c r="E105" s="118">
        <v>1053</v>
      </c>
      <c r="F105" s="119" t="str">
        <f>+VLOOKUP(E105,Participants!$A$1:$F$1503,2,FALSE)</f>
        <v>Ava Tournay</v>
      </c>
      <c r="G105" s="119" t="str">
        <f>+VLOOKUP(E105,Participants!$A$1:$F$1503,4,FALSE)</f>
        <v>HTS</v>
      </c>
      <c r="H105" s="119" t="str">
        <f>+VLOOKUP(E105,Participants!$A$1:$F$1503,5,FALSE)</f>
        <v>F</v>
      </c>
      <c r="I105" s="119">
        <f>+VLOOKUP(E105,Participants!$A$1:$F$1503,3,FALSE)</f>
        <v>5</v>
      </c>
      <c r="J105" s="119" t="str">
        <f>+VLOOKUP(E105,Participants!$A$1:$G$1503,7,FALSE)</f>
        <v>JV GIRLS</v>
      </c>
      <c r="K105" s="119">
        <f t="shared" si="2"/>
        <v>11</v>
      </c>
      <c r="L105" s="11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</row>
    <row r="106" spans="1:27" ht="15.75" customHeight="1">
      <c r="A106" s="143" t="s">
        <v>1117</v>
      </c>
      <c r="B106" s="144">
        <v>12</v>
      </c>
      <c r="C106" s="144">
        <v>37.03</v>
      </c>
      <c r="D106" s="196">
        <v>4</v>
      </c>
      <c r="E106" s="118">
        <v>546</v>
      </c>
      <c r="F106" s="119" t="str">
        <f>+VLOOKUP(E106,Participants!$A$1:$F$1503,2,FALSE)</f>
        <v>Georgia Reese</v>
      </c>
      <c r="G106" s="119" t="str">
        <f>+VLOOKUP(E106,Participants!$A$1:$F$1503,4,FALSE)</f>
        <v>KIL</v>
      </c>
      <c r="H106" s="119" t="str">
        <f>+VLOOKUP(E106,Participants!$A$1:$F$1503,5,FALSE)</f>
        <v>F</v>
      </c>
      <c r="I106" s="119">
        <f>+VLOOKUP(E106,Participants!$A$1:$F$1503,3,FALSE)</f>
        <v>5</v>
      </c>
      <c r="J106" s="119" t="str">
        <f>+VLOOKUP(E106,Participants!$A$1:$G$1503,7,FALSE)</f>
        <v>JV GIRLS</v>
      </c>
      <c r="K106" s="119">
        <f t="shared" si="2"/>
        <v>12</v>
      </c>
      <c r="L106" s="11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</row>
    <row r="107" spans="1:27" ht="15.75" customHeight="1">
      <c r="A107" s="143" t="s">
        <v>1117</v>
      </c>
      <c r="B107" s="210">
        <v>13</v>
      </c>
      <c r="C107" s="210">
        <v>37.57</v>
      </c>
      <c r="D107" s="195">
        <v>1</v>
      </c>
      <c r="E107" s="118">
        <v>625</v>
      </c>
      <c r="F107" s="119" t="str">
        <f>+VLOOKUP(E107,Participants!$A$1:$F$1503,2,FALSE)</f>
        <v>Sofia Flati</v>
      </c>
      <c r="G107" s="119" t="str">
        <f>+VLOOKUP(E107,Participants!$A$1:$F$1503,4,FALSE)</f>
        <v>AAC</v>
      </c>
      <c r="H107" s="119" t="str">
        <f>+VLOOKUP(E107,Participants!$A$1:$F$1503,5,FALSE)</f>
        <v>F</v>
      </c>
      <c r="I107" s="119">
        <f>+VLOOKUP(E107,Participants!$A$1:$F$1503,3,FALSE)</f>
        <v>6</v>
      </c>
      <c r="J107" s="119" t="str">
        <f>+VLOOKUP(E107,Participants!$A$1:$G$1503,7,FALSE)</f>
        <v>JV GIRLS</v>
      </c>
      <c r="K107" s="119">
        <f t="shared" si="2"/>
        <v>13</v>
      </c>
      <c r="L107" s="11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</row>
    <row r="108" spans="1:27" ht="15.75" customHeight="1">
      <c r="A108" s="143" t="s">
        <v>1117</v>
      </c>
      <c r="B108" s="144">
        <v>14</v>
      </c>
      <c r="C108" s="144">
        <v>37.909999999999997</v>
      </c>
      <c r="D108" s="196">
        <v>1</v>
      </c>
      <c r="E108" s="118">
        <v>1057</v>
      </c>
      <c r="F108" s="119" t="str">
        <f>+VLOOKUP(E108,Participants!$A$1:$F$1503,2,FALSE)</f>
        <v>Hannah Zurbola</v>
      </c>
      <c r="G108" s="119" t="str">
        <f>+VLOOKUP(E108,Participants!$A$1:$F$1503,4,FALSE)</f>
        <v>HTS</v>
      </c>
      <c r="H108" s="119" t="str">
        <f>+VLOOKUP(E108,Participants!$A$1:$F$1503,5,FALSE)</f>
        <v>F</v>
      </c>
      <c r="I108" s="119">
        <f>+VLOOKUP(E108,Participants!$A$1:$F$1503,3,FALSE)</f>
        <v>5</v>
      </c>
      <c r="J108" s="119" t="str">
        <f>+VLOOKUP(E108,Participants!$A$1:$G$1503,7,FALSE)</f>
        <v>JV GIRLS</v>
      </c>
      <c r="K108" s="119">
        <f t="shared" si="2"/>
        <v>14</v>
      </c>
      <c r="L108" s="11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</row>
    <row r="109" spans="1:27" ht="15.75" customHeight="1">
      <c r="A109" s="143" t="s">
        <v>1117</v>
      </c>
      <c r="B109" s="144">
        <v>14</v>
      </c>
      <c r="C109" s="144">
        <v>37.92</v>
      </c>
      <c r="D109" s="196">
        <v>2</v>
      </c>
      <c r="E109" s="118">
        <v>620</v>
      </c>
      <c r="F109" s="119" t="str">
        <f>+VLOOKUP(E109,Participants!$A$1:$F$1503,2,FALSE)</f>
        <v>Alexandra Taylor</v>
      </c>
      <c r="G109" s="119" t="str">
        <f>+VLOOKUP(E109,Participants!$A$1:$F$1503,4,FALSE)</f>
        <v>AAC</v>
      </c>
      <c r="H109" s="119" t="str">
        <f>+VLOOKUP(E109,Participants!$A$1:$F$1503,5,FALSE)</f>
        <v>F</v>
      </c>
      <c r="I109" s="119">
        <f>+VLOOKUP(E109,Participants!$A$1:$F$1503,3,FALSE)</f>
        <v>6</v>
      </c>
      <c r="J109" s="119" t="str">
        <f>+VLOOKUP(E109,Participants!$A$1:$G$1503,7,FALSE)</f>
        <v>JV GIRLS</v>
      </c>
      <c r="K109" s="119">
        <f t="shared" si="2"/>
        <v>15</v>
      </c>
      <c r="L109" s="11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</row>
    <row r="110" spans="1:27" ht="15.75" customHeight="1">
      <c r="A110" s="143" t="s">
        <v>1117</v>
      </c>
      <c r="B110" s="210">
        <v>13</v>
      </c>
      <c r="C110" s="210">
        <v>38.26</v>
      </c>
      <c r="D110" s="195">
        <v>7</v>
      </c>
      <c r="E110" s="118">
        <v>621</v>
      </c>
      <c r="F110" s="119" t="str">
        <f>+VLOOKUP(E110,Participants!$A$1:$F$1503,2,FALSE)</f>
        <v>AnneMarie Austin</v>
      </c>
      <c r="G110" s="119" t="str">
        <f>+VLOOKUP(E110,Participants!$A$1:$F$1503,4,FALSE)</f>
        <v>AAC</v>
      </c>
      <c r="H110" s="119" t="str">
        <f>+VLOOKUP(E110,Participants!$A$1:$F$1503,5,FALSE)</f>
        <v>F</v>
      </c>
      <c r="I110" s="119">
        <f>+VLOOKUP(E110,Participants!$A$1:$F$1503,3,FALSE)</f>
        <v>6</v>
      </c>
      <c r="J110" s="119" t="str">
        <f>+VLOOKUP(E110,Participants!$A$1:$G$1503,7,FALSE)</f>
        <v>JV GIRLS</v>
      </c>
      <c r="K110" s="119">
        <f t="shared" si="2"/>
        <v>16</v>
      </c>
      <c r="L110" s="11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</row>
    <row r="111" spans="1:27" ht="15.75" customHeight="1">
      <c r="A111" s="143" t="s">
        <v>1117</v>
      </c>
      <c r="B111" s="210">
        <v>13</v>
      </c>
      <c r="C111" s="210">
        <v>38.619999999999997</v>
      </c>
      <c r="D111" s="195">
        <v>6</v>
      </c>
      <c r="E111" s="118">
        <v>725</v>
      </c>
      <c r="F111" s="119" t="str">
        <f>+VLOOKUP(E111,Participants!$A$1:$F$1503,2,FALSE)</f>
        <v>Alessia Mattucci</v>
      </c>
      <c r="G111" s="119" t="str">
        <f>+VLOOKUP(E111,Participants!$A$1:$F$1503,4,FALSE)</f>
        <v>HCA</v>
      </c>
      <c r="H111" s="119" t="str">
        <f>+VLOOKUP(E111,Participants!$A$1:$F$1503,5,FALSE)</f>
        <v>F</v>
      </c>
      <c r="I111" s="119">
        <f>+VLOOKUP(E111,Participants!$A$1:$F$1503,3,FALSE)</f>
        <v>5</v>
      </c>
      <c r="J111" s="119" t="str">
        <f>+VLOOKUP(E111,Participants!$A$1:$G$1503,7,FALSE)</f>
        <v>JV GIRLS</v>
      </c>
      <c r="K111" s="119">
        <f t="shared" si="2"/>
        <v>17</v>
      </c>
      <c r="L111" s="11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</row>
    <row r="112" spans="1:27" ht="15.75" customHeight="1">
      <c r="A112" s="143" t="s">
        <v>1117</v>
      </c>
      <c r="B112" s="210">
        <v>13</v>
      </c>
      <c r="C112" s="210">
        <v>38.74</v>
      </c>
      <c r="D112" s="195">
        <v>4</v>
      </c>
      <c r="E112" s="118">
        <v>47</v>
      </c>
      <c r="F112" s="119" t="str">
        <f>+VLOOKUP(E112,Participants!$A$1:$F$1503,2,FALSE)</f>
        <v>Alexandra Aiello</v>
      </c>
      <c r="G112" s="119" t="str">
        <f>+VLOOKUP(E112,Participants!$A$1:$F$1503,4,FALSE)</f>
        <v>BFS</v>
      </c>
      <c r="H112" s="119" t="str">
        <f>+VLOOKUP(E112,Participants!$A$1:$F$1503,5,FALSE)</f>
        <v>F</v>
      </c>
      <c r="I112" s="119">
        <f>+VLOOKUP(E112,Participants!$A$1:$F$1503,3,FALSE)</f>
        <v>5</v>
      </c>
      <c r="J112" s="119" t="str">
        <f>+VLOOKUP(E112,Participants!$A$1:$G$1503,7,FALSE)</f>
        <v>JV GIRLS</v>
      </c>
      <c r="K112" s="119">
        <f t="shared" si="2"/>
        <v>18</v>
      </c>
      <c r="L112" s="11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</row>
    <row r="113" spans="1:27" ht="15.75" customHeight="1">
      <c r="A113" s="143" t="s">
        <v>1117</v>
      </c>
      <c r="B113" s="144">
        <v>12</v>
      </c>
      <c r="C113" s="144">
        <v>39.04</v>
      </c>
      <c r="D113" s="196">
        <v>2</v>
      </c>
      <c r="E113" s="118">
        <v>835</v>
      </c>
      <c r="F113" s="119" t="str">
        <f>+VLOOKUP(E113,Participants!$A$1:$F$1503,2,FALSE)</f>
        <v>Mia Haney</v>
      </c>
      <c r="G113" s="119" t="str">
        <f>+VLOOKUP(E113,Participants!$A$1:$F$1503,4,FALSE)</f>
        <v>SRT</v>
      </c>
      <c r="H113" s="119" t="str">
        <f>+VLOOKUP(E113,Participants!$A$1:$F$1503,5,FALSE)</f>
        <v>F</v>
      </c>
      <c r="I113" s="119">
        <f>+VLOOKUP(E113,Participants!$A$1:$F$1503,3,FALSE)</f>
        <v>5</v>
      </c>
      <c r="J113" s="119" t="str">
        <f>+VLOOKUP(E113,Participants!$A$1:$G$1503,7,FALSE)</f>
        <v>JV GIRLS</v>
      </c>
      <c r="K113" s="119">
        <f t="shared" si="2"/>
        <v>19</v>
      </c>
      <c r="L113" s="11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</row>
    <row r="114" spans="1:27" ht="15.75" customHeight="1">
      <c r="A114" s="143" t="s">
        <v>1117</v>
      </c>
      <c r="B114" s="210">
        <v>13</v>
      </c>
      <c r="C114" s="210">
        <v>39.119999999999997</v>
      </c>
      <c r="D114" s="195">
        <v>5</v>
      </c>
      <c r="E114" s="118">
        <v>1061</v>
      </c>
      <c r="F114" s="119" t="str">
        <f>+VLOOKUP(E114,Participants!$A$1:$F$1503,2,FALSE)</f>
        <v>Tanner Gorsuch</v>
      </c>
      <c r="G114" s="119" t="str">
        <f>+VLOOKUP(E114,Participants!$A$1:$F$1503,4,FALSE)</f>
        <v>HTS</v>
      </c>
      <c r="H114" s="119" t="str">
        <f>+VLOOKUP(E114,Participants!$A$1:$F$1503,5,FALSE)</f>
        <v>F</v>
      </c>
      <c r="I114" s="119">
        <f>+VLOOKUP(E114,Participants!$A$1:$F$1503,3,FALSE)</f>
        <v>5</v>
      </c>
      <c r="J114" s="119" t="str">
        <f>+VLOOKUP(E114,Participants!$A$1:$G$1503,7,FALSE)</f>
        <v>JV GIRLS</v>
      </c>
      <c r="K114" s="119">
        <f t="shared" si="2"/>
        <v>20</v>
      </c>
      <c r="L114" s="11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</row>
    <row r="115" spans="1:27" ht="15.75" customHeight="1">
      <c r="A115" s="143" t="s">
        <v>1117</v>
      </c>
      <c r="B115" s="144">
        <v>14</v>
      </c>
      <c r="C115" s="144">
        <v>39.119999999999997</v>
      </c>
      <c r="D115" s="196">
        <v>4</v>
      </c>
      <c r="E115" s="118">
        <v>1058</v>
      </c>
      <c r="F115" s="119" t="str">
        <f>+VLOOKUP(E115,Participants!$A$1:$F$1503,2,FALSE)</f>
        <v>Lily Ireland</v>
      </c>
      <c r="G115" s="119" t="str">
        <f>+VLOOKUP(E115,Participants!$A$1:$F$1503,4,FALSE)</f>
        <v>HTS</v>
      </c>
      <c r="H115" s="119" t="str">
        <f>+VLOOKUP(E115,Participants!$A$1:$F$1503,5,FALSE)</f>
        <v>F</v>
      </c>
      <c r="I115" s="119">
        <f>+VLOOKUP(E115,Participants!$A$1:$F$1503,3,FALSE)</f>
        <v>5</v>
      </c>
      <c r="J115" s="119" t="str">
        <f>+VLOOKUP(E115,Participants!$A$1:$G$1503,7,FALSE)</f>
        <v>JV GIRLS</v>
      </c>
      <c r="K115" s="119">
        <f t="shared" si="2"/>
        <v>21</v>
      </c>
      <c r="L115" s="11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</row>
    <row r="116" spans="1:27" ht="15.75" customHeight="1">
      <c r="A116" s="143" t="s">
        <v>1117</v>
      </c>
      <c r="B116" s="144">
        <v>14</v>
      </c>
      <c r="C116" s="144">
        <v>39.24</v>
      </c>
      <c r="D116" s="196">
        <v>3</v>
      </c>
      <c r="E116" s="118">
        <v>54</v>
      </c>
      <c r="F116" s="119" t="str">
        <f>+VLOOKUP(E116,Participants!$A$1:$F$1503,2,FALSE)</f>
        <v>Megan McLaughlin</v>
      </c>
      <c r="G116" s="119" t="str">
        <f>+VLOOKUP(E116,Participants!$A$1:$F$1503,4,FALSE)</f>
        <v>BFS</v>
      </c>
      <c r="H116" s="119" t="str">
        <f>+VLOOKUP(E116,Participants!$A$1:$F$1503,5,FALSE)</f>
        <v>F</v>
      </c>
      <c r="I116" s="119">
        <f>+VLOOKUP(E116,Participants!$A$1:$F$1503,3,FALSE)</f>
        <v>5</v>
      </c>
      <c r="J116" s="119" t="str">
        <f>+VLOOKUP(E116,Participants!$A$1:$G$1503,7,FALSE)</f>
        <v>JV GIRLS</v>
      </c>
      <c r="K116" s="119">
        <f t="shared" si="2"/>
        <v>22</v>
      </c>
      <c r="L116" s="11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</row>
    <row r="117" spans="1:27" ht="15.75" customHeight="1">
      <c r="A117" s="143" t="s">
        <v>1117</v>
      </c>
      <c r="B117" s="210">
        <v>13</v>
      </c>
      <c r="C117" s="210">
        <v>39.26</v>
      </c>
      <c r="D117" s="195">
        <v>2</v>
      </c>
      <c r="E117" s="118">
        <v>836</v>
      </c>
      <c r="F117" s="119" t="str">
        <f>+VLOOKUP(E117,Participants!$A$1:$F$1503,2,FALSE)</f>
        <v>Samantha Caruso</v>
      </c>
      <c r="G117" s="119" t="str">
        <f>+VLOOKUP(E117,Participants!$A$1:$F$1503,4,FALSE)</f>
        <v>SRT</v>
      </c>
      <c r="H117" s="119" t="str">
        <f>+VLOOKUP(E117,Participants!$A$1:$F$1503,5,FALSE)</f>
        <v>F</v>
      </c>
      <c r="I117" s="119">
        <f>+VLOOKUP(E117,Participants!$A$1:$F$1503,3,FALSE)</f>
        <v>5</v>
      </c>
      <c r="J117" s="119" t="str">
        <f>+VLOOKUP(E117,Participants!$A$1:$G$1503,7,FALSE)</f>
        <v>JV GIRLS</v>
      </c>
      <c r="K117" s="119">
        <f t="shared" si="2"/>
        <v>23</v>
      </c>
      <c r="L117" s="11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</row>
    <row r="118" spans="1:27" ht="15.75" customHeight="1">
      <c r="A118" s="143" t="s">
        <v>1117</v>
      </c>
      <c r="B118" s="144">
        <v>12</v>
      </c>
      <c r="C118" s="144">
        <v>39.51</v>
      </c>
      <c r="D118" s="196">
        <v>7</v>
      </c>
      <c r="E118" s="118">
        <v>626</v>
      </c>
      <c r="F118" s="119" t="str">
        <f>+VLOOKUP(E118,Participants!$A$1:$F$1503,2,FALSE)</f>
        <v>Victoria Taylor</v>
      </c>
      <c r="G118" s="119" t="str">
        <f>+VLOOKUP(E118,Participants!$A$1:$F$1503,4,FALSE)</f>
        <v>AAC</v>
      </c>
      <c r="H118" s="119" t="str">
        <f>+VLOOKUP(E118,Participants!$A$1:$F$1503,5,FALSE)</f>
        <v>F</v>
      </c>
      <c r="I118" s="119">
        <f>+VLOOKUP(E118,Participants!$A$1:$F$1503,3,FALSE)</f>
        <v>6</v>
      </c>
      <c r="J118" s="119" t="str">
        <f>+VLOOKUP(E118,Participants!$A$1:$G$1503,7,FALSE)</f>
        <v>JV GIRLS</v>
      </c>
      <c r="K118" s="119">
        <f t="shared" si="2"/>
        <v>24</v>
      </c>
      <c r="L118" s="11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</row>
    <row r="119" spans="1:27" ht="15.75" customHeight="1">
      <c r="A119" s="143" t="s">
        <v>1117</v>
      </c>
      <c r="B119" s="144">
        <v>12</v>
      </c>
      <c r="C119" s="144">
        <v>39.909999999999997</v>
      </c>
      <c r="D119" s="196">
        <v>1</v>
      </c>
      <c r="E119" s="118">
        <v>623</v>
      </c>
      <c r="F119" s="119" t="str">
        <f>+VLOOKUP(E119,Participants!$A$1:$F$1503,2,FALSE)</f>
        <v>Mary Porter</v>
      </c>
      <c r="G119" s="119" t="str">
        <f>+VLOOKUP(E119,Participants!$A$1:$F$1503,4,FALSE)</f>
        <v>AAC</v>
      </c>
      <c r="H119" s="119" t="str">
        <f>+VLOOKUP(E119,Participants!$A$1:$F$1503,5,FALSE)</f>
        <v>F</v>
      </c>
      <c r="I119" s="119">
        <f>+VLOOKUP(E119,Participants!$A$1:$F$1503,3,FALSE)</f>
        <v>6</v>
      </c>
      <c r="J119" s="119" t="str">
        <f>+VLOOKUP(E119,Participants!$A$1:$G$1503,7,FALSE)</f>
        <v>JV GIRLS</v>
      </c>
      <c r="K119" s="119">
        <f t="shared" si="2"/>
        <v>25</v>
      </c>
      <c r="L119" s="11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</row>
    <row r="120" spans="1:27" ht="15.75" customHeight="1">
      <c r="A120" s="143" t="s">
        <v>1117</v>
      </c>
      <c r="B120" s="144">
        <v>12</v>
      </c>
      <c r="C120" s="144">
        <v>40.590000000000003</v>
      </c>
      <c r="D120" s="196">
        <v>6</v>
      </c>
      <c r="E120" s="118">
        <v>1054</v>
      </c>
      <c r="F120" s="119" t="str">
        <f>+VLOOKUP(E120,Participants!$A$1:$F$1503,2,FALSE)</f>
        <v>Bailey Ye</v>
      </c>
      <c r="G120" s="119" t="str">
        <f>+VLOOKUP(E120,Participants!$A$1:$F$1503,4,FALSE)</f>
        <v>HTS</v>
      </c>
      <c r="H120" s="119" t="str">
        <f>+VLOOKUP(E120,Participants!$A$1:$F$1503,5,FALSE)</f>
        <v>F</v>
      </c>
      <c r="I120" s="119">
        <f>+VLOOKUP(E120,Participants!$A$1:$F$1503,3,FALSE)</f>
        <v>5</v>
      </c>
      <c r="J120" s="119" t="str">
        <f>+VLOOKUP(E120,Participants!$A$1:$G$1503,7,FALSE)</f>
        <v>JV GIRLS</v>
      </c>
      <c r="K120" s="119">
        <f t="shared" si="2"/>
        <v>26</v>
      </c>
      <c r="L120" s="11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</row>
    <row r="121" spans="1:27" ht="15.75" customHeight="1">
      <c r="A121" s="143" t="s">
        <v>1117</v>
      </c>
      <c r="B121" s="144">
        <v>12</v>
      </c>
      <c r="C121" s="144">
        <v>41.95</v>
      </c>
      <c r="D121" s="196">
        <v>5</v>
      </c>
      <c r="E121" s="118">
        <v>694</v>
      </c>
      <c r="F121" s="119" t="str">
        <f>+VLOOKUP(E121,Participants!$A$1:$F$1503,2,FALSE)</f>
        <v>Gretchen Foehringer</v>
      </c>
      <c r="G121" s="119" t="str">
        <f>+VLOOKUP(E121,Participants!$A$1:$F$1503,4,FALSE)</f>
        <v>BCS</v>
      </c>
      <c r="H121" s="119" t="str">
        <f>+VLOOKUP(E121,Participants!$A$1:$F$1503,5,FALSE)</f>
        <v>F</v>
      </c>
      <c r="I121" s="119">
        <f>+VLOOKUP(E121,Participants!$A$1:$F$1503,3,FALSE)</f>
        <v>6</v>
      </c>
      <c r="J121" s="119" t="str">
        <f>+VLOOKUP(E121,Participants!$A$1:$G$1503,7,FALSE)</f>
        <v>JV GIRLS</v>
      </c>
      <c r="K121" s="119">
        <f t="shared" si="2"/>
        <v>27</v>
      </c>
      <c r="L121" s="11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</row>
    <row r="122" spans="1:27" ht="15.75" customHeight="1">
      <c r="A122" s="143" t="s">
        <v>1117</v>
      </c>
      <c r="B122" s="144">
        <v>12</v>
      </c>
      <c r="C122" s="144">
        <v>50.05</v>
      </c>
      <c r="D122" s="196">
        <v>3</v>
      </c>
      <c r="E122" s="118">
        <v>49</v>
      </c>
      <c r="F122" s="119" t="str">
        <f>+VLOOKUP(E122,Participants!$A$1:$F$1503,2,FALSE)</f>
        <v>Emily McLaughlin</v>
      </c>
      <c r="G122" s="119" t="str">
        <f>+VLOOKUP(E122,Participants!$A$1:$F$1503,4,FALSE)</f>
        <v>BFS</v>
      </c>
      <c r="H122" s="119" t="str">
        <f>+VLOOKUP(E122,Participants!$A$1:$F$1503,5,FALSE)</f>
        <v>F</v>
      </c>
      <c r="I122" s="119">
        <f>+VLOOKUP(E122,Participants!$A$1:$F$1503,3,FALSE)</f>
        <v>5</v>
      </c>
      <c r="J122" s="119" t="str">
        <f>+VLOOKUP(E122,Participants!$A$1:$G$1503,7,FALSE)</f>
        <v>JV GIRLS</v>
      </c>
      <c r="K122" s="119">
        <f t="shared" si="2"/>
        <v>28</v>
      </c>
      <c r="L122" s="11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</row>
    <row r="123" spans="1:27" ht="15.75" customHeight="1">
      <c r="A123" s="156" t="s">
        <v>1117</v>
      </c>
      <c r="B123" s="273">
        <v>25</v>
      </c>
      <c r="C123" s="273">
        <v>26.53</v>
      </c>
      <c r="D123" s="199">
        <v>4</v>
      </c>
      <c r="E123" s="127">
        <v>594</v>
      </c>
      <c r="F123" s="128" t="str">
        <f>+VLOOKUP(E123,Participants!$A$1:$F$1503,2,FALSE)</f>
        <v>Trevor Paschall</v>
      </c>
      <c r="G123" s="128" t="str">
        <f>+VLOOKUP(E123,Participants!$A$1:$F$1503,4,FALSE)</f>
        <v>KIL</v>
      </c>
      <c r="H123" s="128" t="str">
        <f>+VLOOKUP(E123,Participants!$A$1:$F$1503,5,FALSE)</f>
        <v>M</v>
      </c>
      <c r="I123" s="128">
        <f>+VLOOKUP(E123,Participants!$A$1:$F$1503,3,FALSE)</f>
        <v>8</v>
      </c>
      <c r="J123" s="128" t="str">
        <f>+VLOOKUP(E123,Participants!$A$1:$G$1503,7,FALSE)</f>
        <v>VARSITY BOYS</v>
      </c>
      <c r="K123" s="128">
        <v>1</v>
      </c>
      <c r="L123" s="128">
        <v>10</v>
      </c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</row>
    <row r="124" spans="1:27" ht="15.75" customHeight="1">
      <c r="A124" s="156" t="s">
        <v>1117</v>
      </c>
      <c r="B124" s="273">
        <v>25</v>
      </c>
      <c r="C124" s="273">
        <v>27.53</v>
      </c>
      <c r="D124" s="199">
        <v>1</v>
      </c>
      <c r="E124" s="127">
        <v>593</v>
      </c>
      <c r="F124" s="128" t="str">
        <f>+VLOOKUP(E124,Participants!$A$1:$F$1503,2,FALSE)</f>
        <v>Matthew Castlenovo</v>
      </c>
      <c r="G124" s="128" t="str">
        <f>+VLOOKUP(E124,Participants!$A$1:$F$1503,4,FALSE)</f>
        <v>KIL</v>
      </c>
      <c r="H124" s="128" t="str">
        <f>+VLOOKUP(E124,Participants!$A$1:$F$1503,5,FALSE)</f>
        <v>M</v>
      </c>
      <c r="I124" s="128">
        <f>+VLOOKUP(E124,Participants!$A$1:$F$1503,3,FALSE)</f>
        <v>8</v>
      </c>
      <c r="J124" s="128" t="str">
        <f>+VLOOKUP(E124,Participants!$A$1:$G$1503,7,FALSE)</f>
        <v>VARSITY BOYS</v>
      </c>
      <c r="K124" s="128">
        <v>2</v>
      </c>
      <c r="L124" s="128">
        <v>8</v>
      </c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</row>
    <row r="125" spans="1:27" ht="15.75" customHeight="1">
      <c r="A125" s="156" t="s">
        <v>1117</v>
      </c>
      <c r="B125" s="273">
        <v>25</v>
      </c>
      <c r="C125" s="273">
        <v>29.09</v>
      </c>
      <c r="D125" s="199">
        <v>5</v>
      </c>
      <c r="E125" s="127">
        <v>405</v>
      </c>
      <c r="F125" s="128" t="str">
        <f>+VLOOKUP(E125,Participants!$A$1:$F$1503,2,FALSE)</f>
        <v>Max Kroneberg</v>
      </c>
      <c r="G125" s="128" t="str">
        <f>+VLOOKUP(E125,Participants!$A$1:$F$1503,4,FALSE)</f>
        <v>PHL</v>
      </c>
      <c r="H125" s="128" t="str">
        <f>+VLOOKUP(E125,Participants!$A$1:$F$1503,5,FALSE)</f>
        <v>M</v>
      </c>
      <c r="I125" s="128">
        <f>+VLOOKUP(E125,Participants!$A$1:$F$1503,3,FALSE)</f>
        <v>8</v>
      </c>
      <c r="J125" s="128" t="str">
        <f>+VLOOKUP(E125,Participants!$A$1:$G$1503,7,FALSE)</f>
        <v>VARSITY BOYS</v>
      </c>
      <c r="K125" s="128">
        <v>3</v>
      </c>
      <c r="L125" s="128">
        <v>6</v>
      </c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</row>
    <row r="126" spans="1:27" ht="15.75" customHeight="1">
      <c r="A126" s="156" t="s">
        <v>1117</v>
      </c>
      <c r="B126" s="157">
        <v>24</v>
      </c>
      <c r="C126" s="157">
        <v>29.66</v>
      </c>
      <c r="D126" s="202">
        <v>7</v>
      </c>
      <c r="E126" s="127">
        <v>592</v>
      </c>
      <c r="F126" s="128" t="str">
        <f>+VLOOKUP(E126,Participants!$A$1:$F$1503,2,FALSE)</f>
        <v>Anthony Heinle</v>
      </c>
      <c r="G126" s="128" t="str">
        <f>+VLOOKUP(E126,Participants!$A$1:$F$1503,4,FALSE)</f>
        <v>KIL</v>
      </c>
      <c r="H126" s="128" t="str">
        <f>+VLOOKUP(E126,Participants!$A$1:$F$1503,5,FALSE)</f>
        <v>M</v>
      </c>
      <c r="I126" s="128">
        <f>+VLOOKUP(E126,Participants!$A$1:$F$1503,3,FALSE)</f>
        <v>8</v>
      </c>
      <c r="J126" s="128" t="str">
        <f>+VLOOKUP(E126,Participants!$A$1:$G$1503,7,FALSE)</f>
        <v>VARSITY BOYS</v>
      </c>
      <c r="K126" s="128">
        <v>4</v>
      </c>
      <c r="L126" s="128">
        <v>5</v>
      </c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</row>
    <row r="127" spans="1:27" ht="15.75" customHeight="1">
      <c r="A127" s="156" t="s">
        <v>1117</v>
      </c>
      <c r="B127" s="273">
        <v>25</v>
      </c>
      <c r="C127" s="273">
        <v>31.28</v>
      </c>
      <c r="D127" s="199">
        <v>2</v>
      </c>
      <c r="E127" s="127">
        <v>737</v>
      </c>
      <c r="F127" s="128" t="str">
        <f>+VLOOKUP(E127,Participants!$A$1:$F$1503,2,FALSE)</f>
        <v>Nicholas Tarquinio</v>
      </c>
      <c r="G127" s="128" t="str">
        <f>+VLOOKUP(E127,Participants!$A$1:$F$1503,4,FALSE)</f>
        <v>HCA</v>
      </c>
      <c r="H127" s="128" t="str">
        <f>+VLOOKUP(E127,Participants!$A$1:$F$1503,5,FALSE)</f>
        <v>M</v>
      </c>
      <c r="I127" s="128">
        <f>+VLOOKUP(E127,Participants!$A$1:$F$1503,3,FALSE)</f>
        <v>8</v>
      </c>
      <c r="J127" s="128" t="str">
        <f>+VLOOKUP(E127,Participants!$A$1:$G$1503,7,FALSE)</f>
        <v>VARSITY BOYS</v>
      </c>
      <c r="K127" s="128">
        <v>5</v>
      </c>
      <c r="L127" s="128">
        <v>4</v>
      </c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</row>
    <row r="128" spans="1:27" ht="15.75" customHeight="1">
      <c r="A128" s="156" t="s">
        <v>1117</v>
      </c>
      <c r="B128" s="157">
        <v>24</v>
      </c>
      <c r="C128" s="157">
        <v>33.18</v>
      </c>
      <c r="D128" s="202">
        <v>6</v>
      </c>
      <c r="E128" s="127">
        <v>429</v>
      </c>
      <c r="F128" s="128" t="str">
        <f>+VLOOKUP(E128,Participants!$A$1:$F$1503,2,FALSE)</f>
        <v>Evan Monchak</v>
      </c>
      <c r="G128" s="128" t="str">
        <f>+VLOOKUP(E128,Participants!$A$1:$F$1503,4,FALSE)</f>
        <v>PHA</v>
      </c>
      <c r="H128" s="128" t="str">
        <f>+VLOOKUP(E128,Participants!$A$1:$F$1503,5,FALSE)</f>
        <v>M</v>
      </c>
      <c r="I128" s="128">
        <f>+VLOOKUP(E128,Participants!$A$1:$F$1503,3,FALSE)</f>
        <v>8</v>
      </c>
      <c r="J128" s="128" t="str">
        <f>+VLOOKUP(E128,Participants!$A$1:$G$1503,7,FALSE)</f>
        <v>VARSITY BOYS</v>
      </c>
      <c r="K128" s="128">
        <v>6</v>
      </c>
      <c r="L128" s="128">
        <v>3</v>
      </c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</row>
    <row r="129" spans="1:27" ht="15.75" customHeight="1">
      <c r="A129" s="156" t="s">
        <v>1117</v>
      </c>
      <c r="B129" s="157">
        <v>24</v>
      </c>
      <c r="C129" s="157">
        <v>33.44</v>
      </c>
      <c r="D129" s="202">
        <v>2</v>
      </c>
      <c r="E129" s="127">
        <v>567</v>
      </c>
      <c r="F129" s="128" t="str">
        <f>+VLOOKUP(E129,Participants!$A$1:$F$1503,2,FALSE)</f>
        <v>Eion McKernan</v>
      </c>
      <c r="G129" s="128" t="str">
        <f>+VLOOKUP(E129,Participants!$A$1:$F$1503,4,FALSE)</f>
        <v>KIL</v>
      </c>
      <c r="H129" s="128" t="str">
        <f>+VLOOKUP(E129,Participants!$A$1:$F$1503,5,FALSE)</f>
        <v>M</v>
      </c>
      <c r="I129" s="128">
        <f>+VLOOKUP(E129,Participants!$A$1:$F$1503,3,FALSE)</f>
        <v>7</v>
      </c>
      <c r="J129" s="128" t="str">
        <f>+VLOOKUP(E129,Participants!$A$1:$G$1503,7,FALSE)</f>
        <v>VARSITY BOYS</v>
      </c>
      <c r="K129" s="128">
        <v>7</v>
      </c>
      <c r="L129" s="128">
        <v>2</v>
      </c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</row>
    <row r="130" spans="1:27" ht="15.75" customHeight="1">
      <c r="A130" s="156" t="s">
        <v>1117</v>
      </c>
      <c r="B130" s="273">
        <v>25</v>
      </c>
      <c r="C130" s="273">
        <v>33.47</v>
      </c>
      <c r="D130" s="199">
        <v>3</v>
      </c>
      <c r="E130" s="127">
        <v>404</v>
      </c>
      <c r="F130" s="128" t="str">
        <f>+VLOOKUP(E130,Participants!$A$1:$F$1503,2,FALSE)</f>
        <v>Bernie Komoroski</v>
      </c>
      <c r="G130" s="128" t="str">
        <f>+VLOOKUP(E130,Participants!$A$1:$F$1503,4,FALSE)</f>
        <v>PHL</v>
      </c>
      <c r="H130" s="128" t="str">
        <f>+VLOOKUP(E130,Participants!$A$1:$F$1503,5,FALSE)</f>
        <v>M</v>
      </c>
      <c r="I130" s="128">
        <f>+VLOOKUP(E130,Participants!$A$1:$F$1503,3,FALSE)</f>
        <v>8</v>
      </c>
      <c r="J130" s="128" t="str">
        <f>+VLOOKUP(E130,Participants!$A$1:$G$1503,7,FALSE)</f>
        <v>VARSITY BOYS</v>
      </c>
      <c r="K130" s="128">
        <v>8</v>
      </c>
      <c r="L130" s="128">
        <v>1</v>
      </c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</row>
    <row r="131" spans="1:27" ht="15.75" customHeight="1">
      <c r="A131" s="156" t="s">
        <v>1117</v>
      </c>
      <c r="B131" s="157">
        <v>24</v>
      </c>
      <c r="C131" s="157">
        <v>33.82</v>
      </c>
      <c r="D131" s="202">
        <v>4</v>
      </c>
      <c r="E131" s="127">
        <v>591</v>
      </c>
      <c r="F131" s="128" t="str">
        <f>+VLOOKUP(E131,Participants!$A$1:$F$1503,2,FALSE)</f>
        <v>Rosario Alessandro</v>
      </c>
      <c r="G131" s="128" t="str">
        <f>+VLOOKUP(E131,Participants!$A$1:$F$1503,4,FALSE)</f>
        <v>KIL</v>
      </c>
      <c r="H131" s="128" t="str">
        <f>+VLOOKUP(E131,Participants!$A$1:$F$1503,5,FALSE)</f>
        <v>M</v>
      </c>
      <c r="I131" s="128">
        <f>+VLOOKUP(E131,Participants!$A$1:$F$1503,3,FALSE)</f>
        <v>7</v>
      </c>
      <c r="J131" s="128" t="str">
        <f>+VLOOKUP(E131,Participants!$A$1:$G$1503,7,FALSE)</f>
        <v>VARSITY BOYS</v>
      </c>
      <c r="K131" s="128">
        <v>9</v>
      </c>
      <c r="L131" s="128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</row>
    <row r="132" spans="1:27" ht="15.75" customHeight="1">
      <c r="A132" s="156" t="s">
        <v>1117</v>
      </c>
      <c r="B132" s="157">
        <v>24</v>
      </c>
      <c r="C132" s="157">
        <v>33.880000000000003</v>
      </c>
      <c r="D132" s="202">
        <v>1</v>
      </c>
      <c r="E132" s="127">
        <v>709</v>
      </c>
      <c r="F132" s="128" t="str">
        <f>+VLOOKUP(E132,Participants!$A$1:$F$1503,2,FALSE)</f>
        <v>Nick Rine</v>
      </c>
      <c r="G132" s="128" t="str">
        <f>+VLOOKUP(E132,Participants!$A$1:$F$1503,4,FALSE)</f>
        <v>BCS</v>
      </c>
      <c r="H132" s="128" t="str">
        <f>+VLOOKUP(E132,Participants!$A$1:$F$1503,5,FALSE)</f>
        <v>M</v>
      </c>
      <c r="I132" s="128">
        <f>+VLOOKUP(E132,Participants!$A$1:$F$1503,3,FALSE)</f>
        <v>8</v>
      </c>
      <c r="J132" s="128" t="str">
        <f>+VLOOKUP(E132,Participants!$A$1:$G$1503,7,FALSE)</f>
        <v>VARSITY BOYS</v>
      </c>
      <c r="K132" s="128">
        <v>10</v>
      </c>
      <c r="L132" s="128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</row>
    <row r="133" spans="1:27" ht="15.75" customHeight="1">
      <c r="A133" s="156" t="s">
        <v>1117</v>
      </c>
      <c r="B133" s="157">
        <v>24</v>
      </c>
      <c r="C133" s="157">
        <v>35.479999999999997</v>
      </c>
      <c r="D133" s="202">
        <v>3</v>
      </c>
      <c r="E133" s="127">
        <v>89</v>
      </c>
      <c r="F133" s="128" t="str">
        <f>+VLOOKUP(E133,Participants!$A$1:$F$1503,2,FALSE)</f>
        <v>Dominic Talarico</v>
      </c>
      <c r="G133" s="128" t="str">
        <f>+VLOOKUP(E133,Participants!$A$1:$F$1503,4,FALSE)</f>
        <v>BFS</v>
      </c>
      <c r="H133" s="128" t="str">
        <f>+VLOOKUP(E133,Participants!$A$1:$F$1503,5,FALSE)</f>
        <v>M</v>
      </c>
      <c r="I133" s="128">
        <f>+VLOOKUP(E133,Participants!$A$1:$F$1503,3,FALSE)</f>
        <v>7</v>
      </c>
      <c r="J133" s="128" t="str">
        <f>+VLOOKUP(E133,Participants!$A$1:$G$1503,7,FALSE)</f>
        <v>VARSITY BOYS</v>
      </c>
      <c r="K133" s="128">
        <v>11</v>
      </c>
      <c r="L133" s="128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</row>
    <row r="134" spans="1:27" ht="15.75" customHeight="1">
      <c r="A134" s="156" t="s">
        <v>1117</v>
      </c>
      <c r="B134" s="157">
        <v>24</v>
      </c>
      <c r="C134" s="157">
        <v>39.770000000000003</v>
      </c>
      <c r="D134" s="202">
        <v>5</v>
      </c>
      <c r="E134" s="127">
        <v>735</v>
      </c>
      <c r="F134" s="128" t="str">
        <f>+VLOOKUP(E134,Participants!$A$1:$F$1503,2,FALSE)</f>
        <v>Benjamin Tarquinio</v>
      </c>
      <c r="G134" s="128" t="str">
        <f>+VLOOKUP(E134,Participants!$A$1:$F$1503,4,FALSE)</f>
        <v>HCA</v>
      </c>
      <c r="H134" s="128" t="str">
        <f>+VLOOKUP(E134,Participants!$A$1:$F$1503,5,FALSE)</f>
        <v>M</v>
      </c>
      <c r="I134" s="128">
        <f>+VLOOKUP(E134,Participants!$A$1:$F$1503,3,FALSE)</f>
        <v>7</v>
      </c>
      <c r="J134" s="128" t="str">
        <f>+VLOOKUP(E134,Participants!$A$1:$G$1503,7,FALSE)</f>
        <v>VARSITY BOYS</v>
      </c>
      <c r="K134" s="128">
        <v>12</v>
      </c>
      <c r="L134" s="128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</row>
    <row r="135" spans="1:27" ht="15.75" customHeight="1">
      <c r="A135" s="302" t="s">
        <v>1117</v>
      </c>
      <c r="B135" s="281">
        <v>23</v>
      </c>
      <c r="C135" s="281">
        <v>30.31</v>
      </c>
      <c r="D135" s="283">
        <v>4</v>
      </c>
      <c r="E135" s="282">
        <v>303</v>
      </c>
      <c r="F135" s="303" t="str">
        <f>+VLOOKUP(E135,Participants!$A$1:$F$1503,2,FALSE)</f>
        <v>Grace Gasior</v>
      </c>
      <c r="G135" s="303" t="str">
        <f>+VLOOKUP(E135,Participants!$A$1:$F$1503,4,FALSE)</f>
        <v>JAM</v>
      </c>
      <c r="H135" s="303" t="str">
        <f>+VLOOKUP(E135,Participants!$A$1:$F$1503,5,FALSE)</f>
        <v>F</v>
      </c>
      <c r="I135" s="303">
        <f>+VLOOKUP(E135,Participants!$A$1:$F$1503,3,FALSE)</f>
        <v>7</v>
      </c>
      <c r="J135" s="303" t="str">
        <f>+VLOOKUP(E135,Participants!$A$1:$G$1503,7,FALSE)</f>
        <v>VARSITY GIRLS</v>
      </c>
      <c r="K135" s="303">
        <v>1</v>
      </c>
      <c r="L135" s="303">
        <v>10</v>
      </c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pans="1:27" ht="15.75" customHeight="1">
      <c r="A136" s="302" t="s">
        <v>1117</v>
      </c>
      <c r="B136" s="281">
        <v>22</v>
      </c>
      <c r="C136" s="281">
        <v>30.74</v>
      </c>
      <c r="D136" s="283">
        <v>1</v>
      </c>
      <c r="E136" s="282">
        <v>1083</v>
      </c>
      <c r="F136" s="303" t="str">
        <f>+VLOOKUP(E136,Participants!$A$1:$F$1503,2,FALSE)</f>
        <v>Kennedy Walsh</v>
      </c>
      <c r="G136" s="303" t="str">
        <f>+VLOOKUP(E136,Participants!$A$1:$F$1503,4,FALSE)</f>
        <v>HTS</v>
      </c>
      <c r="H136" s="303" t="str">
        <f>+VLOOKUP(E136,Participants!$A$1:$F$1503,5,FALSE)</f>
        <v>F</v>
      </c>
      <c r="I136" s="303">
        <f>+VLOOKUP(E136,Participants!$A$1:$F$1503,3,FALSE)</f>
        <v>8</v>
      </c>
      <c r="J136" s="303" t="str">
        <f>+VLOOKUP(E136,Participants!$A$1:$G$1503,7,FALSE)</f>
        <v>VARSITY GIRLS</v>
      </c>
      <c r="K136" s="303">
        <v>2</v>
      </c>
      <c r="L136" s="303">
        <v>8</v>
      </c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</row>
    <row r="137" spans="1:27" ht="15.75" customHeight="1">
      <c r="A137" s="302" t="s">
        <v>1117</v>
      </c>
      <c r="B137" s="281">
        <v>23</v>
      </c>
      <c r="C137" s="281">
        <v>30.77</v>
      </c>
      <c r="D137" s="283">
        <v>2</v>
      </c>
      <c r="E137" s="282">
        <v>305</v>
      </c>
      <c r="F137" s="303" t="str">
        <f>+VLOOKUP(E137,Participants!$A$1:$F$1503,2,FALSE)</f>
        <v>Leia Day</v>
      </c>
      <c r="G137" s="303" t="str">
        <f>+VLOOKUP(E137,Participants!$A$1:$F$1503,4,FALSE)</f>
        <v>JAM</v>
      </c>
      <c r="H137" s="303" t="str">
        <f>+VLOOKUP(E137,Participants!$A$1:$F$1503,5,FALSE)</f>
        <v>F</v>
      </c>
      <c r="I137" s="303">
        <f>+VLOOKUP(E137,Participants!$A$1:$F$1503,3,FALSE)</f>
        <v>8</v>
      </c>
      <c r="J137" s="303" t="str">
        <f>+VLOOKUP(E137,Participants!$A$1:$G$1503,7,FALSE)</f>
        <v>VARSITY GIRLS</v>
      </c>
      <c r="K137" s="303">
        <v>3</v>
      </c>
      <c r="L137" s="303">
        <v>6</v>
      </c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</row>
    <row r="138" spans="1:27" ht="15.75" customHeight="1">
      <c r="A138" s="302" t="s">
        <v>1117</v>
      </c>
      <c r="B138" s="281">
        <v>23</v>
      </c>
      <c r="C138" s="281">
        <v>30.92</v>
      </c>
      <c r="D138" s="283">
        <v>1</v>
      </c>
      <c r="E138" s="282">
        <v>574</v>
      </c>
      <c r="F138" s="303" t="str">
        <f>+VLOOKUP(E138,Participants!$A$1:$F$1503,2,FALSE)</f>
        <v>Rachel Erich</v>
      </c>
      <c r="G138" s="303" t="str">
        <f>+VLOOKUP(E138,Participants!$A$1:$F$1503,4,FALSE)</f>
        <v>KIL</v>
      </c>
      <c r="H138" s="303" t="str">
        <f>+VLOOKUP(E138,Participants!$A$1:$F$1503,5,FALSE)</f>
        <v>F</v>
      </c>
      <c r="I138" s="303">
        <f>+VLOOKUP(E138,Participants!$A$1:$F$1503,3,FALSE)</f>
        <v>7</v>
      </c>
      <c r="J138" s="303" t="str">
        <f>+VLOOKUP(E138,Participants!$A$1:$G$1503,7,FALSE)</f>
        <v>VARSITY GIRLS</v>
      </c>
      <c r="K138" s="303">
        <v>4</v>
      </c>
      <c r="L138" s="303">
        <v>5</v>
      </c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</row>
    <row r="139" spans="1:27" ht="15.75" customHeight="1">
      <c r="A139" s="302" t="s">
        <v>1117</v>
      </c>
      <c r="B139" s="281">
        <v>23</v>
      </c>
      <c r="C139" s="281">
        <v>30.95</v>
      </c>
      <c r="D139" s="283">
        <v>3</v>
      </c>
      <c r="E139" s="282">
        <v>580</v>
      </c>
      <c r="F139" s="303" t="str">
        <f>+VLOOKUP(E139,Participants!$A$1:$F$1503,2,FALSE)</f>
        <v>Giovanna Cercone</v>
      </c>
      <c r="G139" s="303" t="str">
        <f>+VLOOKUP(E139,Participants!$A$1:$F$1503,4,FALSE)</f>
        <v>KIL</v>
      </c>
      <c r="H139" s="303" t="str">
        <f>+VLOOKUP(E139,Participants!$A$1:$F$1503,5,FALSE)</f>
        <v>F</v>
      </c>
      <c r="I139" s="303">
        <f>+VLOOKUP(E139,Participants!$A$1:$F$1503,3,FALSE)</f>
        <v>8</v>
      </c>
      <c r="J139" s="303" t="str">
        <f>+VLOOKUP(E139,Participants!$A$1:$G$1503,7,FALSE)</f>
        <v>VARSITY GIRLS</v>
      </c>
      <c r="K139" s="303">
        <f>K138+1</f>
        <v>5</v>
      </c>
      <c r="L139" s="303">
        <v>4</v>
      </c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</row>
    <row r="140" spans="1:27" ht="15.75" customHeight="1">
      <c r="A140" s="302" t="s">
        <v>1117</v>
      </c>
      <c r="B140" s="281">
        <v>21</v>
      </c>
      <c r="C140" s="281">
        <v>32.130000000000003</v>
      </c>
      <c r="D140" s="283">
        <v>1</v>
      </c>
      <c r="E140" s="282">
        <v>1073</v>
      </c>
      <c r="F140" s="303" t="str">
        <f>+VLOOKUP(E140,Participants!$A$1:$F$1503,2,FALSE)</f>
        <v>Evie Minzer</v>
      </c>
      <c r="G140" s="303" t="str">
        <f>+VLOOKUP(E140,Participants!$A$1:$F$1503,4,FALSE)</f>
        <v>HTS</v>
      </c>
      <c r="H140" s="303" t="str">
        <f>+VLOOKUP(E140,Participants!$A$1:$F$1503,5,FALSE)</f>
        <v>F</v>
      </c>
      <c r="I140" s="303">
        <f>+VLOOKUP(E140,Participants!$A$1:$F$1503,3,FALSE)</f>
        <v>7</v>
      </c>
      <c r="J140" s="303" t="str">
        <f>+VLOOKUP(E140,Participants!$A$1:$G$1503,7,FALSE)</f>
        <v>VARSITY GIRLS</v>
      </c>
      <c r="K140" s="303">
        <f t="shared" ref="K140:K163" si="3">K139+1</f>
        <v>6</v>
      </c>
      <c r="L140" s="303">
        <v>3</v>
      </c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</row>
    <row r="141" spans="1:27" ht="15.75" customHeight="1">
      <c r="A141" s="302" t="s">
        <v>1117</v>
      </c>
      <c r="B141" s="281">
        <v>22</v>
      </c>
      <c r="C141" s="281">
        <v>32.159999999999997</v>
      </c>
      <c r="D141" s="283">
        <v>2</v>
      </c>
      <c r="E141" s="282">
        <v>572</v>
      </c>
      <c r="F141" s="303" t="str">
        <f>+VLOOKUP(E141,Participants!$A$1:$F$1503,2,FALSE)</f>
        <v>Meghan Pohl</v>
      </c>
      <c r="G141" s="303" t="str">
        <f>+VLOOKUP(E141,Participants!$A$1:$F$1503,4,FALSE)</f>
        <v>KIL</v>
      </c>
      <c r="H141" s="303" t="str">
        <f>+VLOOKUP(E141,Participants!$A$1:$F$1503,5,FALSE)</f>
        <v>F</v>
      </c>
      <c r="I141" s="303">
        <f>+VLOOKUP(E141,Participants!$A$1:$F$1503,3,FALSE)</f>
        <v>7</v>
      </c>
      <c r="J141" s="303" t="str">
        <f>+VLOOKUP(E141,Participants!$A$1:$G$1503,7,FALSE)</f>
        <v>VARSITY GIRLS</v>
      </c>
      <c r="K141" s="303">
        <f t="shared" si="3"/>
        <v>7</v>
      </c>
      <c r="L141" s="303">
        <v>2</v>
      </c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</row>
    <row r="142" spans="1:27" ht="15.75" customHeight="1">
      <c r="A142" s="302" t="s">
        <v>1117</v>
      </c>
      <c r="B142" s="281">
        <v>21</v>
      </c>
      <c r="C142" s="281">
        <v>32.39</v>
      </c>
      <c r="D142" s="283">
        <v>4</v>
      </c>
      <c r="E142" s="282">
        <v>597</v>
      </c>
      <c r="F142" s="303" t="str">
        <f>+VLOOKUP(E142,Participants!$A$1:$F$1503,2,FALSE)</f>
        <v>Mia Westfield</v>
      </c>
      <c r="G142" s="303" t="str">
        <f>+VLOOKUP(E142,Participants!$A$1:$F$1503,4,FALSE)</f>
        <v>KIL</v>
      </c>
      <c r="H142" s="303" t="str">
        <f>+VLOOKUP(E142,Participants!$A$1:$F$1503,5,FALSE)</f>
        <v>F</v>
      </c>
      <c r="I142" s="303">
        <f>+VLOOKUP(E142,Participants!$A$1:$F$1503,3,FALSE)</f>
        <v>7</v>
      </c>
      <c r="J142" s="303" t="str">
        <f>+VLOOKUP(E142,Participants!$A$1:$G$1503,7,FALSE)</f>
        <v>VARSITY GIRLS</v>
      </c>
      <c r="K142" s="303">
        <f t="shared" si="3"/>
        <v>8</v>
      </c>
      <c r="L142" s="303">
        <v>1</v>
      </c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</row>
    <row r="143" spans="1:27" ht="15.75" customHeight="1">
      <c r="A143" s="302" t="s">
        <v>1117</v>
      </c>
      <c r="B143" s="281">
        <v>20</v>
      </c>
      <c r="C143" s="281">
        <v>32.44</v>
      </c>
      <c r="D143" s="283">
        <v>1</v>
      </c>
      <c r="E143" s="282">
        <v>1236</v>
      </c>
      <c r="F143" s="303" t="str">
        <f>+VLOOKUP(E143,Participants!$A$1:$F$1503,2,FALSE)</f>
        <v>Elena Homison</v>
      </c>
      <c r="G143" s="303" t="str">
        <f>+VLOOKUP(E143,Participants!$A$1:$F$1503,4,FALSE)</f>
        <v>GRE</v>
      </c>
      <c r="H143" s="303" t="str">
        <f>+VLOOKUP(E143,Participants!$A$1:$F$1503,5,FALSE)</f>
        <v>F</v>
      </c>
      <c r="I143" s="303">
        <f>+VLOOKUP(E143,Participants!$A$1:$F$1503,3,FALSE)</f>
        <v>8</v>
      </c>
      <c r="J143" s="303" t="str">
        <f>+VLOOKUP(E143,Participants!$A$1:$G$1503,7,FALSE)</f>
        <v>VARSITY GIRLS</v>
      </c>
      <c r="K143" s="303">
        <f t="shared" si="3"/>
        <v>9</v>
      </c>
      <c r="L143" s="303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</row>
    <row r="144" spans="1:27" ht="15.75" customHeight="1">
      <c r="A144" s="302" t="s">
        <v>1117</v>
      </c>
      <c r="B144" s="281">
        <v>19</v>
      </c>
      <c r="C144" s="281">
        <v>32.979999999999997</v>
      </c>
      <c r="D144" s="283">
        <v>6</v>
      </c>
      <c r="E144" s="282">
        <v>706</v>
      </c>
      <c r="F144" s="303" t="str">
        <f>+VLOOKUP(E144,Participants!$A$1:$F$1503,2,FALSE)</f>
        <v>Marisa Shaffer</v>
      </c>
      <c r="G144" s="303" t="str">
        <f>+VLOOKUP(E144,Participants!$A$1:$F$1503,4,FALSE)</f>
        <v>BCS</v>
      </c>
      <c r="H144" s="303" t="str">
        <f>+VLOOKUP(E144,Participants!$A$1:$F$1503,5,FALSE)</f>
        <v>F</v>
      </c>
      <c r="I144" s="303">
        <f>+VLOOKUP(E144,Participants!$A$1:$F$1503,3,FALSE)</f>
        <v>8</v>
      </c>
      <c r="J144" s="303" t="str">
        <f>+VLOOKUP(E144,Participants!$A$1:$G$1503,7,FALSE)</f>
        <v>VARSITY GIRLS</v>
      </c>
      <c r="K144" s="303">
        <f t="shared" si="3"/>
        <v>10</v>
      </c>
      <c r="L144" s="303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</row>
    <row r="145" spans="1:27" ht="15.75" customHeight="1">
      <c r="A145" s="302" t="s">
        <v>1117</v>
      </c>
      <c r="B145" s="281">
        <v>21</v>
      </c>
      <c r="C145" s="281">
        <v>33.21</v>
      </c>
      <c r="D145" s="283">
        <v>6</v>
      </c>
      <c r="E145" s="282">
        <v>703</v>
      </c>
      <c r="F145" s="303" t="str">
        <f>+VLOOKUP(E145,Participants!$A$1:$F$1503,2,FALSE)</f>
        <v>Chiara Sloboda</v>
      </c>
      <c r="G145" s="303" t="str">
        <f>+VLOOKUP(E145,Participants!$A$1:$F$1503,4,FALSE)</f>
        <v>BCS</v>
      </c>
      <c r="H145" s="303" t="str">
        <f>+VLOOKUP(E145,Participants!$A$1:$F$1503,5,FALSE)</f>
        <v>F</v>
      </c>
      <c r="I145" s="303">
        <f>+VLOOKUP(E145,Participants!$A$1:$F$1503,3,FALSE)</f>
        <v>7</v>
      </c>
      <c r="J145" s="303" t="str">
        <f>+VLOOKUP(E145,Participants!$A$1:$G$1503,7,FALSE)</f>
        <v>VARSITY GIRLS</v>
      </c>
      <c r="K145" s="303">
        <f t="shared" si="3"/>
        <v>11</v>
      </c>
      <c r="L145" s="303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</row>
    <row r="146" spans="1:27" ht="15.75" customHeight="1">
      <c r="A146" s="302" t="s">
        <v>1117</v>
      </c>
      <c r="B146" s="281">
        <v>21</v>
      </c>
      <c r="C146" s="281">
        <v>33.380000000000003</v>
      </c>
      <c r="D146" s="283">
        <v>7</v>
      </c>
      <c r="E146" s="282">
        <v>304</v>
      </c>
      <c r="F146" s="303" t="str">
        <f>+VLOOKUP(E146,Participants!$A$1:$F$1503,2,FALSE)</f>
        <v>Jackie Nicolaus</v>
      </c>
      <c r="G146" s="303" t="str">
        <f>+VLOOKUP(E146,Participants!$A$1:$F$1503,4,FALSE)</f>
        <v>JAM</v>
      </c>
      <c r="H146" s="303" t="str">
        <f>+VLOOKUP(E146,Participants!$A$1:$F$1503,5,FALSE)</f>
        <v>F</v>
      </c>
      <c r="I146" s="303">
        <f>+VLOOKUP(E146,Participants!$A$1:$F$1503,3,FALSE)</f>
        <v>8</v>
      </c>
      <c r="J146" s="303" t="str">
        <f>+VLOOKUP(E146,Participants!$A$1:$G$1503,7,FALSE)</f>
        <v>VARSITY GIRLS</v>
      </c>
      <c r="K146" s="303">
        <f t="shared" si="3"/>
        <v>12</v>
      </c>
      <c r="L146" s="303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</row>
    <row r="147" spans="1:27" ht="15.75" customHeight="1">
      <c r="A147" s="302" t="s">
        <v>1117</v>
      </c>
      <c r="B147" s="281">
        <v>22</v>
      </c>
      <c r="C147" s="281">
        <v>33.51</v>
      </c>
      <c r="D147" s="283">
        <v>3</v>
      </c>
      <c r="E147" s="282">
        <v>827</v>
      </c>
      <c r="F147" s="303" t="str">
        <f>+VLOOKUP(E147,Participants!$A$1:$F$1503,2,FALSE)</f>
        <v>Faith Whitley</v>
      </c>
      <c r="G147" s="303" t="str">
        <f>+VLOOKUP(E147,Participants!$A$1:$F$1503,4,FALSE)</f>
        <v>SRT</v>
      </c>
      <c r="H147" s="303" t="str">
        <f>+VLOOKUP(E147,Participants!$A$1:$F$1503,5,FALSE)</f>
        <v>F</v>
      </c>
      <c r="I147" s="303">
        <f>+VLOOKUP(E147,Participants!$A$1:$F$1503,3,FALSE)</f>
        <v>8</v>
      </c>
      <c r="J147" s="303" t="str">
        <f>+VLOOKUP(E147,Participants!$A$1:$G$1503,7,FALSE)</f>
        <v>VARSITY GIRLS</v>
      </c>
      <c r="K147" s="303">
        <f t="shared" si="3"/>
        <v>13</v>
      </c>
      <c r="L147" s="303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</row>
    <row r="148" spans="1:27" ht="15.75" customHeight="1">
      <c r="A148" s="302" t="s">
        <v>1117</v>
      </c>
      <c r="B148" s="304">
        <v>20</v>
      </c>
      <c r="C148" s="281">
        <v>33.58</v>
      </c>
      <c r="D148" s="283">
        <v>3</v>
      </c>
      <c r="E148" s="282">
        <v>1076</v>
      </c>
      <c r="F148" s="303" t="str">
        <f>+VLOOKUP(E148,Participants!$A$1:$F$1503,2,FALSE)</f>
        <v>Katherine Mickle</v>
      </c>
      <c r="G148" s="303" t="str">
        <f>+VLOOKUP(E148,Participants!$A$1:$F$1503,4,FALSE)</f>
        <v>HTS</v>
      </c>
      <c r="H148" s="303" t="str">
        <f>+VLOOKUP(E148,Participants!$A$1:$F$1503,5,FALSE)</f>
        <v>F</v>
      </c>
      <c r="I148" s="303">
        <f>+VLOOKUP(E148,Participants!$A$1:$F$1503,3,FALSE)</f>
        <v>7</v>
      </c>
      <c r="J148" s="303" t="str">
        <f>+VLOOKUP(E148,Participants!$A$1:$G$1503,7,FALSE)</f>
        <v>VARSITY GIRLS</v>
      </c>
      <c r="K148" s="303">
        <f t="shared" si="3"/>
        <v>14</v>
      </c>
      <c r="L148" s="303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</row>
    <row r="149" spans="1:27" ht="15.75" customHeight="1">
      <c r="A149" s="302" t="s">
        <v>1117</v>
      </c>
      <c r="B149" s="281">
        <v>20</v>
      </c>
      <c r="C149" s="281">
        <v>34.24</v>
      </c>
      <c r="D149" s="283">
        <v>6</v>
      </c>
      <c r="E149" s="282">
        <v>583</v>
      </c>
      <c r="F149" s="303" t="str">
        <f>+VLOOKUP(E149,Participants!$A$1:$F$1503,2,FALSE)</f>
        <v>Mia Basso</v>
      </c>
      <c r="G149" s="303" t="str">
        <f>+VLOOKUP(E149,Participants!$A$1:$F$1503,4,FALSE)</f>
        <v>KIL</v>
      </c>
      <c r="H149" s="303" t="str">
        <f>+VLOOKUP(E149,Participants!$A$1:$F$1503,5,FALSE)</f>
        <v>F</v>
      </c>
      <c r="I149" s="303">
        <f>+VLOOKUP(E149,Participants!$A$1:$F$1503,3,FALSE)</f>
        <v>8</v>
      </c>
      <c r="J149" s="303" t="str">
        <f>+VLOOKUP(E149,Participants!$A$1:$G$1503,7,FALSE)</f>
        <v>VARSITY GIRLS</v>
      </c>
      <c r="K149" s="303">
        <f t="shared" si="3"/>
        <v>15</v>
      </c>
      <c r="L149" s="303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</row>
    <row r="150" spans="1:27" ht="15.75" customHeight="1">
      <c r="A150" s="302" t="s">
        <v>1117</v>
      </c>
      <c r="B150" s="281">
        <v>21</v>
      </c>
      <c r="C150" s="281">
        <v>34.36</v>
      </c>
      <c r="D150" s="283">
        <v>2</v>
      </c>
      <c r="E150" s="282">
        <v>402</v>
      </c>
      <c r="F150" s="303" t="str">
        <f>+VLOOKUP(E150,Participants!$A$1:$F$1503,2,FALSE)</f>
        <v>Katarina Komoroski</v>
      </c>
      <c r="G150" s="303" t="str">
        <f>+VLOOKUP(E150,Participants!$A$1:$F$1503,4,FALSE)</f>
        <v>PHL</v>
      </c>
      <c r="H150" s="303" t="str">
        <f>+VLOOKUP(E150,Participants!$A$1:$F$1503,5,FALSE)</f>
        <v>F</v>
      </c>
      <c r="I150" s="303">
        <f>+VLOOKUP(E150,Participants!$A$1:$F$1503,3,FALSE)</f>
        <v>7</v>
      </c>
      <c r="J150" s="303" t="str">
        <f>+VLOOKUP(E150,Participants!$A$1:$G$1503,7,FALSE)</f>
        <v>VARSITY GIRLS</v>
      </c>
      <c r="K150" s="303">
        <f t="shared" si="3"/>
        <v>16</v>
      </c>
      <c r="L150" s="303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</row>
    <row r="151" spans="1:27" ht="15.75" customHeight="1">
      <c r="A151" s="302" t="s">
        <v>1117</v>
      </c>
      <c r="B151" s="281">
        <v>19</v>
      </c>
      <c r="C151" s="281">
        <v>34.450000000000003</v>
      </c>
      <c r="D151" s="283">
        <v>7</v>
      </c>
      <c r="E151" s="282">
        <v>578</v>
      </c>
      <c r="F151" s="303" t="str">
        <f>+VLOOKUP(E151,Participants!$A$1:$F$1503,2,FALSE)</f>
        <v>Emily Lopez</v>
      </c>
      <c r="G151" s="303" t="str">
        <f>+VLOOKUP(E151,Participants!$A$1:$F$1503,4,FALSE)</f>
        <v>KIL</v>
      </c>
      <c r="H151" s="303" t="str">
        <f>+VLOOKUP(E151,Participants!$A$1:$F$1503,5,FALSE)</f>
        <v>F</v>
      </c>
      <c r="I151" s="303">
        <f>+VLOOKUP(E151,Participants!$A$1:$F$1503,3,FALSE)</f>
        <v>8</v>
      </c>
      <c r="J151" s="303" t="str">
        <f>+VLOOKUP(E151,Participants!$A$1:$G$1503,7,FALSE)</f>
        <v>VARSITY GIRLS</v>
      </c>
      <c r="K151" s="303">
        <f t="shared" si="3"/>
        <v>17</v>
      </c>
      <c r="L151" s="303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</row>
    <row r="152" spans="1:27" ht="15.75" customHeight="1">
      <c r="A152" s="302" t="s">
        <v>1117</v>
      </c>
      <c r="B152" s="281">
        <v>21</v>
      </c>
      <c r="C152" s="281">
        <v>34.57</v>
      </c>
      <c r="D152" s="283">
        <v>5</v>
      </c>
      <c r="E152" s="282">
        <v>82</v>
      </c>
      <c r="F152" s="303" t="str">
        <f>+VLOOKUP(E152,Participants!$A$1:$F$1503,2,FALSE)</f>
        <v>Lauren Rajasenan</v>
      </c>
      <c r="G152" s="303" t="str">
        <f>+VLOOKUP(E152,Participants!$A$1:$F$1503,4,FALSE)</f>
        <v>BFS</v>
      </c>
      <c r="H152" s="303" t="str">
        <f>+VLOOKUP(E152,Participants!$A$1:$F$1503,5,FALSE)</f>
        <v>F</v>
      </c>
      <c r="I152" s="303">
        <f>+VLOOKUP(E152,Participants!$A$1:$F$1503,3,FALSE)</f>
        <v>7</v>
      </c>
      <c r="J152" s="303" t="str">
        <f>+VLOOKUP(E152,Participants!$A$1:$G$1503,7,FALSE)</f>
        <v>VARSITY GIRLS</v>
      </c>
      <c r="K152" s="303">
        <f t="shared" si="3"/>
        <v>18</v>
      </c>
      <c r="L152" s="303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</row>
    <row r="153" spans="1:27" ht="15.75" customHeight="1">
      <c r="A153" s="302" t="s">
        <v>1117</v>
      </c>
      <c r="B153" s="281">
        <v>21</v>
      </c>
      <c r="C153" s="281">
        <v>34.72</v>
      </c>
      <c r="D153" s="283">
        <v>3</v>
      </c>
      <c r="E153" s="282">
        <v>822</v>
      </c>
      <c r="F153" s="303" t="str">
        <f>+VLOOKUP(E153,Participants!$A$1:$F$1503,2,FALSE)</f>
        <v>Dana Weber</v>
      </c>
      <c r="G153" s="303" t="str">
        <f>+VLOOKUP(E153,Participants!$A$1:$F$1503,4,FALSE)</f>
        <v>SRT</v>
      </c>
      <c r="H153" s="303" t="str">
        <f>+VLOOKUP(E153,Participants!$A$1:$F$1503,5,FALSE)</f>
        <v>F</v>
      </c>
      <c r="I153" s="303">
        <f>+VLOOKUP(E153,Participants!$A$1:$F$1503,3,FALSE)</f>
        <v>7</v>
      </c>
      <c r="J153" s="303" t="str">
        <f>+VLOOKUP(E153,Participants!$A$1:$G$1503,7,FALSE)</f>
        <v>VARSITY GIRLS</v>
      </c>
      <c r="K153" s="303">
        <f t="shared" si="3"/>
        <v>19</v>
      </c>
      <c r="L153" s="303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</row>
    <row r="154" spans="1:27" ht="15.75" customHeight="1">
      <c r="A154" s="302" t="s">
        <v>1117</v>
      </c>
      <c r="B154" s="281">
        <v>19</v>
      </c>
      <c r="C154" s="281">
        <v>34.81</v>
      </c>
      <c r="D154" s="283">
        <v>2</v>
      </c>
      <c r="E154" s="282">
        <v>1072</v>
      </c>
      <c r="F154" s="303" t="str">
        <f>+VLOOKUP(E154,Participants!$A$1:$F$1503,2,FALSE)</f>
        <v>Alexis Zurbola</v>
      </c>
      <c r="G154" s="303" t="str">
        <f>+VLOOKUP(E154,Participants!$A$1:$F$1503,4,FALSE)</f>
        <v>HTS</v>
      </c>
      <c r="H154" s="303" t="str">
        <f>+VLOOKUP(E154,Participants!$A$1:$F$1503,5,FALSE)</f>
        <v>F</v>
      </c>
      <c r="I154" s="303">
        <f>+VLOOKUP(E154,Participants!$A$1:$F$1503,3,FALSE)</f>
        <v>7</v>
      </c>
      <c r="J154" s="303" t="str">
        <f>+VLOOKUP(E154,Participants!$A$1:$G$1503,7,FALSE)</f>
        <v>VARSITY GIRLS</v>
      </c>
      <c r="K154" s="303">
        <f t="shared" si="3"/>
        <v>20</v>
      </c>
      <c r="L154" s="303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</row>
    <row r="155" spans="1:27" ht="15.75" customHeight="1">
      <c r="A155" s="302" t="s">
        <v>1117</v>
      </c>
      <c r="B155" s="281">
        <v>20</v>
      </c>
      <c r="C155" s="281">
        <v>35.03</v>
      </c>
      <c r="D155" s="283">
        <v>4</v>
      </c>
      <c r="E155" s="282">
        <v>704</v>
      </c>
      <c r="F155" s="303" t="str">
        <f>+VLOOKUP(E155,Participants!$A$1:$F$1503,2,FALSE)</f>
        <v>Grace Foehringer</v>
      </c>
      <c r="G155" s="303" t="str">
        <f>+VLOOKUP(E155,Participants!$A$1:$F$1503,4,FALSE)</f>
        <v>BCS</v>
      </c>
      <c r="H155" s="303" t="str">
        <f>+VLOOKUP(E155,Participants!$A$1:$F$1503,5,FALSE)</f>
        <v>F</v>
      </c>
      <c r="I155" s="303">
        <f>+VLOOKUP(E155,Participants!$A$1:$F$1503,3,FALSE)</f>
        <v>8</v>
      </c>
      <c r="J155" s="303" t="str">
        <f>+VLOOKUP(E155,Participants!$A$1:$G$1503,7,FALSE)</f>
        <v>VARSITY GIRLS</v>
      </c>
      <c r="K155" s="303">
        <f t="shared" si="3"/>
        <v>21</v>
      </c>
      <c r="L155" s="303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</row>
    <row r="156" spans="1:27" ht="15.75" customHeight="1">
      <c r="A156" s="302" t="s">
        <v>1117</v>
      </c>
      <c r="B156" s="281">
        <v>20</v>
      </c>
      <c r="C156" s="281">
        <v>35.44</v>
      </c>
      <c r="D156" s="283">
        <v>2</v>
      </c>
      <c r="E156" s="282">
        <v>828</v>
      </c>
      <c r="F156" s="303" t="str">
        <f>+VLOOKUP(E156,Participants!$A$1:$F$1503,2,FALSE)</f>
        <v>Havana Gomez</v>
      </c>
      <c r="G156" s="303" t="str">
        <f>+VLOOKUP(E156,Participants!$A$1:$F$1503,4,FALSE)</f>
        <v>SRT</v>
      </c>
      <c r="H156" s="303" t="str">
        <f>+VLOOKUP(E156,Participants!$A$1:$F$1503,5,FALSE)</f>
        <v>F</v>
      </c>
      <c r="I156" s="303">
        <f>+VLOOKUP(E156,Participants!$A$1:$F$1503,3,FALSE)</f>
        <v>8</v>
      </c>
      <c r="J156" s="303" t="str">
        <f>+VLOOKUP(E156,Participants!$A$1:$G$1503,7,FALSE)</f>
        <v>VARSITY GIRLS</v>
      </c>
      <c r="K156" s="303">
        <f t="shared" si="3"/>
        <v>22</v>
      </c>
      <c r="L156" s="303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</row>
    <row r="157" spans="1:27" ht="15.75" customHeight="1">
      <c r="A157" s="302" t="s">
        <v>1117</v>
      </c>
      <c r="B157" s="281">
        <v>19</v>
      </c>
      <c r="C157" s="281">
        <v>35.840000000000003</v>
      </c>
      <c r="D157" s="283">
        <v>3</v>
      </c>
      <c r="E157" s="282">
        <v>734</v>
      </c>
      <c r="F157" s="303" t="str">
        <f>+VLOOKUP(E157,Participants!$A$1:$F$1503,2,FALSE)</f>
        <v>Marie Harless</v>
      </c>
      <c r="G157" s="303" t="str">
        <f>+VLOOKUP(E157,Participants!$A$1:$F$1503,4,FALSE)</f>
        <v>HCA</v>
      </c>
      <c r="H157" s="303" t="str">
        <f>+VLOOKUP(E157,Participants!$A$1:$F$1503,5,FALSE)</f>
        <v>F</v>
      </c>
      <c r="I157" s="303">
        <f>+VLOOKUP(E157,Participants!$A$1:$F$1503,3,FALSE)</f>
        <v>7</v>
      </c>
      <c r="J157" s="303" t="str">
        <f>+VLOOKUP(E157,Participants!$A$1:$G$1503,7,FALSE)</f>
        <v>VARSITY GIRLS</v>
      </c>
      <c r="K157" s="303">
        <f t="shared" si="3"/>
        <v>23</v>
      </c>
      <c r="L157" s="303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</row>
    <row r="158" spans="1:27" ht="15.75" customHeight="1">
      <c r="A158" s="302" t="s">
        <v>1117</v>
      </c>
      <c r="B158" s="281">
        <v>22</v>
      </c>
      <c r="C158" s="281">
        <v>35.99</v>
      </c>
      <c r="D158" s="283">
        <v>4</v>
      </c>
      <c r="E158" s="282">
        <v>86</v>
      </c>
      <c r="F158" s="303" t="str">
        <f>+VLOOKUP(E158,Participants!$A$1:$F$1503,2,FALSE)</f>
        <v>Kara Mihm</v>
      </c>
      <c r="G158" s="303" t="str">
        <f>+VLOOKUP(E158,Participants!$A$1:$F$1503,4,FALSE)</f>
        <v>BFS</v>
      </c>
      <c r="H158" s="303" t="str">
        <f>+VLOOKUP(E158,Participants!$A$1:$F$1503,5,FALSE)</f>
        <v>F</v>
      </c>
      <c r="I158" s="303">
        <f>+VLOOKUP(E158,Participants!$A$1:$F$1503,3,FALSE)</f>
        <v>8</v>
      </c>
      <c r="J158" s="303" t="str">
        <f>+VLOOKUP(E158,Participants!$A$1:$G$1503,7,FALSE)</f>
        <v>VARSITY GIRLS</v>
      </c>
      <c r="K158" s="303">
        <f t="shared" si="3"/>
        <v>24</v>
      </c>
      <c r="L158" s="303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</row>
    <row r="159" spans="1:27" ht="15.75" customHeight="1">
      <c r="A159" s="302" t="s">
        <v>1117</v>
      </c>
      <c r="B159" s="281">
        <v>19</v>
      </c>
      <c r="C159" s="281">
        <v>36.18</v>
      </c>
      <c r="D159" s="283">
        <v>1</v>
      </c>
      <c r="E159" s="282">
        <v>568</v>
      </c>
      <c r="F159" s="303" t="str">
        <f>+VLOOKUP(E159,Participants!$A$1:$F$1503,2,FALSE)</f>
        <v>Emma Baldwin</v>
      </c>
      <c r="G159" s="303" t="str">
        <f>+VLOOKUP(E159,Participants!$A$1:$F$1503,4,FALSE)</f>
        <v>KIL</v>
      </c>
      <c r="H159" s="303" t="str">
        <f>+VLOOKUP(E159,Participants!$A$1:$F$1503,5,FALSE)</f>
        <v>F</v>
      </c>
      <c r="I159" s="303">
        <f>+VLOOKUP(E159,Participants!$A$1:$F$1503,3,FALSE)</f>
        <v>7</v>
      </c>
      <c r="J159" s="303" t="str">
        <f>+VLOOKUP(E159,Participants!$A$1:$G$1503,7,FALSE)</f>
        <v>VARSITY GIRLS</v>
      </c>
      <c r="K159" s="303">
        <f t="shared" si="3"/>
        <v>25</v>
      </c>
      <c r="L159" s="303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</row>
    <row r="160" spans="1:27" ht="15.75" customHeight="1">
      <c r="A160" s="302" t="s">
        <v>1117</v>
      </c>
      <c r="B160" s="281">
        <v>19</v>
      </c>
      <c r="C160" s="281">
        <v>37.590000000000003</v>
      </c>
      <c r="D160" s="283">
        <v>5</v>
      </c>
      <c r="E160" s="282">
        <v>84</v>
      </c>
      <c r="F160" s="303" t="str">
        <f>+VLOOKUP(E160,Participants!$A$1:$F$1503,2,FALSE)</f>
        <v>Brooke Mlecko</v>
      </c>
      <c r="G160" s="303" t="str">
        <f>+VLOOKUP(E160,Participants!$A$1:$F$1503,4,FALSE)</f>
        <v>BFS</v>
      </c>
      <c r="H160" s="303" t="str">
        <f>+VLOOKUP(E160,Participants!$A$1:$F$1503,5,FALSE)</f>
        <v>F</v>
      </c>
      <c r="I160" s="303">
        <f>+VLOOKUP(E160,Participants!$A$1:$F$1503,3,FALSE)</f>
        <v>8</v>
      </c>
      <c r="J160" s="303" t="str">
        <f>+VLOOKUP(E160,Participants!$A$1:$G$1503,7,FALSE)</f>
        <v>VARSITY GIRLS</v>
      </c>
      <c r="K160" s="303">
        <f t="shared" si="3"/>
        <v>26</v>
      </c>
      <c r="L160" s="303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</row>
    <row r="161" spans="1:27" ht="15.75" customHeight="1">
      <c r="A161" s="302" t="s">
        <v>1117</v>
      </c>
      <c r="B161" s="281">
        <v>20</v>
      </c>
      <c r="C161" s="281">
        <v>38.24</v>
      </c>
      <c r="D161" s="283">
        <v>5</v>
      </c>
      <c r="E161" s="282">
        <v>80</v>
      </c>
      <c r="F161" s="303" t="str">
        <f>+VLOOKUP(E161,Participants!$A$1:$F$1503,2,FALSE)</f>
        <v>Caroline McElroy</v>
      </c>
      <c r="G161" s="303" t="str">
        <f>+VLOOKUP(E161,Participants!$A$1:$F$1503,4,FALSE)</f>
        <v>BFS</v>
      </c>
      <c r="H161" s="303" t="str">
        <f>+VLOOKUP(E161,Participants!$A$1:$F$1503,5,FALSE)</f>
        <v>F</v>
      </c>
      <c r="I161" s="303">
        <f>+VLOOKUP(E161,Participants!$A$1:$F$1503,3,FALSE)</f>
        <v>7</v>
      </c>
      <c r="J161" s="303" t="str">
        <f>+VLOOKUP(E161,Participants!$A$1:$G$1503,7,FALSE)</f>
        <v>VARSITY GIRLS</v>
      </c>
      <c r="K161" s="303">
        <f t="shared" si="3"/>
        <v>27</v>
      </c>
      <c r="L161" s="303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</row>
    <row r="162" spans="1:27" ht="15.75" customHeight="1">
      <c r="A162" s="302" t="s">
        <v>1117</v>
      </c>
      <c r="B162" s="281">
        <v>19</v>
      </c>
      <c r="C162" s="281">
        <v>38.61</v>
      </c>
      <c r="D162" s="283">
        <v>4</v>
      </c>
      <c r="E162" s="282">
        <v>1230</v>
      </c>
      <c r="F162" s="303" t="str">
        <f>+VLOOKUP(E162,Participants!$A$1:$F$1503,2,FALSE)</f>
        <v>Cecilia Matusiak</v>
      </c>
      <c r="G162" s="303" t="str">
        <f>+VLOOKUP(E162,Participants!$A$1:$F$1503,4,FALSE)</f>
        <v>GRE</v>
      </c>
      <c r="H162" s="303" t="str">
        <f>+VLOOKUP(E162,Participants!$A$1:$F$1503,5,FALSE)</f>
        <v>F</v>
      </c>
      <c r="I162" s="303">
        <f>+VLOOKUP(E162,Participants!$A$1:$F$1503,3,FALSE)</f>
        <v>7</v>
      </c>
      <c r="J162" s="303" t="str">
        <f>+VLOOKUP(E162,Participants!$A$1:$G$1503,7,FALSE)</f>
        <v>VARSITY GIRLS</v>
      </c>
      <c r="K162" s="303">
        <f t="shared" si="3"/>
        <v>28</v>
      </c>
      <c r="L162" s="303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</row>
    <row r="163" spans="1:27" ht="15.75" customHeight="1">
      <c r="A163" s="302" t="s">
        <v>1117</v>
      </c>
      <c r="B163" s="281">
        <v>20</v>
      </c>
      <c r="C163" s="281">
        <v>39.74</v>
      </c>
      <c r="D163" s="283">
        <v>7</v>
      </c>
      <c r="E163" s="282">
        <v>401</v>
      </c>
      <c r="F163" s="303" t="str">
        <f>+VLOOKUP(E163,Participants!$A$1:$F$1503,2,FALSE)</f>
        <v>Grace Ravenstahl</v>
      </c>
      <c r="G163" s="303" t="str">
        <f>+VLOOKUP(E163,Participants!$A$1:$F$1503,4,FALSE)</f>
        <v>PHL</v>
      </c>
      <c r="H163" s="303" t="str">
        <f>+VLOOKUP(E163,Participants!$A$1:$F$1503,5,FALSE)</f>
        <v>F</v>
      </c>
      <c r="I163" s="303">
        <f>+VLOOKUP(E163,Participants!$A$1:$F$1503,3,FALSE)</f>
        <v>7</v>
      </c>
      <c r="J163" s="303" t="str">
        <f>+VLOOKUP(E163,Participants!$A$1:$G$1503,7,FALSE)</f>
        <v>VARSITY GIRLS</v>
      </c>
      <c r="K163" s="303">
        <f t="shared" si="3"/>
        <v>29</v>
      </c>
      <c r="L163" s="303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</row>
    <row r="164" spans="1:27" ht="15.75" customHeight="1">
      <c r="A164" s="44" t="s">
        <v>1117</v>
      </c>
      <c r="B164" s="29">
        <v>6</v>
      </c>
      <c r="C164" s="29"/>
      <c r="D164" s="36">
        <v>7</v>
      </c>
      <c r="E164" s="15"/>
      <c r="F164" s="18" t="e">
        <f>+VLOOKUP(E164,Participants!$A$1:$F$1503,2,FALSE)</f>
        <v>#N/A</v>
      </c>
      <c r="G164" s="18" t="e">
        <f>+VLOOKUP(E164,Participants!$A$1:$F$1503,4,FALSE)</f>
        <v>#N/A</v>
      </c>
      <c r="H164" s="18" t="e">
        <f>+VLOOKUP(E164,Participants!$A$1:$F$1503,5,FALSE)</f>
        <v>#N/A</v>
      </c>
      <c r="I164" s="18" t="e">
        <f>+VLOOKUP(E164,Participants!$A$1:$F$1503,3,FALSE)</f>
        <v>#N/A</v>
      </c>
      <c r="J164" s="18" t="e">
        <f>+VLOOKUP(E164,Participants!$A$1:$G$1503,7,FALSE)</f>
        <v>#N/A</v>
      </c>
      <c r="K164" s="18"/>
      <c r="L164" s="18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</row>
    <row r="165" spans="1:27" ht="15.75" customHeight="1">
      <c r="A165" s="44" t="s">
        <v>1117</v>
      </c>
      <c r="B165" s="14">
        <v>7</v>
      </c>
      <c r="C165" s="14"/>
      <c r="D165" s="33">
        <v>5</v>
      </c>
      <c r="E165" s="15"/>
      <c r="F165" s="18" t="e">
        <f>+VLOOKUP(E165,Participants!$A$1:$F$1503,2,FALSE)</f>
        <v>#N/A</v>
      </c>
      <c r="G165" s="18" t="e">
        <f>+VLOOKUP(E165,Participants!$A$1:$F$1503,4,FALSE)</f>
        <v>#N/A</v>
      </c>
      <c r="H165" s="18" t="e">
        <f>+VLOOKUP(E165,Participants!$A$1:$F$1503,5,FALSE)</f>
        <v>#N/A</v>
      </c>
      <c r="I165" s="18" t="e">
        <f>+VLOOKUP(E165,Participants!$A$1:$F$1503,3,FALSE)</f>
        <v>#N/A</v>
      </c>
      <c r="J165" s="18" t="e">
        <f>+VLOOKUP(E165,Participants!$A$1:$G$1503,7,FALSE)</f>
        <v>#N/A</v>
      </c>
      <c r="K165" s="18"/>
      <c r="L165" s="18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</row>
    <row r="166" spans="1:27" ht="15.75" customHeight="1">
      <c r="A166" s="44" t="s">
        <v>1117</v>
      </c>
      <c r="B166" s="14">
        <v>7</v>
      </c>
      <c r="C166" s="14"/>
      <c r="D166" s="33">
        <v>6</v>
      </c>
      <c r="E166" s="15"/>
      <c r="F166" s="18" t="e">
        <f>+VLOOKUP(E166,Participants!$A$1:$F$1503,2,FALSE)</f>
        <v>#N/A</v>
      </c>
      <c r="G166" s="18" t="e">
        <f>+VLOOKUP(E166,Participants!$A$1:$F$1503,4,FALSE)</f>
        <v>#N/A</v>
      </c>
      <c r="H166" s="18" t="e">
        <f>+VLOOKUP(E166,Participants!$A$1:$F$1503,5,FALSE)</f>
        <v>#N/A</v>
      </c>
      <c r="I166" s="18" t="e">
        <f>+VLOOKUP(E166,Participants!$A$1:$F$1503,3,FALSE)</f>
        <v>#N/A</v>
      </c>
      <c r="J166" s="18" t="e">
        <f>+VLOOKUP(E166,Participants!$A$1:$G$1503,7,FALSE)</f>
        <v>#N/A</v>
      </c>
      <c r="K166" s="18"/>
      <c r="L166" s="18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</row>
    <row r="167" spans="1:27" ht="15.75" customHeight="1">
      <c r="A167" s="44" t="s">
        <v>1117</v>
      </c>
      <c r="B167" s="14">
        <v>7</v>
      </c>
      <c r="C167" s="14"/>
      <c r="D167" s="33">
        <v>7</v>
      </c>
      <c r="E167" s="15"/>
      <c r="F167" s="18" t="e">
        <f>+VLOOKUP(E167,Participants!$A$1:$F$1503,2,FALSE)</f>
        <v>#N/A</v>
      </c>
      <c r="G167" s="18" t="e">
        <f>+VLOOKUP(E167,Participants!$A$1:$F$1503,4,FALSE)</f>
        <v>#N/A</v>
      </c>
      <c r="H167" s="18" t="e">
        <f>+VLOOKUP(E167,Participants!$A$1:$F$1503,5,FALSE)</f>
        <v>#N/A</v>
      </c>
      <c r="I167" s="18" t="e">
        <f>+VLOOKUP(E167,Participants!$A$1:$F$1503,3,FALSE)</f>
        <v>#N/A</v>
      </c>
      <c r="J167" s="18" t="e">
        <f>+VLOOKUP(E167,Participants!$A$1:$G$1503,7,FALSE)</f>
        <v>#N/A</v>
      </c>
      <c r="K167" s="18"/>
      <c r="L167" s="18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</row>
    <row r="168" spans="1:27" ht="15.75" customHeight="1">
      <c r="A168" s="44" t="s">
        <v>1117</v>
      </c>
      <c r="B168" s="29">
        <v>10</v>
      </c>
      <c r="C168" s="29"/>
      <c r="D168" s="36">
        <v>7</v>
      </c>
      <c r="E168" s="15"/>
      <c r="F168" s="18" t="e">
        <f>+VLOOKUP(E168,Participants!$A$1:$F$1503,2,FALSE)</f>
        <v>#N/A</v>
      </c>
      <c r="G168" s="18" t="e">
        <f>+VLOOKUP(E168,Participants!$A$1:$F$1503,4,FALSE)</f>
        <v>#N/A</v>
      </c>
      <c r="H168" s="18" t="e">
        <f>+VLOOKUP(E168,Participants!$A$1:$F$1503,5,FALSE)</f>
        <v>#N/A</v>
      </c>
      <c r="I168" s="18" t="e">
        <f>+VLOOKUP(E168,Participants!$A$1:$F$1503,3,FALSE)</f>
        <v>#N/A</v>
      </c>
      <c r="J168" s="18" t="e">
        <f>+VLOOKUP(E168,Participants!$A$1:$G$1503,7,FALSE)</f>
        <v>#N/A</v>
      </c>
      <c r="K168" s="18"/>
      <c r="L168" s="18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</row>
    <row r="169" spans="1:27" ht="15.75" customHeight="1">
      <c r="A169" s="44" t="s">
        <v>1117</v>
      </c>
      <c r="B169" s="29">
        <v>22</v>
      </c>
      <c r="C169" s="29"/>
      <c r="D169" s="36">
        <v>5</v>
      </c>
      <c r="E169" s="15"/>
      <c r="F169" s="18" t="e">
        <f>+VLOOKUP(E169,Participants!$A$1:$F$1503,2,FALSE)</f>
        <v>#N/A</v>
      </c>
      <c r="G169" s="18" t="e">
        <f>+VLOOKUP(E169,Participants!$A$1:$F$1503,4,FALSE)</f>
        <v>#N/A</v>
      </c>
      <c r="H169" s="18" t="e">
        <f>+VLOOKUP(E169,Participants!$A$1:$F$1503,5,FALSE)</f>
        <v>#N/A</v>
      </c>
      <c r="I169" s="18" t="e">
        <f>+VLOOKUP(E169,Participants!$A$1:$F$1503,3,FALSE)</f>
        <v>#N/A</v>
      </c>
      <c r="J169" s="18" t="e">
        <f>+VLOOKUP(E169,Participants!$A$1:$G$1503,7,FALSE)</f>
        <v>#N/A</v>
      </c>
      <c r="K169" s="18"/>
      <c r="L169" s="18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</row>
    <row r="170" spans="1:27" ht="15.75" customHeight="1">
      <c r="A170" s="44" t="s">
        <v>1117</v>
      </c>
      <c r="B170" s="29">
        <v>22</v>
      </c>
      <c r="C170" s="29"/>
      <c r="D170" s="36">
        <v>6</v>
      </c>
      <c r="E170" s="15"/>
      <c r="F170" s="18" t="e">
        <f>+VLOOKUP(E170,Participants!$A$1:$F$1503,2,FALSE)</f>
        <v>#N/A</v>
      </c>
      <c r="G170" s="18" t="e">
        <f>+VLOOKUP(E170,Participants!$A$1:$F$1503,4,FALSE)</f>
        <v>#N/A</v>
      </c>
      <c r="H170" s="18" t="e">
        <f>+VLOOKUP(E170,Participants!$A$1:$F$1503,5,FALSE)</f>
        <v>#N/A</v>
      </c>
      <c r="I170" s="18" t="e">
        <f>+VLOOKUP(E170,Participants!$A$1:$F$1503,3,FALSE)</f>
        <v>#N/A</v>
      </c>
      <c r="J170" s="18" t="e">
        <f>+VLOOKUP(E170,Participants!$A$1:$G$1503,7,FALSE)</f>
        <v>#N/A</v>
      </c>
      <c r="K170" s="18"/>
      <c r="L170" s="18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27" ht="15.75" customHeight="1">
      <c r="A171" s="44" t="s">
        <v>1117</v>
      </c>
      <c r="B171" s="29">
        <v>22</v>
      </c>
      <c r="C171" s="29"/>
      <c r="D171" s="36">
        <v>7</v>
      </c>
      <c r="E171" s="15"/>
      <c r="F171" s="18" t="e">
        <f>+VLOOKUP(E171,Participants!$A$1:$F$1503,2,FALSE)</f>
        <v>#N/A</v>
      </c>
      <c r="G171" s="18" t="e">
        <f>+VLOOKUP(E171,Participants!$A$1:$F$1503,4,FALSE)</f>
        <v>#N/A</v>
      </c>
      <c r="H171" s="18" t="e">
        <f>+VLOOKUP(E171,Participants!$A$1:$F$1503,5,FALSE)</f>
        <v>#N/A</v>
      </c>
      <c r="I171" s="18" t="e">
        <f>+VLOOKUP(E171,Participants!$A$1:$F$1503,3,FALSE)</f>
        <v>#N/A</v>
      </c>
      <c r="J171" s="18" t="e">
        <f>+VLOOKUP(E171,Participants!$A$1:$G$1503,7,FALSE)</f>
        <v>#N/A</v>
      </c>
      <c r="K171" s="18"/>
      <c r="L171" s="18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27" ht="15.75" customHeight="1">
      <c r="A172" s="44" t="s">
        <v>1117</v>
      </c>
      <c r="B172" s="13">
        <v>23</v>
      </c>
      <c r="C172" s="13"/>
      <c r="D172" s="33">
        <v>5</v>
      </c>
      <c r="E172" s="15"/>
      <c r="F172" s="18" t="e">
        <f>+VLOOKUP(E172,Participants!$A$1:$F$1503,2,FALSE)</f>
        <v>#N/A</v>
      </c>
      <c r="G172" s="18" t="e">
        <f>+VLOOKUP(E172,Participants!$A$1:$F$1503,4,FALSE)</f>
        <v>#N/A</v>
      </c>
      <c r="H172" s="18" t="e">
        <f>+VLOOKUP(E172,Participants!$A$1:$F$1503,5,FALSE)</f>
        <v>#N/A</v>
      </c>
      <c r="I172" s="18" t="e">
        <f>+VLOOKUP(E172,Participants!$A$1:$F$1503,3,FALSE)</f>
        <v>#N/A</v>
      </c>
      <c r="J172" s="18" t="e">
        <f>+VLOOKUP(E172,Participants!$A$1:$G$1503,7,FALSE)</f>
        <v>#N/A</v>
      </c>
      <c r="K172" s="18"/>
      <c r="L172" s="18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27" ht="15.75" customHeight="1">
      <c r="A173" s="44" t="s">
        <v>1117</v>
      </c>
      <c r="B173" s="13">
        <v>23</v>
      </c>
      <c r="C173" s="13"/>
      <c r="D173" s="33">
        <v>6</v>
      </c>
      <c r="E173" s="15"/>
      <c r="F173" s="18" t="e">
        <f>+VLOOKUP(E173,Participants!$A$1:$F$1503,2,FALSE)</f>
        <v>#N/A</v>
      </c>
      <c r="G173" s="18" t="e">
        <f>+VLOOKUP(E173,Participants!$A$1:$F$1503,4,FALSE)</f>
        <v>#N/A</v>
      </c>
      <c r="H173" s="18" t="e">
        <f>+VLOOKUP(E173,Participants!$A$1:$F$1503,5,FALSE)</f>
        <v>#N/A</v>
      </c>
      <c r="I173" s="18" t="e">
        <f>+VLOOKUP(E173,Participants!$A$1:$F$1503,3,FALSE)</f>
        <v>#N/A</v>
      </c>
      <c r="J173" s="18" t="e">
        <f>+VLOOKUP(E173,Participants!$A$1:$G$1503,7,FALSE)</f>
        <v>#N/A</v>
      </c>
      <c r="K173" s="18"/>
      <c r="L173" s="18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27" ht="15.75" customHeight="1">
      <c r="A174" s="44" t="s">
        <v>1117</v>
      </c>
      <c r="B174" s="13">
        <v>23</v>
      </c>
      <c r="C174" s="13"/>
      <c r="D174" s="33">
        <v>7</v>
      </c>
      <c r="E174" s="15"/>
      <c r="F174" s="18" t="e">
        <f>+VLOOKUP(E174,Participants!$A$1:$F$1503,2,FALSE)</f>
        <v>#N/A</v>
      </c>
      <c r="G174" s="18" t="e">
        <f>+VLOOKUP(E174,Participants!$A$1:$F$1503,4,FALSE)</f>
        <v>#N/A</v>
      </c>
      <c r="H174" s="18" t="e">
        <f>+VLOOKUP(E174,Participants!$A$1:$F$1503,5,FALSE)</f>
        <v>#N/A</v>
      </c>
      <c r="I174" s="18" t="e">
        <f>+VLOOKUP(E174,Participants!$A$1:$F$1503,3,FALSE)</f>
        <v>#N/A</v>
      </c>
      <c r="J174" s="18" t="e">
        <f>+VLOOKUP(E174,Participants!$A$1:$G$1503,7,FALSE)</f>
        <v>#N/A</v>
      </c>
      <c r="K174" s="18"/>
      <c r="L174" s="18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27" ht="15.75" customHeight="1">
      <c r="A175" s="44" t="s">
        <v>1117</v>
      </c>
      <c r="B175" s="13">
        <v>25</v>
      </c>
      <c r="C175" s="13"/>
      <c r="D175" s="33">
        <v>6</v>
      </c>
      <c r="E175" s="35"/>
      <c r="F175" s="18" t="e">
        <f>+VLOOKUP(E175,Participants!$A$1:$F$1503,2,FALSE)</f>
        <v>#N/A</v>
      </c>
      <c r="G175" s="18" t="e">
        <f>+VLOOKUP(E175,Participants!$A$1:$F$1503,4,FALSE)</f>
        <v>#N/A</v>
      </c>
      <c r="H175" s="18" t="e">
        <f>+VLOOKUP(E175,Participants!$A$1:$F$1503,5,FALSE)</f>
        <v>#N/A</v>
      </c>
      <c r="I175" s="18" t="e">
        <f>+VLOOKUP(E175,Participants!$A$1:$F$1503,3,FALSE)</f>
        <v>#N/A</v>
      </c>
      <c r="J175" s="18" t="e">
        <f>+VLOOKUP(E175,Participants!$A$1:$G$1503,7,FALSE)</f>
        <v>#N/A</v>
      </c>
      <c r="K175" s="18"/>
      <c r="L175" s="18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</row>
    <row r="176" spans="1:27" ht="15.75" customHeight="1">
      <c r="A176" s="44" t="s">
        <v>1117</v>
      </c>
      <c r="B176" s="13">
        <v>25</v>
      </c>
      <c r="C176" s="13"/>
      <c r="D176" s="33">
        <v>7</v>
      </c>
      <c r="E176" s="35"/>
      <c r="F176" s="18" t="e">
        <f>+VLOOKUP(E176,Participants!$A$1:$F$1503,2,FALSE)</f>
        <v>#N/A</v>
      </c>
      <c r="G176" s="18" t="e">
        <f>+VLOOKUP(E176,Participants!$A$1:$F$1503,4,FALSE)</f>
        <v>#N/A</v>
      </c>
      <c r="H176" s="18" t="e">
        <f>+VLOOKUP(E176,Participants!$A$1:$F$1503,5,FALSE)</f>
        <v>#N/A</v>
      </c>
      <c r="I176" s="18" t="e">
        <f>+VLOOKUP(E176,Participants!$A$1:$F$1503,3,FALSE)</f>
        <v>#N/A</v>
      </c>
      <c r="J176" s="18" t="e">
        <f>+VLOOKUP(E176,Participants!$A$1:$G$1503,7,FALSE)</f>
        <v>#N/A</v>
      </c>
      <c r="K176" s="18"/>
      <c r="L176" s="18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</row>
    <row r="177" spans="1:27" ht="15.75" customHeight="1">
      <c r="A177" s="44" t="s">
        <v>1117</v>
      </c>
      <c r="B177" s="29">
        <v>26</v>
      </c>
      <c r="C177" s="29"/>
      <c r="D177" s="36">
        <v>1</v>
      </c>
      <c r="E177" s="35"/>
      <c r="F177" s="18" t="e">
        <f>+VLOOKUP(E177,Participants!$A$1:$F$1503,2,FALSE)</f>
        <v>#N/A</v>
      </c>
      <c r="G177" s="18" t="e">
        <f>+VLOOKUP(E177,Participants!$A$1:$F$1503,4,FALSE)</f>
        <v>#N/A</v>
      </c>
      <c r="H177" s="18" t="e">
        <f>+VLOOKUP(E177,Participants!$A$1:$F$1503,5,FALSE)</f>
        <v>#N/A</v>
      </c>
      <c r="I177" s="18" t="e">
        <f>+VLOOKUP(E177,Participants!$A$1:$F$1503,3,FALSE)</f>
        <v>#N/A</v>
      </c>
      <c r="J177" s="18" t="e">
        <f>+VLOOKUP(E177,Participants!$A$1:$G$1503,7,FALSE)</f>
        <v>#N/A</v>
      </c>
      <c r="K177" s="18"/>
      <c r="L177" s="18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</row>
    <row r="178" spans="1:27" ht="15.75" customHeight="1">
      <c r="A178" s="44" t="s">
        <v>1117</v>
      </c>
      <c r="B178" s="29">
        <v>26</v>
      </c>
      <c r="C178" s="29"/>
      <c r="D178" s="36">
        <v>2</v>
      </c>
      <c r="E178" s="35"/>
      <c r="F178" s="18" t="e">
        <f>+VLOOKUP(E178,Participants!$A$1:$F$1503,2,FALSE)</f>
        <v>#N/A</v>
      </c>
      <c r="G178" s="18" t="e">
        <f>+VLOOKUP(E178,Participants!$A$1:$F$1503,4,FALSE)</f>
        <v>#N/A</v>
      </c>
      <c r="H178" s="18" t="e">
        <f>+VLOOKUP(E178,Participants!$A$1:$F$1503,5,FALSE)</f>
        <v>#N/A</v>
      </c>
      <c r="I178" s="18" t="e">
        <f>+VLOOKUP(E178,Participants!$A$1:$F$1503,3,FALSE)</f>
        <v>#N/A</v>
      </c>
      <c r="J178" s="18" t="e">
        <f>+VLOOKUP(E178,Participants!$A$1:$G$1503,7,FALSE)</f>
        <v>#N/A</v>
      </c>
      <c r="K178" s="18"/>
      <c r="L178" s="18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</row>
    <row r="179" spans="1:27" ht="15.75" customHeight="1">
      <c r="A179" s="44" t="s">
        <v>1117</v>
      </c>
      <c r="B179" s="29">
        <v>26</v>
      </c>
      <c r="C179" s="29"/>
      <c r="D179" s="36">
        <v>3</v>
      </c>
      <c r="E179" s="35"/>
      <c r="F179" s="18" t="e">
        <f>+VLOOKUP(E179,Participants!$A$1:$F$1503,2,FALSE)</f>
        <v>#N/A</v>
      </c>
      <c r="G179" s="18" t="e">
        <f>+VLOOKUP(E179,Participants!$A$1:$F$1503,4,FALSE)</f>
        <v>#N/A</v>
      </c>
      <c r="H179" s="18" t="e">
        <f>+VLOOKUP(E179,Participants!$A$1:$F$1503,5,FALSE)</f>
        <v>#N/A</v>
      </c>
      <c r="I179" s="18" t="e">
        <f>+VLOOKUP(E179,Participants!$A$1:$F$1503,3,FALSE)</f>
        <v>#N/A</v>
      </c>
      <c r="J179" s="18" t="e">
        <f>+VLOOKUP(E179,Participants!$A$1:$G$1503,7,FALSE)</f>
        <v>#N/A</v>
      </c>
      <c r="K179" s="18"/>
      <c r="L179" s="18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</row>
    <row r="180" spans="1:27" ht="15.75" customHeight="1">
      <c r="A180" s="44" t="s">
        <v>1117</v>
      </c>
      <c r="B180" s="29">
        <v>26</v>
      </c>
      <c r="C180" s="29"/>
      <c r="D180" s="36">
        <v>4</v>
      </c>
      <c r="E180" s="35"/>
      <c r="F180" s="18" t="e">
        <f>+VLOOKUP(E180,Participants!$A$1:$F$1503,2,FALSE)</f>
        <v>#N/A</v>
      </c>
      <c r="G180" s="18" t="e">
        <f>+VLOOKUP(E180,Participants!$A$1:$F$1503,4,FALSE)</f>
        <v>#N/A</v>
      </c>
      <c r="H180" s="18" t="e">
        <f>+VLOOKUP(E180,Participants!$A$1:$F$1503,5,FALSE)</f>
        <v>#N/A</v>
      </c>
      <c r="I180" s="18" t="e">
        <f>+VLOOKUP(E180,Participants!$A$1:$F$1503,3,FALSE)</f>
        <v>#N/A</v>
      </c>
      <c r="J180" s="18" t="e">
        <f>+VLOOKUP(E180,Participants!$A$1:$G$1503,7,FALSE)</f>
        <v>#N/A</v>
      </c>
      <c r="K180" s="18"/>
      <c r="L180" s="18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</row>
    <row r="181" spans="1:27" ht="15.75" customHeight="1">
      <c r="A181" s="44" t="s">
        <v>1117</v>
      </c>
      <c r="B181" s="29">
        <v>26</v>
      </c>
      <c r="C181" s="29"/>
      <c r="D181" s="36">
        <v>5</v>
      </c>
      <c r="E181" s="35"/>
      <c r="F181" s="18" t="e">
        <f>+VLOOKUP(E181,Participants!$A$1:$F$1503,2,FALSE)</f>
        <v>#N/A</v>
      </c>
      <c r="G181" s="18" t="e">
        <f>+VLOOKUP(E181,Participants!$A$1:$F$1503,4,FALSE)</f>
        <v>#N/A</v>
      </c>
      <c r="H181" s="18" t="e">
        <f>+VLOOKUP(E181,Participants!$A$1:$F$1503,5,FALSE)</f>
        <v>#N/A</v>
      </c>
      <c r="I181" s="18" t="e">
        <f>+VLOOKUP(E181,Participants!$A$1:$F$1503,3,FALSE)</f>
        <v>#N/A</v>
      </c>
      <c r="J181" s="18" t="e">
        <f>+VLOOKUP(E181,Participants!$A$1:$G$1503,7,FALSE)</f>
        <v>#N/A</v>
      </c>
      <c r="K181" s="18"/>
      <c r="L181" s="18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</row>
    <row r="182" spans="1:27" ht="15.75" customHeight="1">
      <c r="A182" s="44" t="s">
        <v>1117</v>
      </c>
      <c r="B182" s="29">
        <v>26</v>
      </c>
      <c r="C182" s="29"/>
      <c r="D182" s="36">
        <v>6</v>
      </c>
      <c r="E182" s="35"/>
      <c r="F182" s="18" t="e">
        <f>+VLOOKUP(E182,Participants!$A$1:$F$1503,2,FALSE)</f>
        <v>#N/A</v>
      </c>
      <c r="G182" s="18" t="e">
        <f>+VLOOKUP(E182,Participants!$A$1:$F$1503,4,FALSE)</f>
        <v>#N/A</v>
      </c>
      <c r="H182" s="18" t="e">
        <f>+VLOOKUP(E182,Participants!$A$1:$F$1503,5,FALSE)</f>
        <v>#N/A</v>
      </c>
      <c r="I182" s="18" t="e">
        <f>+VLOOKUP(E182,Participants!$A$1:$F$1503,3,FALSE)</f>
        <v>#N/A</v>
      </c>
      <c r="J182" s="18" t="e">
        <f>+VLOOKUP(E182,Participants!$A$1:$G$1503,7,FALSE)</f>
        <v>#N/A</v>
      </c>
      <c r="K182" s="18"/>
      <c r="L182" s="18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</row>
    <row r="183" spans="1:27" ht="15.75" customHeight="1">
      <c r="A183" s="44" t="s">
        <v>1117</v>
      </c>
      <c r="B183" s="29">
        <v>26</v>
      </c>
      <c r="C183" s="29"/>
      <c r="D183" s="36">
        <v>7</v>
      </c>
      <c r="E183" s="35"/>
      <c r="F183" s="18" t="e">
        <f>+VLOOKUP(E183,Participants!$A$1:$F$1503,2,FALSE)</f>
        <v>#N/A</v>
      </c>
      <c r="G183" s="18" t="e">
        <f>+VLOOKUP(E183,Participants!$A$1:$F$1503,4,FALSE)</f>
        <v>#N/A</v>
      </c>
      <c r="H183" s="18" t="e">
        <f>+VLOOKUP(E183,Participants!$A$1:$F$1503,5,FALSE)</f>
        <v>#N/A</v>
      </c>
      <c r="I183" s="18" t="e">
        <f>+VLOOKUP(E183,Participants!$A$1:$F$1503,3,FALSE)</f>
        <v>#N/A</v>
      </c>
      <c r="J183" s="18" t="e">
        <f>+VLOOKUP(E183,Participants!$A$1:$G$1503,7,FALSE)</f>
        <v>#N/A</v>
      </c>
      <c r="K183" s="18"/>
      <c r="L183" s="18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</row>
    <row r="184" spans="1:27" ht="15.75" customHeight="1">
      <c r="A184" s="44" t="s">
        <v>1117</v>
      </c>
      <c r="B184" s="13">
        <v>27</v>
      </c>
      <c r="C184" s="13"/>
      <c r="D184" s="13">
        <v>1</v>
      </c>
      <c r="E184" s="35"/>
      <c r="F184" s="18" t="e">
        <f>+VLOOKUP(E184,Participants!$A$1:$F$1503,2,FALSE)</f>
        <v>#N/A</v>
      </c>
      <c r="G184" s="18" t="e">
        <f>+VLOOKUP(E184,Participants!$A$1:$F$1503,4,FALSE)</f>
        <v>#N/A</v>
      </c>
      <c r="H184" s="18" t="e">
        <f>+VLOOKUP(E184,Participants!$A$1:$F$1503,5,FALSE)</f>
        <v>#N/A</v>
      </c>
      <c r="I184" s="18" t="e">
        <f>+VLOOKUP(E184,Participants!$A$1:$F$1503,3,FALSE)</f>
        <v>#N/A</v>
      </c>
      <c r="J184" s="18" t="e">
        <f>+VLOOKUP(E184,Participants!$A$1:$G$1503,7,FALSE)</f>
        <v>#N/A</v>
      </c>
      <c r="K184" s="18"/>
      <c r="L184" s="18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</row>
    <row r="185" spans="1:27" ht="15.75" customHeight="1">
      <c r="A185" s="44" t="s">
        <v>1117</v>
      </c>
      <c r="B185" s="13">
        <v>27</v>
      </c>
      <c r="C185" s="13"/>
      <c r="D185" s="13">
        <v>2</v>
      </c>
      <c r="E185" s="35"/>
      <c r="F185" s="18" t="e">
        <f>+VLOOKUP(E185,Participants!$A$1:$F$1503,2,FALSE)</f>
        <v>#N/A</v>
      </c>
      <c r="G185" s="18" t="e">
        <f>+VLOOKUP(E185,Participants!$A$1:$F$1503,4,FALSE)</f>
        <v>#N/A</v>
      </c>
      <c r="H185" s="18" t="e">
        <f>+VLOOKUP(E185,Participants!$A$1:$F$1503,5,FALSE)</f>
        <v>#N/A</v>
      </c>
      <c r="I185" s="18" t="e">
        <f>+VLOOKUP(E185,Participants!$A$1:$F$1503,3,FALSE)</f>
        <v>#N/A</v>
      </c>
      <c r="J185" s="18" t="e">
        <f>+VLOOKUP(E185,Participants!$A$1:$G$1503,7,FALSE)</f>
        <v>#N/A</v>
      </c>
      <c r="K185" s="18"/>
      <c r="L185" s="18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</row>
    <row r="186" spans="1:27" ht="15.75" customHeight="1">
      <c r="A186" s="44" t="s">
        <v>1117</v>
      </c>
      <c r="B186" s="13">
        <v>27</v>
      </c>
      <c r="C186" s="13"/>
      <c r="D186" s="13">
        <v>3</v>
      </c>
      <c r="E186" s="35"/>
      <c r="F186" s="18" t="e">
        <f>+VLOOKUP(E186,Participants!$A$1:$F$1503,2,FALSE)</f>
        <v>#N/A</v>
      </c>
      <c r="G186" s="18" t="e">
        <f>+VLOOKUP(E186,Participants!$A$1:$F$1503,4,FALSE)</f>
        <v>#N/A</v>
      </c>
      <c r="H186" s="18" t="e">
        <f>+VLOOKUP(E186,Participants!$A$1:$F$1503,5,FALSE)</f>
        <v>#N/A</v>
      </c>
      <c r="I186" s="18" t="e">
        <f>+VLOOKUP(E186,Participants!$A$1:$F$1503,3,FALSE)</f>
        <v>#N/A</v>
      </c>
      <c r="J186" s="18" t="e">
        <f>+VLOOKUP(E186,Participants!$A$1:$G$1503,7,FALSE)</f>
        <v>#N/A</v>
      </c>
      <c r="K186" s="18"/>
      <c r="L186" s="18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</row>
    <row r="187" spans="1:27" ht="15.75" customHeight="1">
      <c r="A187" s="44" t="s">
        <v>1117</v>
      </c>
      <c r="B187" s="13">
        <v>27</v>
      </c>
      <c r="C187" s="13"/>
      <c r="D187" s="13">
        <v>4</v>
      </c>
      <c r="E187" s="35"/>
      <c r="F187" s="18" t="e">
        <f>+VLOOKUP(E187,Participants!$A$1:$F$1503,2,FALSE)</f>
        <v>#N/A</v>
      </c>
      <c r="G187" s="18" t="e">
        <f>+VLOOKUP(E187,Participants!$A$1:$F$1503,4,FALSE)</f>
        <v>#N/A</v>
      </c>
      <c r="H187" s="18" t="e">
        <f>+VLOOKUP(E187,Participants!$A$1:$F$1503,5,FALSE)</f>
        <v>#N/A</v>
      </c>
      <c r="I187" s="18" t="e">
        <f>+VLOOKUP(E187,Participants!$A$1:$F$1503,3,FALSE)</f>
        <v>#N/A</v>
      </c>
      <c r="J187" s="18" t="e">
        <f>+VLOOKUP(E187,Participants!$A$1:$G$1503,7,FALSE)</f>
        <v>#N/A</v>
      </c>
      <c r="K187" s="18"/>
      <c r="L187" s="18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</row>
    <row r="188" spans="1:27" ht="15.75" customHeight="1">
      <c r="A188" s="44" t="s">
        <v>1117</v>
      </c>
      <c r="B188" s="13">
        <v>27</v>
      </c>
      <c r="C188" s="13"/>
      <c r="D188" s="13">
        <v>5</v>
      </c>
      <c r="E188" s="35"/>
      <c r="F188" s="18" t="e">
        <f>+VLOOKUP(E188,Participants!$A$1:$F$1503,2,FALSE)</f>
        <v>#N/A</v>
      </c>
      <c r="G188" s="18" t="e">
        <f>+VLOOKUP(E188,Participants!$A$1:$F$1503,4,FALSE)</f>
        <v>#N/A</v>
      </c>
      <c r="H188" s="18" t="e">
        <f>+VLOOKUP(E188,Participants!$A$1:$F$1503,5,FALSE)</f>
        <v>#N/A</v>
      </c>
      <c r="I188" s="18" t="e">
        <f>+VLOOKUP(E188,Participants!$A$1:$F$1503,3,FALSE)</f>
        <v>#N/A</v>
      </c>
      <c r="J188" s="18" t="e">
        <f>+VLOOKUP(E188,Participants!$A$1:$G$1503,7,FALSE)</f>
        <v>#N/A</v>
      </c>
      <c r="K188" s="18"/>
      <c r="L188" s="18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</row>
    <row r="189" spans="1:27" ht="15.75" customHeight="1">
      <c r="A189" s="44" t="s">
        <v>1117</v>
      </c>
      <c r="B189" s="13">
        <v>27</v>
      </c>
      <c r="C189" s="13"/>
      <c r="D189" s="13">
        <v>6</v>
      </c>
      <c r="E189" s="35"/>
      <c r="F189" s="18" t="e">
        <f>+VLOOKUP(E189,Participants!$A$1:$F$1503,2,FALSE)</f>
        <v>#N/A</v>
      </c>
      <c r="G189" s="18" t="e">
        <f>+VLOOKUP(E189,Participants!$A$1:$F$1503,4,FALSE)</f>
        <v>#N/A</v>
      </c>
      <c r="H189" s="18" t="e">
        <f>+VLOOKUP(E189,Participants!$A$1:$F$1503,5,FALSE)</f>
        <v>#N/A</v>
      </c>
      <c r="I189" s="18" t="e">
        <f>+VLOOKUP(E189,Participants!$A$1:$F$1503,3,FALSE)</f>
        <v>#N/A</v>
      </c>
      <c r="J189" s="18" t="e">
        <f>+VLOOKUP(E189,Participants!$A$1:$G$1503,7,FALSE)</f>
        <v>#N/A</v>
      </c>
      <c r="K189" s="18"/>
      <c r="L189" s="18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</row>
    <row r="190" spans="1:27" ht="15.75" customHeight="1">
      <c r="A190" s="44" t="s">
        <v>1117</v>
      </c>
      <c r="B190" s="13">
        <v>27</v>
      </c>
      <c r="C190" s="13"/>
      <c r="D190" s="13">
        <v>7</v>
      </c>
      <c r="E190" s="35"/>
      <c r="F190" s="18" t="e">
        <f>+VLOOKUP(E190,Participants!$A$1:$F$1503,2,FALSE)</f>
        <v>#N/A</v>
      </c>
      <c r="G190" s="18" t="e">
        <f>+VLOOKUP(E190,Participants!$A$1:$F$1503,4,FALSE)</f>
        <v>#N/A</v>
      </c>
      <c r="H190" s="18" t="e">
        <f>+VLOOKUP(E190,Participants!$A$1:$F$1503,5,FALSE)</f>
        <v>#N/A</v>
      </c>
      <c r="I190" s="18" t="e">
        <f>+VLOOKUP(E190,Participants!$A$1:$F$1503,3,FALSE)</f>
        <v>#N/A</v>
      </c>
      <c r="J190" s="18" t="e">
        <f>+VLOOKUP(E190,Participants!$A$1:$G$1503,7,FALSE)</f>
        <v>#N/A</v>
      </c>
      <c r="K190" s="18"/>
      <c r="L190" s="18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</row>
    <row r="191" spans="1:27" ht="15.75" customHeight="1">
      <c r="A191" s="44" t="s">
        <v>1117</v>
      </c>
      <c r="B191" s="29">
        <v>28</v>
      </c>
      <c r="C191" s="29"/>
      <c r="D191" s="29">
        <v>1</v>
      </c>
      <c r="E191" s="35"/>
      <c r="F191" s="18" t="e">
        <f>+VLOOKUP(E191,Participants!$A$1:$F$1503,2,FALSE)</f>
        <v>#N/A</v>
      </c>
      <c r="G191" s="18" t="e">
        <f>+VLOOKUP(E191,Participants!$A$1:$F$1503,4,FALSE)</f>
        <v>#N/A</v>
      </c>
      <c r="H191" s="18" t="e">
        <f>+VLOOKUP(E191,Participants!$A$1:$F$1503,5,FALSE)</f>
        <v>#N/A</v>
      </c>
      <c r="I191" s="18" t="e">
        <f>+VLOOKUP(E191,Participants!$A$1:$F$1503,3,FALSE)</f>
        <v>#N/A</v>
      </c>
      <c r="J191" s="18" t="e">
        <f>+VLOOKUP(E191,Participants!$A$1:$G$1503,7,FALSE)</f>
        <v>#N/A</v>
      </c>
      <c r="K191" s="18"/>
      <c r="L191" s="18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</row>
    <row r="192" spans="1:27" ht="15.75" customHeight="1">
      <c r="A192" s="44" t="s">
        <v>1117</v>
      </c>
      <c r="B192" s="29">
        <v>28</v>
      </c>
      <c r="C192" s="29"/>
      <c r="D192" s="29">
        <v>2</v>
      </c>
      <c r="E192" s="35"/>
      <c r="F192" s="18" t="e">
        <f>+VLOOKUP(E192,Participants!$A$1:$F$1503,2,FALSE)</f>
        <v>#N/A</v>
      </c>
      <c r="G192" s="18" t="e">
        <f>+VLOOKUP(E192,Participants!$A$1:$F$1503,4,FALSE)</f>
        <v>#N/A</v>
      </c>
      <c r="H192" s="18" t="e">
        <f>+VLOOKUP(E192,Participants!$A$1:$F$1503,5,FALSE)</f>
        <v>#N/A</v>
      </c>
      <c r="I192" s="18" t="e">
        <f>+VLOOKUP(E192,Participants!$A$1:$F$1503,3,FALSE)</f>
        <v>#N/A</v>
      </c>
      <c r="J192" s="18" t="e">
        <f>+VLOOKUP(E192,Participants!$A$1:$G$1503,7,FALSE)</f>
        <v>#N/A</v>
      </c>
      <c r="K192" s="18"/>
      <c r="L192" s="18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</row>
    <row r="193" spans="1:12" ht="15.75" customHeight="1">
      <c r="A193" s="44" t="s">
        <v>1117</v>
      </c>
      <c r="B193" s="29">
        <v>28</v>
      </c>
      <c r="C193" s="29"/>
      <c r="D193" s="29">
        <v>3</v>
      </c>
      <c r="E193" s="35"/>
      <c r="F193" s="18" t="e">
        <f>+VLOOKUP(E193,Participants!$A$1:$F$1503,2,FALSE)</f>
        <v>#N/A</v>
      </c>
      <c r="G193" s="18" t="e">
        <f>+VLOOKUP(E193,Participants!$A$1:$F$1503,4,FALSE)</f>
        <v>#N/A</v>
      </c>
      <c r="H193" s="18" t="e">
        <f>+VLOOKUP(E193,Participants!$A$1:$F$1503,5,FALSE)</f>
        <v>#N/A</v>
      </c>
      <c r="I193" s="18" t="e">
        <f>+VLOOKUP(E193,Participants!$A$1:$F$1503,3,FALSE)</f>
        <v>#N/A</v>
      </c>
      <c r="J193" s="18" t="e">
        <f>+VLOOKUP(E193,Participants!$A$1:$G$1503,7,FALSE)</f>
        <v>#N/A</v>
      </c>
      <c r="K193" s="18"/>
      <c r="L193" s="18"/>
    </row>
    <row r="194" spans="1:12" ht="15.75" customHeight="1">
      <c r="A194" s="44" t="s">
        <v>1117</v>
      </c>
      <c r="B194" s="29">
        <v>28</v>
      </c>
      <c r="C194" s="29"/>
      <c r="D194" s="29">
        <v>4</v>
      </c>
      <c r="E194" s="35"/>
      <c r="F194" s="18" t="e">
        <f>+VLOOKUP(E194,Participants!$A$1:$F$1503,2,FALSE)</f>
        <v>#N/A</v>
      </c>
      <c r="G194" s="18" t="e">
        <f>+VLOOKUP(E194,Participants!$A$1:$F$1503,4,FALSE)</f>
        <v>#N/A</v>
      </c>
      <c r="H194" s="18" t="e">
        <f>+VLOOKUP(E194,Participants!$A$1:$F$1503,5,FALSE)</f>
        <v>#N/A</v>
      </c>
      <c r="I194" s="18" t="e">
        <f>+VLOOKUP(E194,Participants!$A$1:$F$1503,3,FALSE)</f>
        <v>#N/A</v>
      </c>
      <c r="J194" s="18" t="e">
        <f>+VLOOKUP(E194,Participants!$A$1:$G$1503,7,FALSE)</f>
        <v>#N/A</v>
      </c>
      <c r="K194" s="18"/>
      <c r="L194" s="18"/>
    </row>
    <row r="195" spans="1:12" ht="15.75" customHeight="1">
      <c r="A195" s="44" t="s">
        <v>1117</v>
      </c>
      <c r="B195" s="29">
        <v>28</v>
      </c>
      <c r="C195" s="29"/>
      <c r="D195" s="29">
        <v>5</v>
      </c>
      <c r="E195" s="35"/>
      <c r="F195" s="18" t="e">
        <f>+VLOOKUP(E195,Participants!$A$1:$F$1503,2,FALSE)</f>
        <v>#N/A</v>
      </c>
      <c r="G195" s="18" t="e">
        <f>+VLOOKUP(E195,Participants!$A$1:$F$1503,4,FALSE)</f>
        <v>#N/A</v>
      </c>
      <c r="H195" s="18" t="e">
        <f>+VLOOKUP(E195,Participants!$A$1:$F$1503,5,FALSE)</f>
        <v>#N/A</v>
      </c>
      <c r="I195" s="18" t="e">
        <f>+VLOOKUP(E195,Participants!$A$1:$F$1503,3,FALSE)</f>
        <v>#N/A</v>
      </c>
      <c r="J195" s="18" t="e">
        <f>+VLOOKUP(E195,Participants!$A$1:$G$1503,7,FALSE)</f>
        <v>#N/A</v>
      </c>
      <c r="K195" s="18"/>
      <c r="L195" s="18"/>
    </row>
    <row r="196" spans="1:12" ht="15.75" customHeight="1">
      <c r="A196" s="44" t="s">
        <v>1117</v>
      </c>
      <c r="B196" s="29">
        <v>28</v>
      </c>
      <c r="C196" s="29"/>
      <c r="D196" s="29">
        <v>6</v>
      </c>
      <c r="E196" s="35"/>
      <c r="F196" s="18" t="e">
        <f>+VLOOKUP(E196,Participants!$A$1:$F$1503,2,FALSE)</f>
        <v>#N/A</v>
      </c>
      <c r="G196" s="18" t="e">
        <f>+VLOOKUP(E196,Participants!$A$1:$F$1503,4,FALSE)</f>
        <v>#N/A</v>
      </c>
      <c r="H196" s="18" t="e">
        <f>+VLOOKUP(E196,Participants!$A$1:$F$1503,5,FALSE)</f>
        <v>#N/A</v>
      </c>
      <c r="I196" s="18" t="e">
        <f>+VLOOKUP(E196,Participants!$A$1:$F$1503,3,FALSE)</f>
        <v>#N/A</v>
      </c>
      <c r="J196" s="18" t="e">
        <f>+VLOOKUP(E196,Participants!$A$1:$G$1503,7,FALSE)</f>
        <v>#N/A</v>
      </c>
      <c r="K196" s="18"/>
      <c r="L196" s="18"/>
    </row>
    <row r="197" spans="1:12" ht="15.75" customHeight="1">
      <c r="A197" s="44" t="s">
        <v>1117</v>
      </c>
      <c r="B197" s="29">
        <v>28</v>
      </c>
      <c r="C197" s="29"/>
      <c r="D197" s="29">
        <v>7</v>
      </c>
      <c r="E197" s="35"/>
      <c r="F197" s="18" t="e">
        <f>+VLOOKUP(E197,Participants!$A$1:$F$1503,2,FALSE)</f>
        <v>#N/A</v>
      </c>
      <c r="G197" s="18" t="e">
        <f>+VLOOKUP(E197,Participants!$A$1:$F$1503,4,FALSE)</f>
        <v>#N/A</v>
      </c>
      <c r="H197" s="18" t="e">
        <f>+VLOOKUP(E197,Participants!$A$1:$F$1503,5,FALSE)</f>
        <v>#N/A</v>
      </c>
      <c r="I197" s="18" t="e">
        <f>+VLOOKUP(E197,Participants!$A$1:$F$1503,3,FALSE)</f>
        <v>#N/A</v>
      </c>
      <c r="J197" s="18" t="e">
        <f>+VLOOKUP(E197,Participants!$A$1:$G$1503,7,FALSE)</f>
        <v>#N/A</v>
      </c>
      <c r="K197" s="18"/>
      <c r="L197" s="18"/>
    </row>
    <row r="198" spans="1:12" ht="15.75" customHeight="1">
      <c r="A198" s="44" t="s">
        <v>1117</v>
      </c>
      <c r="B198" s="13">
        <v>29</v>
      </c>
      <c r="C198" s="13"/>
      <c r="D198" s="13">
        <v>1</v>
      </c>
      <c r="E198" s="35"/>
      <c r="F198" s="18" t="e">
        <f>+VLOOKUP(E198,Participants!$A$1:$F$1503,2,FALSE)</f>
        <v>#N/A</v>
      </c>
      <c r="G198" s="18" t="e">
        <f>+VLOOKUP(E198,Participants!$A$1:$F$1503,4,FALSE)</f>
        <v>#N/A</v>
      </c>
      <c r="H198" s="18" t="e">
        <f>+VLOOKUP(E198,Participants!$A$1:$F$1503,5,FALSE)</f>
        <v>#N/A</v>
      </c>
      <c r="I198" s="18" t="e">
        <f>+VLOOKUP(E198,Participants!$A$1:$F$1503,3,FALSE)</f>
        <v>#N/A</v>
      </c>
      <c r="J198" s="18" t="e">
        <f>+VLOOKUP(E198,Participants!$A$1:$G$1503,7,FALSE)</f>
        <v>#N/A</v>
      </c>
      <c r="K198" s="18"/>
      <c r="L198" s="18"/>
    </row>
    <row r="199" spans="1:12" ht="15.75" customHeight="1">
      <c r="A199" s="44" t="s">
        <v>1117</v>
      </c>
      <c r="B199" s="13">
        <v>29</v>
      </c>
      <c r="C199" s="13"/>
      <c r="D199" s="13">
        <v>2</v>
      </c>
      <c r="E199" s="35"/>
      <c r="F199" s="18" t="e">
        <f>+VLOOKUP(E199,Participants!$A$1:$F$1503,2,FALSE)</f>
        <v>#N/A</v>
      </c>
      <c r="G199" s="18" t="e">
        <f>+VLOOKUP(E199,Participants!$A$1:$F$1503,4,FALSE)</f>
        <v>#N/A</v>
      </c>
      <c r="H199" s="18" t="e">
        <f>+VLOOKUP(E199,Participants!$A$1:$F$1503,5,FALSE)</f>
        <v>#N/A</v>
      </c>
      <c r="I199" s="18" t="e">
        <f>+VLOOKUP(E199,Participants!$A$1:$F$1503,3,FALSE)</f>
        <v>#N/A</v>
      </c>
      <c r="J199" s="18" t="e">
        <f>+VLOOKUP(E199,Participants!$A$1:$G$1503,7,FALSE)</f>
        <v>#N/A</v>
      </c>
      <c r="K199" s="18"/>
      <c r="L199" s="18"/>
    </row>
    <row r="200" spans="1:12" ht="15.75" customHeight="1">
      <c r="A200" s="44" t="s">
        <v>1117</v>
      </c>
      <c r="B200" s="13">
        <v>29</v>
      </c>
      <c r="C200" s="13"/>
      <c r="D200" s="13">
        <v>3</v>
      </c>
      <c r="E200" s="35"/>
      <c r="F200" s="18" t="e">
        <f>+VLOOKUP(E200,Participants!$A$1:$F$1503,2,FALSE)</f>
        <v>#N/A</v>
      </c>
      <c r="G200" s="18" t="e">
        <f>+VLOOKUP(E200,Participants!$A$1:$F$1503,4,FALSE)</f>
        <v>#N/A</v>
      </c>
      <c r="H200" s="18" t="e">
        <f>+VLOOKUP(E200,Participants!$A$1:$F$1503,5,FALSE)</f>
        <v>#N/A</v>
      </c>
      <c r="I200" s="18" t="e">
        <f>+VLOOKUP(E200,Participants!$A$1:$F$1503,3,FALSE)</f>
        <v>#N/A</v>
      </c>
      <c r="J200" s="18" t="e">
        <f>+VLOOKUP(E200,Participants!$A$1:$G$1503,7,FALSE)</f>
        <v>#N/A</v>
      </c>
      <c r="K200" s="18"/>
      <c r="L200" s="18"/>
    </row>
    <row r="201" spans="1:12" ht="15.75" customHeight="1">
      <c r="A201" s="44" t="s">
        <v>1117</v>
      </c>
      <c r="B201" s="13">
        <v>29</v>
      </c>
      <c r="C201" s="13"/>
      <c r="D201" s="13">
        <v>4</v>
      </c>
      <c r="E201" s="35"/>
      <c r="F201" s="18" t="e">
        <f>+VLOOKUP(E201,Participants!$A$1:$F$1503,2,FALSE)</f>
        <v>#N/A</v>
      </c>
      <c r="G201" s="18" t="e">
        <f>+VLOOKUP(E201,Participants!$A$1:$F$1503,4,FALSE)</f>
        <v>#N/A</v>
      </c>
      <c r="H201" s="18" t="e">
        <f>+VLOOKUP(E201,Participants!$A$1:$F$1503,5,FALSE)</f>
        <v>#N/A</v>
      </c>
      <c r="I201" s="18" t="e">
        <f>+VLOOKUP(E201,Participants!$A$1:$F$1503,3,FALSE)</f>
        <v>#N/A</v>
      </c>
      <c r="J201" s="18" t="e">
        <f>+VLOOKUP(E201,Participants!$A$1:$G$1503,7,FALSE)</f>
        <v>#N/A</v>
      </c>
      <c r="K201" s="18"/>
      <c r="L201" s="18"/>
    </row>
    <row r="202" spans="1:12" ht="15.75" customHeight="1">
      <c r="A202" s="44" t="s">
        <v>1117</v>
      </c>
      <c r="B202" s="13">
        <v>29</v>
      </c>
      <c r="C202" s="13"/>
      <c r="D202" s="13">
        <v>5</v>
      </c>
      <c r="E202" s="35"/>
      <c r="F202" s="18" t="e">
        <f>+VLOOKUP(E202,Participants!$A$1:$F$1503,2,FALSE)</f>
        <v>#N/A</v>
      </c>
      <c r="G202" s="18" t="e">
        <f>+VLOOKUP(E202,Participants!$A$1:$F$1503,4,FALSE)</f>
        <v>#N/A</v>
      </c>
      <c r="H202" s="18" t="e">
        <f>+VLOOKUP(E202,Participants!$A$1:$F$1503,5,FALSE)</f>
        <v>#N/A</v>
      </c>
      <c r="I202" s="18" t="e">
        <f>+VLOOKUP(E202,Participants!$A$1:$F$1503,3,FALSE)</f>
        <v>#N/A</v>
      </c>
      <c r="J202" s="18" t="e">
        <f>+VLOOKUP(E202,Participants!$A$1:$G$1503,7,FALSE)</f>
        <v>#N/A</v>
      </c>
      <c r="K202" s="18"/>
      <c r="L202" s="18"/>
    </row>
    <row r="203" spans="1:12" ht="15.75" customHeight="1">
      <c r="A203" s="44" t="s">
        <v>1117</v>
      </c>
      <c r="B203" s="13">
        <v>29</v>
      </c>
      <c r="C203" s="13"/>
      <c r="D203" s="13">
        <v>6</v>
      </c>
      <c r="E203" s="35"/>
      <c r="F203" s="18" t="e">
        <f>+VLOOKUP(E203,Participants!$A$1:$F$1503,2,FALSE)</f>
        <v>#N/A</v>
      </c>
      <c r="G203" s="18" t="e">
        <f>+VLOOKUP(E203,Participants!$A$1:$F$1503,4,FALSE)</f>
        <v>#N/A</v>
      </c>
      <c r="H203" s="18" t="e">
        <f>+VLOOKUP(E203,Participants!$A$1:$F$1503,5,FALSE)</f>
        <v>#N/A</v>
      </c>
      <c r="I203" s="18" t="e">
        <f>+VLOOKUP(E203,Participants!$A$1:$F$1503,3,FALSE)</f>
        <v>#N/A</v>
      </c>
      <c r="J203" s="18" t="e">
        <f>+VLOOKUP(E203,Participants!$A$1:$G$1503,7,FALSE)</f>
        <v>#N/A</v>
      </c>
      <c r="K203" s="18"/>
      <c r="L203" s="18"/>
    </row>
    <row r="204" spans="1:12" ht="15.75" customHeight="1">
      <c r="A204" s="44" t="s">
        <v>1117</v>
      </c>
      <c r="B204" s="13">
        <v>29</v>
      </c>
      <c r="C204" s="13"/>
      <c r="D204" s="13">
        <v>7</v>
      </c>
      <c r="E204" s="35"/>
      <c r="F204" s="18" t="e">
        <f>+VLOOKUP(E204,Participants!$A$1:$F$1503,2,FALSE)</f>
        <v>#N/A</v>
      </c>
      <c r="G204" s="18" t="e">
        <f>+VLOOKUP(E204,Participants!$A$1:$F$1503,4,FALSE)</f>
        <v>#N/A</v>
      </c>
      <c r="H204" s="18" t="e">
        <f>+VLOOKUP(E204,Participants!$A$1:$F$1503,5,FALSE)</f>
        <v>#N/A</v>
      </c>
      <c r="I204" s="18" t="e">
        <f>+VLOOKUP(E204,Participants!$A$1:$F$1503,3,FALSE)</f>
        <v>#N/A</v>
      </c>
      <c r="J204" s="18" t="e">
        <f>+VLOOKUP(E204,Participants!$A$1:$G$1503,7,FALSE)</f>
        <v>#N/A</v>
      </c>
      <c r="K204" s="18"/>
      <c r="L204" s="18"/>
    </row>
    <row r="205" spans="1:12" ht="15.75" customHeight="1">
      <c r="A205" s="44" t="s">
        <v>1117</v>
      </c>
      <c r="B205" s="29">
        <v>30</v>
      </c>
      <c r="C205" s="29"/>
      <c r="D205" s="29">
        <v>1</v>
      </c>
      <c r="E205" s="35"/>
      <c r="F205" s="18" t="e">
        <f>+VLOOKUP(E205,Participants!$A$1:$F$1503,2,FALSE)</f>
        <v>#N/A</v>
      </c>
      <c r="G205" s="18" t="e">
        <f>+VLOOKUP(E205,Participants!$A$1:$F$1503,4,FALSE)</f>
        <v>#N/A</v>
      </c>
      <c r="H205" s="18" t="e">
        <f>+VLOOKUP(E205,Participants!$A$1:$F$1503,5,FALSE)</f>
        <v>#N/A</v>
      </c>
      <c r="I205" s="18" t="e">
        <f>+VLOOKUP(E205,Participants!$A$1:$F$1503,3,FALSE)</f>
        <v>#N/A</v>
      </c>
      <c r="J205" s="18" t="e">
        <f>+VLOOKUP(E205,Participants!$A$1:$G$1503,7,FALSE)</f>
        <v>#N/A</v>
      </c>
      <c r="K205" s="18"/>
      <c r="L205" s="18"/>
    </row>
    <row r="206" spans="1:12" ht="15.75" customHeight="1">
      <c r="A206" s="44" t="s">
        <v>1117</v>
      </c>
      <c r="B206" s="29">
        <v>30</v>
      </c>
      <c r="C206" s="29"/>
      <c r="D206" s="29">
        <v>2</v>
      </c>
      <c r="E206" s="35"/>
      <c r="F206" s="18" t="e">
        <f>+VLOOKUP(E206,Participants!$A$1:$F$1503,2,FALSE)</f>
        <v>#N/A</v>
      </c>
      <c r="G206" s="18" t="e">
        <f>+VLOOKUP(E206,Participants!$A$1:$F$1503,4,FALSE)</f>
        <v>#N/A</v>
      </c>
      <c r="H206" s="18" t="e">
        <f>+VLOOKUP(E206,Participants!$A$1:$F$1503,5,FALSE)</f>
        <v>#N/A</v>
      </c>
      <c r="I206" s="18" t="e">
        <f>+VLOOKUP(E206,Participants!$A$1:$F$1503,3,FALSE)</f>
        <v>#N/A</v>
      </c>
      <c r="J206" s="18" t="e">
        <f>+VLOOKUP(E206,Participants!$A$1:$G$1503,7,FALSE)</f>
        <v>#N/A</v>
      </c>
      <c r="K206" s="18"/>
      <c r="L206" s="18"/>
    </row>
    <row r="207" spans="1:12" ht="15.75" customHeight="1">
      <c r="A207" s="44" t="s">
        <v>1117</v>
      </c>
      <c r="B207" s="29">
        <v>30</v>
      </c>
      <c r="C207" s="29"/>
      <c r="D207" s="29">
        <v>3</v>
      </c>
      <c r="E207" s="35"/>
      <c r="F207" s="18" t="e">
        <f>+VLOOKUP(E207,Participants!$A$1:$F$1503,2,FALSE)</f>
        <v>#N/A</v>
      </c>
      <c r="G207" s="18" t="e">
        <f>+VLOOKUP(E207,Participants!$A$1:$F$1503,4,FALSE)</f>
        <v>#N/A</v>
      </c>
      <c r="H207" s="18" t="e">
        <f>+VLOOKUP(E207,Participants!$A$1:$F$1503,5,FALSE)</f>
        <v>#N/A</v>
      </c>
      <c r="I207" s="18" t="e">
        <f>+VLOOKUP(E207,Participants!$A$1:$F$1503,3,FALSE)</f>
        <v>#N/A</v>
      </c>
      <c r="J207" s="18" t="e">
        <f>+VLOOKUP(E207,Participants!$A$1:$G$1503,7,FALSE)</f>
        <v>#N/A</v>
      </c>
      <c r="K207" s="18"/>
      <c r="L207" s="18"/>
    </row>
    <row r="208" spans="1:12" ht="15.75" customHeight="1">
      <c r="A208" s="44" t="s">
        <v>1117</v>
      </c>
      <c r="B208" s="29">
        <v>30</v>
      </c>
      <c r="C208" s="29"/>
      <c r="D208" s="29">
        <v>4</v>
      </c>
      <c r="E208" s="35"/>
      <c r="F208" s="18" t="e">
        <f>+VLOOKUP(E208,Participants!$A$1:$F$1503,2,FALSE)</f>
        <v>#N/A</v>
      </c>
      <c r="G208" s="18" t="e">
        <f>+VLOOKUP(E208,Participants!$A$1:$F$1503,4,FALSE)</f>
        <v>#N/A</v>
      </c>
      <c r="H208" s="18" t="e">
        <f>+VLOOKUP(E208,Participants!$A$1:$F$1503,5,FALSE)</f>
        <v>#N/A</v>
      </c>
      <c r="I208" s="18" t="e">
        <f>+VLOOKUP(E208,Participants!$A$1:$F$1503,3,FALSE)</f>
        <v>#N/A</v>
      </c>
      <c r="J208" s="18" t="e">
        <f>+VLOOKUP(E208,Participants!$A$1:$G$1503,7,FALSE)</f>
        <v>#N/A</v>
      </c>
      <c r="K208" s="18"/>
      <c r="L208" s="18"/>
    </row>
    <row r="209" spans="1:12" ht="15.75" customHeight="1">
      <c r="A209" s="44" t="s">
        <v>1117</v>
      </c>
      <c r="B209" s="29">
        <v>30</v>
      </c>
      <c r="C209" s="29"/>
      <c r="D209" s="29">
        <v>5</v>
      </c>
      <c r="E209" s="35"/>
      <c r="F209" s="18" t="e">
        <f>+VLOOKUP(E209,Participants!$A$1:$F$1503,2,FALSE)</f>
        <v>#N/A</v>
      </c>
      <c r="G209" s="18" t="e">
        <f>+VLOOKUP(E209,Participants!$A$1:$F$1503,4,FALSE)</f>
        <v>#N/A</v>
      </c>
      <c r="H209" s="18" t="e">
        <f>+VLOOKUP(E209,Participants!$A$1:$F$1503,5,FALSE)</f>
        <v>#N/A</v>
      </c>
      <c r="I209" s="18" t="e">
        <f>+VLOOKUP(E209,Participants!$A$1:$F$1503,3,FALSE)</f>
        <v>#N/A</v>
      </c>
      <c r="J209" s="18" t="e">
        <f>+VLOOKUP(E209,Participants!$A$1:$G$1503,7,FALSE)</f>
        <v>#N/A</v>
      </c>
      <c r="K209" s="18"/>
      <c r="L209" s="18"/>
    </row>
    <row r="210" spans="1:12" ht="15.75" customHeight="1">
      <c r="A210" s="44" t="s">
        <v>1117</v>
      </c>
      <c r="B210" s="29">
        <v>30</v>
      </c>
      <c r="C210" s="29"/>
      <c r="D210" s="29">
        <v>6</v>
      </c>
      <c r="E210" s="35"/>
      <c r="F210" s="18" t="e">
        <f>+VLOOKUP(E210,Participants!$A$1:$F$1503,2,FALSE)</f>
        <v>#N/A</v>
      </c>
      <c r="G210" s="18" t="e">
        <f>+VLOOKUP(E210,Participants!$A$1:$F$1503,4,FALSE)</f>
        <v>#N/A</v>
      </c>
      <c r="H210" s="18" t="e">
        <f>+VLOOKUP(E210,Participants!$A$1:$F$1503,5,FALSE)</f>
        <v>#N/A</v>
      </c>
      <c r="I210" s="18" t="e">
        <f>+VLOOKUP(E210,Participants!$A$1:$F$1503,3,FALSE)</f>
        <v>#N/A</v>
      </c>
      <c r="J210" s="18" t="e">
        <f>+VLOOKUP(E210,Participants!$A$1:$G$1503,7,FALSE)</f>
        <v>#N/A</v>
      </c>
      <c r="K210" s="18"/>
      <c r="L210" s="18"/>
    </row>
    <row r="211" spans="1:12" ht="15.75" customHeight="1">
      <c r="A211" s="44" t="s">
        <v>1117</v>
      </c>
      <c r="B211" s="29">
        <v>30</v>
      </c>
      <c r="C211" s="29"/>
      <c r="D211" s="29">
        <v>7</v>
      </c>
      <c r="E211" s="35"/>
      <c r="F211" s="18" t="e">
        <f>+VLOOKUP(E211,Participants!$A$1:$F$1503,2,FALSE)</f>
        <v>#N/A</v>
      </c>
      <c r="G211" s="18" t="e">
        <f>+VLOOKUP(E211,Participants!$A$1:$F$1503,4,FALSE)</f>
        <v>#N/A</v>
      </c>
      <c r="H211" s="18" t="e">
        <f>+VLOOKUP(E211,Participants!$A$1:$F$1503,5,FALSE)</f>
        <v>#N/A</v>
      </c>
      <c r="I211" s="18" t="e">
        <f>+VLOOKUP(E211,Participants!$A$1:$F$1503,3,FALSE)</f>
        <v>#N/A</v>
      </c>
      <c r="J211" s="18" t="e">
        <f>+VLOOKUP(E211,Participants!$A$1:$G$1503,7,FALSE)</f>
        <v>#N/A</v>
      </c>
      <c r="K211" s="18"/>
      <c r="L211" s="18"/>
    </row>
    <row r="212" spans="1:12" ht="15.75" customHeight="1">
      <c r="A212" s="44" t="s">
        <v>1117</v>
      </c>
      <c r="B212" s="13">
        <v>31</v>
      </c>
      <c r="C212" s="13"/>
      <c r="D212" s="13">
        <v>1</v>
      </c>
      <c r="E212" s="35"/>
      <c r="F212" s="18" t="e">
        <f>+VLOOKUP(E212,Participants!$A$1:$F$1503,2,FALSE)</f>
        <v>#N/A</v>
      </c>
      <c r="G212" s="18" t="e">
        <f>+VLOOKUP(E212,Participants!$A$1:$F$1503,4,FALSE)</f>
        <v>#N/A</v>
      </c>
      <c r="H212" s="18" t="e">
        <f>+VLOOKUP(E212,Participants!$A$1:$F$1503,5,FALSE)</f>
        <v>#N/A</v>
      </c>
      <c r="I212" s="18" t="e">
        <f>+VLOOKUP(E212,Participants!$A$1:$F$1503,3,FALSE)</f>
        <v>#N/A</v>
      </c>
      <c r="J212" s="18" t="e">
        <f>+VLOOKUP(E212,Participants!$A$1:$G$1503,7,FALSE)</f>
        <v>#N/A</v>
      </c>
      <c r="K212" s="18"/>
      <c r="L212" s="18"/>
    </row>
    <row r="213" spans="1:12" ht="15.75" customHeight="1">
      <c r="A213" s="44" t="s">
        <v>1117</v>
      </c>
      <c r="B213" s="13">
        <v>31</v>
      </c>
      <c r="C213" s="13"/>
      <c r="D213" s="13">
        <v>2</v>
      </c>
      <c r="E213" s="35"/>
      <c r="F213" s="18" t="e">
        <f>+VLOOKUP(E213,Participants!$A$1:$F$1503,2,FALSE)</f>
        <v>#N/A</v>
      </c>
      <c r="G213" s="18" t="e">
        <f>+VLOOKUP(E213,Participants!$A$1:$F$1503,4,FALSE)</f>
        <v>#N/A</v>
      </c>
      <c r="H213" s="18" t="e">
        <f>+VLOOKUP(E213,Participants!$A$1:$F$1503,5,FALSE)</f>
        <v>#N/A</v>
      </c>
      <c r="I213" s="18" t="e">
        <f>+VLOOKUP(E213,Participants!$A$1:$F$1503,3,FALSE)</f>
        <v>#N/A</v>
      </c>
      <c r="J213" s="18" t="e">
        <f>+VLOOKUP(E213,Participants!$A$1:$G$1503,7,FALSE)</f>
        <v>#N/A</v>
      </c>
      <c r="K213" s="18"/>
      <c r="L213" s="18"/>
    </row>
    <row r="214" spans="1:12" ht="15.75" customHeight="1">
      <c r="A214" s="44" t="s">
        <v>1117</v>
      </c>
      <c r="B214" s="13">
        <v>31</v>
      </c>
      <c r="C214" s="13"/>
      <c r="D214" s="13">
        <v>3</v>
      </c>
      <c r="E214" s="35"/>
      <c r="F214" s="18" t="e">
        <f>+VLOOKUP(E214,Participants!$A$1:$F$1503,2,FALSE)</f>
        <v>#N/A</v>
      </c>
      <c r="G214" s="18" t="e">
        <f>+VLOOKUP(E214,Participants!$A$1:$F$1503,4,FALSE)</f>
        <v>#N/A</v>
      </c>
      <c r="H214" s="18" t="e">
        <f>+VLOOKUP(E214,Participants!$A$1:$F$1503,5,FALSE)</f>
        <v>#N/A</v>
      </c>
      <c r="I214" s="18" t="e">
        <f>+VLOOKUP(E214,Participants!$A$1:$F$1503,3,FALSE)</f>
        <v>#N/A</v>
      </c>
      <c r="J214" s="18" t="e">
        <f>+VLOOKUP(E214,Participants!$A$1:$G$1503,7,FALSE)</f>
        <v>#N/A</v>
      </c>
      <c r="K214" s="18"/>
      <c r="L214" s="18"/>
    </row>
    <row r="215" spans="1:12" ht="15.75" customHeight="1">
      <c r="A215" s="44" t="s">
        <v>1117</v>
      </c>
      <c r="B215" s="13">
        <v>31</v>
      </c>
      <c r="C215" s="13"/>
      <c r="D215" s="13">
        <v>4</v>
      </c>
      <c r="E215" s="35"/>
      <c r="F215" s="18" t="e">
        <f>+VLOOKUP(E215,Participants!$A$1:$F$1503,2,FALSE)</f>
        <v>#N/A</v>
      </c>
      <c r="G215" s="18" t="e">
        <f>+VLOOKUP(E215,Participants!$A$1:$F$1503,4,FALSE)</f>
        <v>#N/A</v>
      </c>
      <c r="H215" s="18" t="e">
        <f>+VLOOKUP(E215,Participants!$A$1:$F$1503,5,FALSE)</f>
        <v>#N/A</v>
      </c>
      <c r="I215" s="18" t="e">
        <f>+VLOOKUP(E215,Participants!$A$1:$F$1503,3,FALSE)</f>
        <v>#N/A</v>
      </c>
      <c r="J215" s="18" t="e">
        <f>+VLOOKUP(E215,Participants!$A$1:$G$1503,7,FALSE)</f>
        <v>#N/A</v>
      </c>
      <c r="K215" s="18"/>
      <c r="L215" s="18"/>
    </row>
    <row r="216" spans="1:12" ht="15.75" customHeight="1">
      <c r="A216" s="44" t="s">
        <v>1117</v>
      </c>
      <c r="B216" s="13">
        <v>31</v>
      </c>
      <c r="C216" s="13"/>
      <c r="D216" s="13">
        <v>5</v>
      </c>
      <c r="E216" s="35"/>
      <c r="F216" s="18" t="e">
        <f>+VLOOKUP(E216,Participants!$A$1:$F$1503,2,FALSE)</f>
        <v>#N/A</v>
      </c>
      <c r="G216" s="18" t="e">
        <f>+VLOOKUP(E216,Participants!$A$1:$F$1503,4,FALSE)</f>
        <v>#N/A</v>
      </c>
      <c r="H216" s="18" t="e">
        <f>+VLOOKUP(E216,Participants!$A$1:$F$1503,5,FALSE)</f>
        <v>#N/A</v>
      </c>
      <c r="I216" s="18" t="e">
        <f>+VLOOKUP(E216,Participants!$A$1:$F$1503,3,FALSE)</f>
        <v>#N/A</v>
      </c>
      <c r="J216" s="18" t="e">
        <f>+VLOOKUP(E216,Participants!$A$1:$G$1503,7,FALSE)</f>
        <v>#N/A</v>
      </c>
      <c r="K216" s="18"/>
      <c r="L216" s="18"/>
    </row>
    <row r="217" spans="1:12" ht="15.75" customHeight="1">
      <c r="A217" s="44" t="s">
        <v>1117</v>
      </c>
      <c r="B217" s="13">
        <v>31</v>
      </c>
      <c r="C217" s="13"/>
      <c r="D217" s="13">
        <v>6</v>
      </c>
      <c r="E217" s="35"/>
      <c r="F217" s="18" t="e">
        <f>+VLOOKUP(E217,Participants!$A$1:$F$1503,2,FALSE)</f>
        <v>#N/A</v>
      </c>
      <c r="G217" s="18" t="e">
        <f>+VLOOKUP(E217,Participants!$A$1:$F$1503,4,FALSE)</f>
        <v>#N/A</v>
      </c>
      <c r="H217" s="18" t="e">
        <f>+VLOOKUP(E217,Participants!$A$1:$F$1503,5,FALSE)</f>
        <v>#N/A</v>
      </c>
      <c r="I217" s="18" t="e">
        <f>+VLOOKUP(E217,Participants!$A$1:$F$1503,3,FALSE)</f>
        <v>#N/A</v>
      </c>
      <c r="J217" s="18" t="e">
        <f>+VLOOKUP(E217,Participants!$A$1:$G$1503,7,FALSE)</f>
        <v>#N/A</v>
      </c>
      <c r="K217" s="18"/>
      <c r="L217" s="18"/>
    </row>
    <row r="218" spans="1:12" ht="15.75" customHeight="1">
      <c r="A218" s="44" t="s">
        <v>1117</v>
      </c>
      <c r="B218" s="13">
        <v>31</v>
      </c>
      <c r="C218" s="13"/>
      <c r="D218" s="13">
        <v>7</v>
      </c>
      <c r="E218" s="35"/>
      <c r="F218" s="18" t="e">
        <f>+VLOOKUP(E218,Participants!$A$1:$F$1503,2,FALSE)</f>
        <v>#N/A</v>
      </c>
      <c r="G218" s="18" t="e">
        <f>+VLOOKUP(E218,Participants!$A$1:$F$1503,4,FALSE)</f>
        <v>#N/A</v>
      </c>
      <c r="H218" s="18" t="e">
        <f>+VLOOKUP(E218,Participants!$A$1:$F$1503,5,FALSE)</f>
        <v>#N/A</v>
      </c>
      <c r="I218" s="18" t="e">
        <f>+VLOOKUP(E218,Participants!$A$1:$F$1503,3,FALSE)</f>
        <v>#N/A</v>
      </c>
      <c r="J218" s="18" t="e">
        <f>+VLOOKUP(E218,Participants!$A$1:$G$1503,7,FALSE)</f>
        <v>#N/A</v>
      </c>
      <c r="K218" s="18"/>
      <c r="L218" s="18"/>
    </row>
    <row r="219" spans="1:12" ht="15.75" customHeight="1">
      <c r="A219" s="44" t="s">
        <v>1117</v>
      </c>
      <c r="B219" s="29">
        <v>32</v>
      </c>
      <c r="C219" s="29"/>
      <c r="D219" s="29">
        <v>1</v>
      </c>
      <c r="E219" s="35"/>
      <c r="F219" s="18" t="e">
        <f>+VLOOKUP(E219,Participants!$A$1:$F$1503,2,FALSE)</f>
        <v>#N/A</v>
      </c>
      <c r="G219" s="18" t="e">
        <f>+VLOOKUP(E219,Participants!$A$1:$F$1503,4,FALSE)</f>
        <v>#N/A</v>
      </c>
      <c r="H219" s="18" t="e">
        <f>+VLOOKUP(E219,Participants!$A$1:$F$1503,5,FALSE)</f>
        <v>#N/A</v>
      </c>
      <c r="I219" s="18" t="e">
        <f>+VLOOKUP(E219,Participants!$A$1:$F$1503,3,FALSE)</f>
        <v>#N/A</v>
      </c>
      <c r="J219" s="18" t="e">
        <f>+VLOOKUP(E219,Participants!$A$1:$G$1503,7,FALSE)</f>
        <v>#N/A</v>
      </c>
      <c r="K219" s="18"/>
      <c r="L219" s="18"/>
    </row>
    <row r="220" spans="1:12" ht="15.75" customHeight="1">
      <c r="A220" s="44" t="s">
        <v>1117</v>
      </c>
      <c r="B220" s="29">
        <v>32</v>
      </c>
      <c r="C220" s="29"/>
      <c r="D220" s="29">
        <v>2</v>
      </c>
      <c r="E220" s="35"/>
      <c r="F220" s="18" t="e">
        <f>+VLOOKUP(E220,Participants!$A$1:$F$1503,2,FALSE)</f>
        <v>#N/A</v>
      </c>
      <c r="G220" s="18" t="e">
        <f>+VLOOKUP(E220,Participants!$A$1:$F$1503,4,FALSE)</f>
        <v>#N/A</v>
      </c>
      <c r="H220" s="18" t="e">
        <f>+VLOOKUP(E220,Participants!$A$1:$F$1503,5,FALSE)</f>
        <v>#N/A</v>
      </c>
      <c r="I220" s="18" t="e">
        <f>+VLOOKUP(E220,Participants!$A$1:$F$1503,3,FALSE)</f>
        <v>#N/A</v>
      </c>
      <c r="J220" s="18" t="e">
        <f>+VLOOKUP(E220,Participants!$A$1:$G$1503,7,FALSE)</f>
        <v>#N/A</v>
      </c>
      <c r="K220" s="18"/>
      <c r="L220" s="18"/>
    </row>
    <row r="221" spans="1:12" ht="15.75" customHeight="1">
      <c r="A221" s="44" t="s">
        <v>1117</v>
      </c>
      <c r="B221" s="29">
        <v>32</v>
      </c>
      <c r="C221" s="29"/>
      <c r="D221" s="29">
        <v>3</v>
      </c>
      <c r="E221" s="35"/>
      <c r="F221" s="18" t="e">
        <f>+VLOOKUP(E221,Participants!$A$1:$F$1503,2,FALSE)</f>
        <v>#N/A</v>
      </c>
      <c r="G221" s="18" t="e">
        <f>+VLOOKUP(E221,Participants!$A$1:$F$1503,4,FALSE)</f>
        <v>#N/A</v>
      </c>
      <c r="H221" s="18" t="e">
        <f>+VLOOKUP(E221,Participants!$A$1:$F$1503,5,FALSE)</f>
        <v>#N/A</v>
      </c>
      <c r="I221" s="18" t="e">
        <f>+VLOOKUP(E221,Participants!$A$1:$F$1503,3,FALSE)</f>
        <v>#N/A</v>
      </c>
      <c r="J221" s="18" t="e">
        <f>+VLOOKUP(E221,Participants!$A$1:$G$1503,7,FALSE)</f>
        <v>#N/A</v>
      </c>
      <c r="K221" s="18"/>
      <c r="L221" s="18"/>
    </row>
    <row r="222" spans="1:12" ht="15.75" customHeight="1">
      <c r="A222" s="44" t="s">
        <v>1117</v>
      </c>
      <c r="B222" s="29">
        <v>32</v>
      </c>
      <c r="C222" s="29"/>
      <c r="D222" s="29">
        <v>4</v>
      </c>
      <c r="E222" s="35"/>
      <c r="F222" s="18" t="e">
        <f>+VLOOKUP(E222,Participants!$A$1:$F$1503,2,FALSE)</f>
        <v>#N/A</v>
      </c>
      <c r="G222" s="18" t="e">
        <f>+VLOOKUP(E222,Participants!$A$1:$F$1503,4,FALSE)</f>
        <v>#N/A</v>
      </c>
      <c r="H222" s="18" t="e">
        <f>+VLOOKUP(E222,Participants!$A$1:$F$1503,5,FALSE)</f>
        <v>#N/A</v>
      </c>
      <c r="I222" s="18" t="e">
        <f>+VLOOKUP(E222,Participants!$A$1:$F$1503,3,FALSE)</f>
        <v>#N/A</v>
      </c>
      <c r="J222" s="18" t="e">
        <f>+VLOOKUP(E222,Participants!$A$1:$G$1503,7,FALSE)</f>
        <v>#N/A</v>
      </c>
      <c r="K222" s="18"/>
      <c r="L222" s="18"/>
    </row>
    <row r="223" spans="1:12" ht="15.75" customHeight="1">
      <c r="A223" s="44" t="s">
        <v>1117</v>
      </c>
      <c r="B223" s="29">
        <v>32</v>
      </c>
      <c r="C223" s="29"/>
      <c r="D223" s="29">
        <v>5</v>
      </c>
      <c r="E223" s="35"/>
      <c r="F223" s="18" t="e">
        <f>+VLOOKUP(E223,Participants!$A$1:$F$1503,2,FALSE)</f>
        <v>#N/A</v>
      </c>
      <c r="G223" s="18" t="e">
        <f>+VLOOKUP(E223,Participants!$A$1:$F$1503,4,FALSE)</f>
        <v>#N/A</v>
      </c>
      <c r="H223" s="18" t="e">
        <f>+VLOOKUP(E223,Participants!$A$1:$F$1503,5,FALSE)</f>
        <v>#N/A</v>
      </c>
      <c r="I223" s="18" t="e">
        <f>+VLOOKUP(E223,Participants!$A$1:$F$1503,3,FALSE)</f>
        <v>#N/A</v>
      </c>
      <c r="J223" s="18" t="e">
        <f>+VLOOKUP(E223,Participants!$A$1:$G$1503,7,FALSE)</f>
        <v>#N/A</v>
      </c>
      <c r="K223" s="18"/>
      <c r="L223" s="18"/>
    </row>
    <row r="224" spans="1:12" ht="15.75" customHeight="1">
      <c r="A224" s="44" t="s">
        <v>1117</v>
      </c>
      <c r="B224" s="29">
        <v>32</v>
      </c>
      <c r="C224" s="29"/>
      <c r="D224" s="29">
        <v>6</v>
      </c>
      <c r="E224" s="35"/>
      <c r="F224" s="18" t="e">
        <f>+VLOOKUP(E224,Participants!$A$1:$F$1503,2,FALSE)</f>
        <v>#N/A</v>
      </c>
      <c r="G224" s="18" t="e">
        <f>+VLOOKUP(E224,Participants!$A$1:$F$1503,4,FALSE)</f>
        <v>#N/A</v>
      </c>
      <c r="H224" s="18" t="e">
        <f>+VLOOKUP(E224,Participants!$A$1:$F$1503,5,FALSE)</f>
        <v>#N/A</v>
      </c>
      <c r="I224" s="18" t="e">
        <f>+VLOOKUP(E224,Participants!$A$1:$F$1503,3,FALSE)</f>
        <v>#N/A</v>
      </c>
      <c r="J224" s="18" t="e">
        <f>+VLOOKUP(E224,Participants!$A$1:$G$1503,7,FALSE)</f>
        <v>#N/A</v>
      </c>
      <c r="K224" s="18"/>
      <c r="L224" s="18"/>
    </row>
    <row r="225" spans="1:12" ht="15.75" customHeight="1">
      <c r="A225" s="44" t="s">
        <v>1117</v>
      </c>
      <c r="B225" s="29">
        <v>32</v>
      </c>
      <c r="C225" s="29"/>
      <c r="D225" s="29">
        <v>7</v>
      </c>
      <c r="E225" s="35"/>
      <c r="F225" s="18" t="e">
        <f>+VLOOKUP(E225,Participants!$A$1:$F$1503,2,FALSE)</f>
        <v>#N/A</v>
      </c>
      <c r="G225" s="18" t="e">
        <f>+VLOOKUP(E225,Participants!$A$1:$F$1503,4,FALSE)</f>
        <v>#N/A</v>
      </c>
      <c r="H225" s="18" t="e">
        <f>+VLOOKUP(E225,Participants!$A$1:$F$1503,5,FALSE)</f>
        <v>#N/A</v>
      </c>
      <c r="I225" s="18" t="e">
        <f>+VLOOKUP(E225,Participants!$A$1:$F$1503,3,FALSE)</f>
        <v>#N/A</v>
      </c>
      <c r="J225" s="18" t="e">
        <f>+VLOOKUP(E225,Participants!$A$1:$G$1503,7,FALSE)</f>
        <v>#N/A</v>
      </c>
      <c r="K225" s="18"/>
      <c r="L225" s="18"/>
    </row>
    <row r="226" spans="1:12" ht="15.75" customHeight="1">
      <c r="A226" s="44" t="s">
        <v>1117</v>
      </c>
      <c r="B226" s="13">
        <v>33</v>
      </c>
      <c r="C226" s="13"/>
      <c r="D226" s="13">
        <v>1</v>
      </c>
      <c r="E226" s="35"/>
      <c r="F226" s="18" t="e">
        <f>+VLOOKUP(E226,Participants!$A$1:$F$1503,2,FALSE)</f>
        <v>#N/A</v>
      </c>
      <c r="G226" s="18" t="e">
        <f>+VLOOKUP(E226,Participants!$A$1:$F$1503,4,FALSE)</f>
        <v>#N/A</v>
      </c>
      <c r="H226" s="18" t="e">
        <f>+VLOOKUP(E226,Participants!$A$1:$F$1503,5,FALSE)</f>
        <v>#N/A</v>
      </c>
      <c r="I226" s="18" t="e">
        <f>+VLOOKUP(E226,Participants!$A$1:$F$1503,3,FALSE)</f>
        <v>#N/A</v>
      </c>
      <c r="J226" s="18" t="e">
        <f>+VLOOKUP(E226,Participants!$A$1:$G$1503,7,FALSE)</f>
        <v>#N/A</v>
      </c>
      <c r="K226" s="18"/>
      <c r="L226" s="18"/>
    </row>
    <row r="227" spans="1:12" ht="15.75" customHeight="1">
      <c r="A227" s="44" t="s">
        <v>1117</v>
      </c>
      <c r="B227" s="13">
        <v>33</v>
      </c>
      <c r="C227" s="13"/>
      <c r="D227" s="13">
        <v>2</v>
      </c>
      <c r="E227" s="35"/>
      <c r="F227" s="18" t="e">
        <f>+VLOOKUP(E227,Participants!$A$1:$F$1503,2,FALSE)</f>
        <v>#N/A</v>
      </c>
      <c r="G227" s="18" t="e">
        <f>+VLOOKUP(E227,Participants!$A$1:$F$1503,4,FALSE)</f>
        <v>#N/A</v>
      </c>
      <c r="H227" s="18" t="e">
        <f>+VLOOKUP(E227,Participants!$A$1:$F$1503,5,FALSE)</f>
        <v>#N/A</v>
      </c>
      <c r="I227" s="18" t="e">
        <f>+VLOOKUP(E227,Participants!$A$1:$F$1503,3,FALSE)</f>
        <v>#N/A</v>
      </c>
      <c r="J227" s="18" t="e">
        <f>+VLOOKUP(E227,Participants!$A$1:$G$1503,7,FALSE)</f>
        <v>#N/A</v>
      </c>
      <c r="K227" s="18"/>
      <c r="L227" s="18"/>
    </row>
    <row r="228" spans="1:12" ht="15.75" customHeight="1">
      <c r="A228" s="44" t="s">
        <v>1117</v>
      </c>
      <c r="B228" s="13">
        <v>33</v>
      </c>
      <c r="C228" s="13"/>
      <c r="D228" s="13">
        <v>3</v>
      </c>
      <c r="E228" s="35"/>
      <c r="F228" s="18" t="e">
        <f>+VLOOKUP(E228,Participants!$A$1:$F$1503,2,FALSE)</f>
        <v>#N/A</v>
      </c>
      <c r="G228" s="18" t="e">
        <f>+VLOOKUP(E228,Participants!$A$1:$F$1503,4,FALSE)</f>
        <v>#N/A</v>
      </c>
      <c r="H228" s="18" t="e">
        <f>+VLOOKUP(E228,Participants!$A$1:$F$1503,5,FALSE)</f>
        <v>#N/A</v>
      </c>
      <c r="I228" s="18" t="e">
        <f>+VLOOKUP(E228,Participants!$A$1:$F$1503,3,FALSE)</f>
        <v>#N/A</v>
      </c>
      <c r="J228" s="18" t="e">
        <f>+VLOOKUP(E228,Participants!$A$1:$G$1503,7,FALSE)</f>
        <v>#N/A</v>
      </c>
      <c r="K228" s="18"/>
      <c r="L228" s="18"/>
    </row>
    <row r="229" spans="1:12" ht="15.75" customHeight="1">
      <c r="A229" s="44" t="s">
        <v>1117</v>
      </c>
      <c r="B229" s="13">
        <v>33</v>
      </c>
      <c r="C229" s="13"/>
      <c r="D229" s="13">
        <v>4</v>
      </c>
      <c r="E229" s="35"/>
      <c r="F229" s="18" t="e">
        <f>+VLOOKUP(E229,Participants!$A$1:$F$1503,2,FALSE)</f>
        <v>#N/A</v>
      </c>
      <c r="G229" s="18" t="e">
        <f>+VLOOKUP(E229,Participants!$A$1:$F$1503,4,FALSE)</f>
        <v>#N/A</v>
      </c>
      <c r="H229" s="18" t="e">
        <f>+VLOOKUP(E229,Participants!$A$1:$F$1503,5,FALSE)</f>
        <v>#N/A</v>
      </c>
      <c r="I229" s="18" t="e">
        <f>+VLOOKUP(E229,Participants!$A$1:$F$1503,3,FALSE)</f>
        <v>#N/A</v>
      </c>
      <c r="J229" s="18" t="e">
        <f>+VLOOKUP(E229,Participants!$A$1:$G$1503,7,FALSE)</f>
        <v>#N/A</v>
      </c>
      <c r="K229" s="18"/>
      <c r="L229" s="18"/>
    </row>
    <row r="230" spans="1:12" ht="15.75" customHeight="1">
      <c r="A230" s="44" t="s">
        <v>1117</v>
      </c>
      <c r="B230" s="13">
        <v>33</v>
      </c>
      <c r="C230" s="13"/>
      <c r="D230" s="13">
        <v>5</v>
      </c>
      <c r="E230" s="35"/>
      <c r="F230" s="18" t="e">
        <f>+VLOOKUP(E230,Participants!$A$1:$F$1503,2,FALSE)</f>
        <v>#N/A</v>
      </c>
      <c r="G230" s="18" t="e">
        <f>+VLOOKUP(E230,Participants!$A$1:$F$1503,4,FALSE)</f>
        <v>#N/A</v>
      </c>
      <c r="H230" s="18" t="e">
        <f>+VLOOKUP(E230,Participants!$A$1:$F$1503,5,FALSE)</f>
        <v>#N/A</v>
      </c>
      <c r="I230" s="18" t="e">
        <f>+VLOOKUP(E230,Participants!$A$1:$F$1503,3,FALSE)</f>
        <v>#N/A</v>
      </c>
      <c r="J230" s="18" t="e">
        <f>+VLOOKUP(E230,Participants!$A$1:$G$1503,7,FALSE)</f>
        <v>#N/A</v>
      </c>
      <c r="K230" s="18"/>
      <c r="L230" s="18"/>
    </row>
    <row r="231" spans="1:12" ht="15.75" customHeight="1">
      <c r="A231" s="44" t="s">
        <v>1117</v>
      </c>
      <c r="B231" s="13">
        <v>33</v>
      </c>
      <c r="C231" s="13"/>
      <c r="D231" s="13">
        <v>6</v>
      </c>
      <c r="E231" s="35"/>
      <c r="F231" s="18" t="e">
        <f>+VLOOKUP(E231,Participants!$A$1:$F$1503,2,FALSE)</f>
        <v>#N/A</v>
      </c>
      <c r="G231" s="18" t="e">
        <f>+VLOOKUP(E231,Participants!$A$1:$F$1503,4,FALSE)</f>
        <v>#N/A</v>
      </c>
      <c r="H231" s="18" t="e">
        <f>+VLOOKUP(E231,Participants!$A$1:$F$1503,5,FALSE)</f>
        <v>#N/A</v>
      </c>
      <c r="I231" s="18" t="e">
        <f>+VLOOKUP(E231,Participants!$A$1:$F$1503,3,FALSE)</f>
        <v>#N/A</v>
      </c>
      <c r="J231" s="18" t="e">
        <f>+VLOOKUP(E231,Participants!$A$1:$G$1503,7,FALSE)</f>
        <v>#N/A</v>
      </c>
      <c r="K231" s="18"/>
      <c r="L231" s="18"/>
    </row>
    <row r="232" spans="1:12" ht="15.75" customHeight="1">
      <c r="A232" s="44" t="s">
        <v>1117</v>
      </c>
      <c r="B232" s="13">
        <v>33</v>
      </c>
      <c r="C232" s="13"/>
      <c r="D232" s="13">
        <v>7</v>
      </c>
      <c r="E232" s="35"/>
      <c r="F232" s="18" t="e">
        <f>+VLOOKUP(E232,Participants!$A$1:$F$1503,2,FALSE)</f>
        <v>#N/A</v>
      </c>
      <c r="G232" s="18" t="e">
        <f>+VLOOKUP(E232,Participants!$A$1:$F$1503,4,FALSE)</f>
        <v>#N/A</v>
      </c>
      <c r="H232" s="18" t="e">
        <f>+VLOOKUP(E232,Participants!$A$1:$F$1503,5,FALSE)</f>
        <v>#N/A</v>
      </c>
      <c r="I232" s="18" t="e">
        <f>+VLOOKUP(E232,Participants!$A$1:$F$1503,3,FALSE)</f>
        <v>#N/A</v>
      </c>
      <c r="J232" s="18" t="e">
        <f>+VLOOKUP(E232,Participants!$A$1:$G$1503,7,FALSE)</f>
        <v>#N/A</v>
      </c>
      <c r="K232" s="18"/>
      <c r="L232" s="18"/>
    </row>
    <row r="233" spans="1:12" ht="15.75" customHeight="1">
      <c r="A233" s="44" t="s">
        <v>1117</v>
      </c>
      <c r="B233" s="29">
        <v>34</v>
      </c>
      <c r="C233" s="29"/>
      <c r="D233" s="29">
        <v>1</v>
      </c>
      <c r="E233" s="35"/>
      <c r="F233" s="18" t="e">
        <f>+VLOOKUP(E233,Participants!$A$1:$F$1503,2,FALSE)</f>
        <v>#N/A</v>
      </c>
      <c r="G233" s="18" t="e">
        <f>+VLOOKUP(E233,Participants!$A$1:$F$1503,4,FALSE)</f>
        <v>#N/A</v>
      </c>
      <c r="H233" s="18" t="e">
        <f>+VLOOKUP(E233,Participants!$A$1:$F$1503,5,FALSE)</f>
        <v>#N/A</v>
      </c>
      <c r="I233" s="18" t="e">
        <f>+VLOOKUP(E233,Participants!$A$1:$F$1503,3,FALSE)</f>
        <v>#N/A</v>
      </c>
      <c r="J233" s="18" t="e">
        <f>+VLOOKUP(E233,Participants!$A$1:$G$1503,7,FALSE)</f>
        <v>#N/A</v>
      </c>
      <c r="K233" s="18"/>
      <c r="L233" s="18"/>
    </row>
    <row r="234" spans="1:12" ht="15.75" customHeight="1">
      <c r="A234" s="44" t="s">
        <v>1117</v>
      </c>
      <c r="B234" s="29">
        <v>34</v>
      </c>
      <c r="C234" s="29"/>
      <c r="D234" s="29">
        <v>2</v>
      </c>
      <c r="E234" s="35"/>
      <c r="F234" s="18" t="e">
        <f>+VLOOKUP(E234,Participants!$A$1:$F$1503,2,FALSE)</f>
        <v>#N/A</v>
      </c>
      <c r="G234" s="18" t="e">
        <f>+VLOOKUP(E234,Participants!$A$1:$F$1503,4,FALSE)</f>
        <v>#N/A</v>
      </c>
      <c r="H234" s="18" t="e">
        <f>+VLOOKUP(E234,Participants!$A$1:$F$1503,5,FALSE)</f>
        <v>#N/A</v>
      </c>
      <c r="I234" s="18" t="e">
        <f>+VLOOKUP(E234,Participants!$A$1:$F$1503,3,FALSE)</f>
        <v>#N/A</v>
      </c>
      <c r="J234" s="18" t="e">
        <f>+VLOOKUP(E234,Participants!$A$1:$G$1503,7,FALSE)</f>
        <v>#N/A</v>
      </c>
      <c r="K234" s="18"/>
      <c r="L234" s="18"/>
    </row>
    <row r="235" spans="1:12" ht="15.75" customHeight="1">
      <c r="A235" s="44" t="s">
        <v>1117</v>
      </c>
      <c r="B235" s="29">
        <v>34</v>
      </c>
      <c r="C235" s="29"/>
      <c r="D235" s="29">
        <v>3</v>
      </c>
      <c r="E235" s="35"/>
      <c r="F235" s="18" t="e">
        <f>+VLOOKUP(E235,Participants!$A$1:$F$1503,2,FALSE)</f>
        <v>#N/A</v>
      </c>
      <c r="G235" s="18" t="e">
        <f>+VLOOKUP(E235,Participants!$A$1:$F$1503,4,FALSE)</f>
        <v>#N/A</v>
      </c>
      <c r="H235" s="18" t="e">
        <f>+VLOOKUP(E235,Participants!$A$1:$F$1503,5,FALSE)</f>
        <v>#N/A</v>
      </c>
      <c r="I235" s="18" t="e">
        <f>+VLOOKUP(E235,Participants!$A$1:$F$1503,3,FALSE)</f>
        <v>#N/A</v>
      </c>
      <c r="J235" s="18" t="e">
        <f>+VLOOKUP(E235,Participants!$A$1:$G$1503,7,FALSE)</f>
        <v>#N/A</v>
      </c>
      <c r="K235" s="18"/>
      <c r="L235" s="18"/>
    </row>
    <row r="236" spans="1:12" ht="15.75" customHeight="1">
      <c r="A236" s="44" t="s">
        <v>1117</v>
      </c>
      <c r="B236" s="29">
        <v>34</v>
      </c>
      <c r="C236" s="29"/>
      <c r="D236" s="29">
        <v>4</v>
      </c>
      <c r="E236" s="35"/>
      <c r="F236" s="18" t="e">
        <f>+VLOOKUP(E236,Participants!$A$1:$F$1503,2,FALSE)</f>
        <v>#N/A</v>
      </c>
      <c r="G236" s="18" t="e">
        <f>+VLOOKUP(E236,Participants!$A$1:$F$1503,4,FALSE)</f>
        <v>#N/A</v>
      </c>
      <c r="H236" s="18" t="e">
        <f>+VLOOKUP(E236,Participants!$A$1:$F$1503,5,FALSE)</f>
        <v>#N/A</v>
      </c>
      <c r="I236" s="18" t="e">
        <f>+VLOOKUP(E236,Participants!$A$1:$F$1503,3,FALSE)</f>
        <v>#N/A</v>
      </c>
      <c r="J236" s="18" t="e">
        <f>+VLOOKUP(E236,Participants!$A$1:$G$1503,7,FALSE)</f>
        <v>#N/A</v>
      </c>
      <c r="K236" s="18"/>
      <c r="L236" s="18"/>
    </row>
    <row r="237" spans="1:12" ht="15.75" customHeight="1">
      <c r="A237" s="44" t="s">
        <v>1117</v>
      </c>
      <c r="B237" s="29">
        <v>34</v>
      </c>
      <c r="C237" s="29"/>
      <c r="D237" s="29">
        <v>5</v>
      </c>
      <c r="E237" s="35"/>
      <c r="F237" s="18" t="e">
        <f>+VLOOKUP(E237,Participants!$A$1:$F$1503,2,FALSE)</f>
        <v>#N/A</v>
      </c>
      <c r="G237" s="18" t="e">
        <f>+VLOOKUP(E237,Participants!$A$1:$F$1503,4,FALSE)</f>
        <v>#N/A</v>
      </c>
      <c r="H237" s="18" t="e">
        <f>+VLOOKUP(E237,Participants!$A$1:$F$1503,5,FALSE)</f>
        <v>#N/A</v>
      </c>
      <c r="I237" s="18" t="e">
        <f>+VLOOKUP(E237,Participants!$A$1:$F$1503,3,FALSE)</f>
        <v>#N/A</v>
      </c>
      <c r="J237" s="18" t="e">
        <f>+VLOOKUP(E237,Participants!$A$1:$G$1503,7,FALSE)</f>
        <v>#N/A</v>
      </c>
      <c r="K237" s="18"/>
      <c r="L237" s="18"/>
    </row>
    <row r="238" spans="1:12" ht="15.75" customHeight="1">
      <c r="A238" s="44" t="s">
        <v>1117</v>
      </c>
      <c r="B238" s="29">
        <v>34</v>
      </c>
      <c r="C238" s="29"/>
      <c r="D238" s="29">
        <v>6</v>
      </c>
      <c r="E238" s="35"/>
      <c r="F238" s="18" t="e">
        <f>+VLOOKUP(E238,Participants!$A$1:$F$1503,2,FALSE)</f>
        <v>#N/A</v>
      </c>
      <c r="G238" s="18" t="e">
        <f>+VLOOKUP(E238,Participants!$A$1:$F$1503,4,FALSE)</f>
        <v>#N/A</v>
      </c>
      <c r="H238" s="18" t="e">
        <f>+VLOOKUP(E238,Participants!$A$1:$F$1503,5,FALSE)</f>
        <v>#N/A</v>
      </c>
      <c r="I238" s="18" t="e">
        <f>+VLOOKUP(E238,Participants!$A$1:$F$1503,3,FALSE)</f>
        <v>#N/A</v>
      </c>
      <c r="J238" s="18" t="e">
        <f>+VLOOKUP(E238,Participants!$A$1:$G$1503,7,FALSE)</f>
        <v>#N/A</v>
      </c>
      <c r="K238" s="18"/>
      <c r="L238" s="18"/>
    </row>
    <row r="239" spans="1:12" ht="15.75" customHeight="1">
      <c r="A239" s="44" t="s">
        <v>1117</v>
      </c>
      <c r="B239" s="29">
        <v>34</v>
      </c>
      <c r="C239" s="29"/>
      <c r="D239" s="29">
        <v>7</v>
      </c>
      <c r="E239" s="35"/>
      <c r="F239" s="18" t="e">
        <f>+VLOOKUP(E239,Participants!$A$1:$F$1503,2,FALSE)</f>
        <v>#N/A</v>
      </c>
      <c r="G239" s="18" t="e">
        <f>+VLOOKUP(E239,Participants!$A$1:$F$1503,4,FALSE)</f>
        <v>#N/A</v>
      </c>
      <c r="H239" s="18" t="e">
        <f>+VLOOKUP(E239,Participants!$A$1:$F$1503,5,FALSE)</f>
        <v>#N/A</v>
      </c>
      <c r="I239" s="18" t="e">
        <f>+VLOOKUP(E239,Participants!$A$1:$F$1503,3,FALSE)</f>
        <v>#N/A</v>
      </c>
      <c r="J239" s="18" t="e">
        <f>+VLOOKUP(E239,Participants!$A$1:$G$1503,7,FALSE)</f>
        <v>#N/A</v>
      </c>
      <c r="K239" s="18"/>
      <c r="L239" s="18"/>
    </row>
    <row r="240" spans="1:12" ht="15.75" customHeight="1">
      <c r="A240" s="44" t="s">
        <v>1117</v>
      </c>
      <c r="B240" s="13">
        <v>35</v>
      </c>
      <c r="C240" s="13"/>
      <c r="D240" s="13">
        <v>1</v>
      </c>
      <c r="E240" s="35"/>
      <c r="F240" s="18" t="e">
        <f>+VLOOKUP(E240,Participants!$A$1:$F$1503,2,FALSE)</f>
        <v>#N/A</v>
      </c>
      <c r="G240" s="18" t="e">
        <f>+VLOOKUP(E240,Participants!$A$1:$F$1503,4,FALSE)</f>
        <v>#N/A</v>
      </c>
      <c r="H240" s="18" t="e">
        <f>+VLOOKUP(E240,Participants!$A$1:$F$1503,5,FALSE)</f>
        <v>#N/A</v>
      </c>
      <c r="I240" s="18" t="e">
        <f>+VLOOKUP(E240,Participants!$A$1:$F$1503,3,FALSE)</f>
        <v>#N/A</v>
      </c>
      <c r="J240" s="18" t="e">
        <f>+VLOOKUP(E240,Participants!$A$1:$G$1503,7,FALSE)</f>
        <v>#N/A</v>
      </c>
      <c r="K240" s="18"/>
      <c r="L240" s="18"/>
    </row>
    <row r="241" spans="1:12" ht="15.75" customHeight="1">
      <c r="A241" s="44" t="s">
        <v>1117</v>
      </c>
      <c r="B241" s="13">
        <v>35</v>
      </c>
      <c r="C241" s="13"/>
      <c r="D241" s="13">
        <v>2</v>
      </c>
      <c r="E241" s="35"/>
      <c r="F241" s="18" t="e">
        <f>+VLOOKUP(E241,Participants!$A$1:$F$1503,2,FALSE)</f>
        <v>#N/A</v>
      </c>
      <c r="G241" s="18" t="e">
        <f>+VLOOKUP(E241,Participants!$A$1:$F$1503,4,FALSE)</f>
        <v>#N/A</v>
      </c>
      <c r="H241" s="18" t="e">
        <f>+VLOOKUP(E241,Participants!$A$1:$F$1503,5,FALSE)</f>
        <v>#N/A</v>
      </c>
      <c r="I241" s="18" t="e">
        <f>+VLOOKUP(E241,Participants!$A$1:$F$1503,3,FALSE)</f>
        <v>#N/A</v>
      </c>
      <c r="J241" s="18" t="e">
        <f>+VLOOKUP(E241,Participants!$A$1:$G$1503,7,FALSE)</f>
        <v>#N/A</v>
      </c>
      <c r="K241" s="18"/>
      <c r="L241" s="18"/>
    </row>
    <row r="242" spans="1:12" ht="15.75" customHeight="1">
      <c r="A242" s="44" t="s">
        <v>1117</v>
      </c>
      <c r="B242" s="13">
        <v>35</v>
      </c>
      <c r="C242" s="13"/>
      <c r="D242" s="13">
        <v>3</v>
      </c>
      <c r="E242" s="35"/>
      <c r="F242" s="18" t="e">
        <f>+VLOOKUP(E242,Participants!$A$1:$F$1503,2,FALSE)</f>
        <v>#N/A</v>
      </c>
      <c r="G242" s="18" t="e">
        <f>+VLOOKUP(E242,Participants!$A$1:$F$1503,4,FALSE)</f>
        <v>#N/A</v>
      </c>
      <c r="H242" s="18" t="e">
        <f>+VLOOKUP(E242,Participants!$A$1:$F$1503,5,FALSE)</f>
        <v>#N/A</v>
      </c>
      <c r="I242" s="18" t="e">
        <f>+VLOOKUP(E242,Participants!$A$1:$F$1503,3,FALSE)</f>
        <v>#N/A</v>
      </c>
      <c r="J242" s="18" t="e">
        <f>+VLOOKUP(E242,Participants!$A$1:$G$1503,7,FALSE)</f>
        <v>#N/A</v>
      </c>
      <c r="K242" s="18"/>
      <c r="L242" s="18"/>
    </row>
    <row r="243" spans="1:12" ht="15.75" customHeight="1">
      <c r="A243" s="44" t="s">
        <v>1117</v>
      </c>
      <c r="B243" s="13">
        <v>35</v>
      </c>
      <c r="C243" s="13"/>
      <c r="D243" s="13">
        <v>4</v>
      </c>
      <c r="E243" s="35"/>
      <c r="F243" s="18" t="e">
        <f>+VLOOKUP(E243,Participants!$A$1:$F$1503,2,FALSE)</f>
        <v>#N/A</v>
      </c>
      <c r="G243" s="18" t="e">
        <f>+VLOOKUP(E243,Participants!$A$1:$F$1503,4,FALSE)</f>
        <v>#N/A</v>
      </c>
      <c r="H243" s="18" t="e">
        <f>+VLOOKUP(E243,Participants!$A$1:$F$1503,5,FALSE)</f>
        <v>#N/A</v>
      </c>
      <c r="I243" s="18" t="e">
        <f>+VLOOKUP(E243,Participants!$A$1:$F$1503,3,FALSE)</f>
        <v>#N/A</v>
      </c>
      <c r="J243" s="18" t="e">
        <f>+VLOOKUP(E243,Participants!$A$1:$G$1503,7,FALSE)</f>
        <v>#N/A</v>
      </c>
      <c r="K243" s="18"/>
      <c r="L243" s="18"/>
    </row>
    <row r="244" spans="1:12" ht="15.75" customHeight="1">
      <c r="A244" s="44" t="s">
        <v>1117</v>
      </c>
      <c r="B244" s="13">
        <v>35</v>
      </c>
      <c r="C244" s="13"/>
      <c r="D244" s="13">
        <v>5</v>
      </c>
      <c r="E244" s="35"/>
      <c r="F244" s="18" t="e">
        <f>+VLOOKUP(E244,Participants!$A$1:$F$1503,2,FALSE)</f>
        <v>#N/A</v>
      </c>
      <c r="G244" s="18" t="e">
        <f>+VLOOKUP(E244,Participants!$A$1:$F$1503,4,FALSE)</f>
        <v>#N/A</v>
      </c>
      <c r="H244" s="18" t="e">
        <f>+VLOOKUP(E244,Participants!$A$1:$F$1503,5,FALSE)</f>
        <v>#N/A</v>
      </c>
      <c r="I244" s="18" t="e">
        <f>+VLOOKUP(E244,Participants!$A$1:$F$1503,3,FALSE)</f>
        <v>#N/A</v>
      </c>
      <c r="J244" s="18" t="e">
        <f>+VLOOKUP(E244,Participants!$A$1:$G$1503,7,FALSE)</f>
        <v>#N/A</v>
      </c>
      <c r="K244" s="18"/>
      <c r="L244" s="18"/>
    </row>
    <row r="245" spans="1:12" ht="15.75" customHeight="1">
      <c r="A245" s="44" t="s">
        <v>1117</v>
      </c>
      <c r="B245" s="13">
        <v>35</v>
      </c>
      <c r="C245" s="13"/>
      <c r="D245" s="13">
        <v>6</v>
      </c>
      <c r="E245" s="35"/>
      <c r="F245" s="18" t="e">
        <f>+VLOOKUP(E245,Participants!$A$1:$F$1503,2,FALSE)</f>
        <v>#N/A</v>
      </c>
      <c r="G245" s="18" t="e">
        <f>+VLOOKUP(E245,Participants!$A$1:$F$1503,4,FALSE)</f>
        <v>#N/A</v>
      </c>
      <c r="H245" s="18" t="e">
        <f>+VLOOKUP(E245,Participants!$A$1:$F$1503,5,FALSE)</f>
        <v>#N/A</v>
      </c>
      <c r="I245" s="18" t="e">
        <f>+VLOOKUP(E245,Participants!$A$1:$F$1503,3,FALSE)</f>
        <v>#N/A</v>
      </c>
      <c r="J245" s="18" t="e">
        <f>+VLOOKUP(E245,Participants!$A$1:$G$1503,7,FALSE)</f>
        <v>#N/A</v>
      </c>
      <c r="K245" s="18"/>
      <c r="L245" s="18"/>
    </row>
    <row r="246" spans="1:12" ht="15.75" customHeight="1">
      <c r="A246" s="44" t="s">
        <v>1117</v>
      </c>
      <c r="B246" s="13">
        <v>35</v>
      </c>
      <c r="C246" s="13"/>
      <c r="D246" s="13">
        <v>7</v>
      </c>
      <c r="E246" s="35"/>
      <c r="F246" s="18" t="e">
        <f>+VLOOKUP(E246,Participants!$A$1:$F$1503,2,FALSE)</f>
        <v>#N/A</v>
      </c>
      <c r="G246" s="18" t="e">
        <f>+VLOOKUP(E246,Participants!$A$1:$F$1503,4,FALSE)</f>
        <v>#N/A</v>
      </c>
      <c r="H246" s="18" t="e">
        <f>+VLOOKUP(E246,Participants!$A$1:$F$1503,5,FALSE)</f>
        <v>#N/A</v>
      </c>
      <c r="I246" s="18" t="e">
        <f>+VLOOKUP(E246,Participants!$A$1:$F$1503,3,FALSE)</f>
        <v>#N/A</v>
      </c>
      <c r="J246" s="18" t="e">
        <f>+VLOOKUP(E246,Participants!$A$1:$G$1503,7,FALSE)</f>
        <v>#N/A</v>
      </c>
      <c r="K246" s="18"/>
      <c r="L246" s="18"/>
    </row>
    <row r="247" spans="1:12" ht="15.75" customHeight="1">
      <c r="A247" s="44" t="s">
        <v>1117</v>
      </c>
      <c r="B247" s="29">
        <v>36</v>
      </c>
      <c r="C247" s="47"/>
      <c r="D247" s="29">
        <v>1</v>
      </c>
      <c r="E247" s="35"/>
      <c r="F247" s="18" t="e">
        <f>+VLOOKUP(E247,Participants!$A$1:$F$1503,2,FALSE)</f>
        <v>#N/A</v>
      </c>
      <c r="G247" s="18" t="e">
        <f>+VLOOKUP(E247,Participants!$A$1:$F$1503,4,FALSE)</f>
        <v>#N/A</v>
      </c>
      <c r="H247" s="18" t="e">
        <f>+VLOOKUP(E247,Participants!$A$1:$F$1503,5,FALSE)</f>
        <v>#N/A</v>
      </c>
      <c r="I247" s="18" t="e">
        <f>+VLOOKUP(E247,Participants!$A$1:$F$1503,3,FALSE)</f>
        <v>#N/A</v>
      </c>
      <c r="J247" s="18" t="e">
        <f>+VLOOKUP(E247,Participants!$A$1:$G$1503,7,FALSE)</f>
        <v>#N/A</v>
      </c>
      <c r="K247" s="18"/>
      <c r="L247" s="18"/>
    </row>
    <row r="248" spans="1:12" ht="15.75" customHeight="1">
      <c r="A248" s="44" t="s">
        <v>1117</v>
      </c>
      <c r="B248" s="29">
        <v>36</v>
      </c>
      <c r="C248" s="47"/>
      <c r="D248" s="29">
        <v>2</v>
      </c>
      <c r="E248" s="35"/>
      <c r="F248" s="18" t="e">
        <f>+VLOOKUP(E248,Participants!$A$1:$F$1503,2,FALSE)</f>
        <v>#N/A</v>
      </c>
      <c r="G248" s="18" t="e">
        <f>+VLOOKUP(E248,Participants!$A$1:$F$1503,4,FALSE)</f>
        <v>#N/A</v>
      </c>
      <c r="H248" s="18" t="e">
        <f>+VLOOKUP(E248,Participants!$A$1:$F$1503,5,FALSE)</f>
        <v>#N/A</v>
      </c>
      <c r="I248" s="18" t="e">
        <f>+VLOOKUP(E248,Participants!$A$1:$F$1503,3,FALSE)</f>
        <v>#N/A</v>
      </c>
      <c r="J248" s="18" t="e">
        <f>+VLOOKUP(E248,Participants!$A$1:$G$1503,7,FALSE)</f>
        <v>#N/A</v>
      </c>
      <c r="K248" s="18"/>
      <c r="L248" s="18"/>
    </row>
    <row r="249" spans="1:12" ht="15.75" customHeight="1">
      <c r="A249" s="44" t="s">
        <v>1117</v>
      </c>
      <c r="B249" s="29">
        <v>36</v>
      </c>
      <c r="C249" s="47"/>
      <c r="D249" s="29">
        <v>3</v>
      </c>
      <c r="E249" s="35"/>
      <c r="F249" s="18" t="e">
        <f>+VLOOKUP(E249,Participants!$A$1:$F$1503,2,FALSE)</f>
        <v>#N/A</v>
      </c>
      <c r="G249" s="18" t="e">
        <f>+VLOOKUP(E249,Participants!$A$1:$F$1503,4,FALSE)</f>
        <v>#N/A</v>
      </c>
      <c r="H249" s="18" t="e">
        <f>+VLOOKUP(E249,Participants!$A$1:$F$1503,5,FALSE)</f>
        <v>#N/A</v>
      </c>
      <c r="I249" s="18" t="e">
        <f>+VLOOKUP(E249,Participants!$A$1:$F$1503,3,FALSE)</f>
        <v>#N/A</v>
      </c>
      <c r="J249" s="18" t="e">
        <f>+VLOOKUP(E249,Participants!$A$1:$G$1503,7,FALSE)</f>
        <v>#N/A</v>
      </c>
      <c r="K249" s="18"/>
      <c r="L249" s="18"/>
    </row>
    <row r="250" spans="1:12" ht="15.75" customHeight="1">
      <c r="A250" s="44" t="s">
        <v>1117</v>
      </c>
      <c r="B250" s="29">
        <v>36</v>
      </c>
      <c r="C250" s="47"/>
      <c r="D250" s="29">
        <v>4</v>
      </c>
      <c r="E250" s="35"/>
      <c r="F250" s="18" t="e">
        <f>+VLOOKUP(E250,Participants!$A$1:$F$1503,2,FALSE)</f>
        <v>#N/A</v>
      </c>
      <c r="G250" s="18" t="e">
        <f>+VLOOKUP(E250,Participants!$A$1:$F$1503,4,FALSE)</f>
        <v>#N/A</v>
      </c>
      <c r="H250" s="18" t="e">
        <f>+VLOOKUP(E250,Participants!$A$1:$F$1503,5,FALSE)</f>
        <v>#N/A</v>
      </c>
      <c r="I250" s="18" t="e">
        <f>+VLOOKUP(E250,Participants!$A$1:$F$1503,3,FALSE)</f>
        <v>#N/A</v>
      </c>
      <c r="J250" s="18" t="e">
        <f>+VLOOKUP(E250,Participants!$A$1:$G$1503,7,FALSE)</f>
        <v>#N/A</v>
      </c>
      <c r="K250" s="18"/>
      <c r="L250" s="18"/>
    </row>
    <row r="251" spans="1:12" ht="15.75" customHeight="1">
      <c r="A251" s="44" t="s">
        <v>1117</v>
      </c>
      <c r="B251" s="29">
        <v>36</v>
      </c>
      <c r="C251" s="47"/>
      <c r="D251" s="29">
        <v>5</v>
      </c>
      <c r="E251" s="35"/>
      <c r="F251" s="18" t="e">
        <f>+VLOOKUP(E251,Participants!$A$1:$F$1503,2,FALSE)</f>
        <v>#N/A</v>
      </c>
      <c r="G251" s="18" t="e">
        <f>+VLOOKUP(E251,Participants!$A$1:$F$1503,4,FALSE)</f>
        <v>#N/A</v>
      </c>
      <c r="H251" s="18" t="e">
        <f>+VLOOKUP(E251,Participants!$A$1:$F$1503,5,FALSE)</f>
        <v>#N/A</v>
      </c>
      <c r="I251" s="18" t="e">
        <f>+VLOOKUP(E251,Participants!$A$1:$F$1503,3,FALSE)</f>
        <v>#N/A</v>
      </c>
      <c r="J251" s="18" t="e">
        <f>+VLOOKUP(E251,Participants!$A$1:$G$1503,7,FALSE)</f>
        <v>#N/A</v>
      </c>
      <c r="K251" s="18"/>
      <c r="L251" s="18"/>
    </row>
    <row r="252" spans="1:12" ht="15.75" customHeight="1">
      <c r="A252" s="44" t="s">
        <v>1117</v>
      </c>
      <c r="B252" s="29">
        <v>36</v>
      </c>
      <c r="C252" s="47"/>
      <c r="D252" s="29">
        <v>6</v>
      </c>
      <c r="E252" s="35"/>
      <c r="F252" s="18" t="e">
        <f>+VLOOKUP(E252,Participants!$A$1:$F$1503,2,FALSE)</f>
        <v>#N/A</v>
      </c>
      <c r="G252" s="18" t="e">
        <f>+VLOOKUP(E252,Participants!$A$1:$F$1503,4,FALSE)</f>
        <v>#N/A</v>
      </c>
      <c r="H252" s="18" t="e">
        <f>+VLOOKUP(E252,Participants!$A$1:$F$1503,5,FALSE)</f>
        <v>#N/A</v>
      </c>
      <c r="I252" s="18" t="e">
        <f>+VLOOKUP(E252,Participants!$A$1:$F$1503,3,FALSE)</f>
        <v>#N/A</v>
      </c>
      <c r="J252" s="18" t="e">
        <f>+VLOOKUP(E252,Participants!$A$1:$G$1503,7,FALSE)</f>
        <v>#N/A</v>
      </c>
      <c r="K252" s="18"/>
      <c r="L252" s="18"/>
    </row>
    <row r="253" spans="1:12" ht="15.75" customHeight="1">
      <c r="A253" s="44" t="s">
        <v>1117</v>
      </c>
      <c r="B253" s="29">
        <v>36</v>
      </c>
      <c r="C253" s="47"/>
      <c r="D253" s="29">
        <v>7</v>
      </c>
      <c r="E253" s="35"/>
      <c r="F253" s="18" t="e">
        <f>+VLOOKUP(E253,Participants!$A$1:$F$1503,2,FALSE)</f>
        <v>#N/A</v>
      </c>
      <c r="G253" s="18" t="e">
        <f>+VLOOKUP(E253,Participants!$A$1:$F$1503,4,FALSE)</f>
        <v>#N/A</v>
      </c>
      <c r="H253" s="18" t="e">
        <f>+VLOOKUP(E253,Participants!$A$1:$F$1503,5,FALSE)</f>
        <v>#N/A</v>
      </c>
      <c r="I253" s="18" t="e">
        <f>+VLOOKUP(E253,Participants!$A$1:$F$1503,3,FALSE)</f>
        <v>#N/A</v>
      </c>
      <c r="J253" s="18" t="e">
        <f>+VLOOKUP(E253,Participants!$A$1:$G$1503,7,FALSE)</f>
        <v>#N/A</v>
      </c>
      <c r="K253" s="18"/>
      <c r="L253" s="18"/>
    </row>
    <row r="254" spans="1:12" ht="15.75" customHeight="1">
      <c r="A254" s="44" t="s">
        <v>1117</v>
      </c>
      <c r="B254" s="29">
        <v>37</v>
      </c>
      <c r="C254" s="47"/>
      <c r="D254" s="29">
        <v>1</v>
      </c>
      <c r="E254" s="35"/>
      <c r="F254" s="18" t="e">
        <f>+VLOOKUP(E254,Participants!$A$1:$F$1503,2,FALSE)</f>
        <v>#N/A</v>
      </c>
      <c r="G254" s="18" t="e">
        <f>+VLOOKUP(E254,Participants!$A$1:$F$1503,4,FALSE)</f>
        <v>#N/A</v>
      </c>
      <c r="H254" s="18" t="e">
        <f>+VLOOKUP(E254,Participants!$A$1:$F$1503,5,FALSE)</f>
        <v>#N/A</v>
      </c>
      <c r="I254" s="18" t="e">
        <f>+VLOOKUP(E254,Participants!$A$1:$F$1503,3,FALSE)</f>
        <v>#N/A</v>
      </c>
      <c r="J254" s="18" t="e">
        <f>+VLOOKUP(E254,Participants!$A$1:$G$1503,7,FALSE)</f>
        <v>#N/A</v>
      </c>
      <c r="K254" s="18"/>
      <c r="L254" s="18"/>
    </row>
    <row r="255" spans="1:12" ht="15.75" customHeight="1">
      <c r="A255" s="44" t="s">
        <v>1117</v>
      </c>
      <c r="B255" s="29">
        <v>37</v>
      </c>
      <c r="C255" s="47"/>
      <c r="D255" s="29">
        <v>2</v>
      </c>
      <c r="E255" s="35"/>
      <c r="F255" s="18" t="e">
        <f>+VLOOKUP(E255,Participants!$A$1:$F$1503,2,FALSE)</f>
        <v>#N/A</v>
      </c>
      <c r="G255" s="18" t="e">
        <f>+VLOOKUP(E255,Participants!$A$1:$F$1503,4,FALSE)</f>
        <v>#N/A</v>
      </c>
      <c r="H255" s="18" t="e">
        <f>+VLOOKUP(E255,Participants!$A$1:$F$1503,5,FALSE)</f>
        <v>#N/A</v>
      </c>
      <c r="I255" s="18" t="e">
        <f>+VLOOKUP(E255,Participants!$A$1:$F$1503,3,FALSE)</f>
        <v>#N/A</v>
      </c>
      <c r="J255" s="18" t="e">
        <f>+VLOOKUP(E255,Participants!$A$1:$G$1503,7,FALSE)</f>
        <v>#N/A</v>
      </c>
      <c r="K255" s="18"/>
      <c r="L255" s="18"/>
    </row>
    <row r="256" spans="1:12" ht="15.75" customHeight="1">
      <c r="A256" s="44" t="s">
        <v>1117</v>
      </c>
      <c r="B256" s="29">
        <v>37</v>
      </c>
      <c r="C256" s="47"/>
      <c r="D256" s="29">
        <v>3</v>
      </c>
      <c r="E256" s="35"/>
      <c r="F256" s="18" t="e">
        <f>+VLOOKUP(E256,Participants!$A$1:$F$1503,2,FALSE)</f>
        <v>#N/A</v>
      </c>
      <c r="G256" s="18" t="e">
        <f>+VLOOKUP(E256,Participants!$A$1:$F$1503,4,FALSE)</f>
        <v>#N/A</v>
      </c>
      <c r="H256" s="18" t="e">
        <f>+VLOOKUP(E256,Participants!$A$1:$F$1503,5,FALSE)</f>
        <v>#N/A</v>
      </c>
      <c r="I256" s="18" t="e">
        <f>+VLOOKUP(E256,Participants!$A$1:$F$1503,3,FALSE)</f>
        <v>#N/A</v>
      </c>
      <c r="J256" s="18" t="e">
        <f>+VLOOKUP(E256,Participants!$A$1:$G$1503,7,FALSE)</f>
        <v>#N/A</v>
      </c>
      <c r="K256" s="18"/>
      <c r="L256" s="18"/>
    </row>
    <row r="257" spans="1:27" ht="15.75" customHeight="1">
      <c r="A257" s="44" t="s">
        <v>1117</v>
      </c>
      <c r="B257" s="29">
        <v>37</v>
      </c>
      <c r="C257" s="47"/>
      <c r="D257" s="29">
        <v>4</v>
      </c>
      <c r="E257" s="35"/>
      <c r="F257" s="18" t="e">
        <f>+VLOOKUP(E257,Participants!$A$1:$F$1503,2,FALSE)</f>
        <v>#N/A</v>
      </c>
      <c r="G257" s="18" t="e">
        <f>+VLOOKUP(E257,Participants!$A$1:$F$1503,4,FALSE)</f>
        <v>#N/A</v>
      </c>
      <c r="H257" s="18" t="e">
        <f>+VLOOKUP(E257,Participants!$A$1:$F$1503,5,FALSE)</f>
        <v>#N/A</v>
      </c>
      <c r="I257" s="18" t="e">
        <f>+VLOOKUP(E257,Participants!$A$1:$F$1503,3,FALSE)</f>
        <v>#N/A</v>
      </c>
      <c r="J257" s="18" t="e">
        <f>+VLOOKUP(E257,Participants!$A$1:$G$1503,7,FALSE)</f>
        <v>#N/A</v>
      </c>
      <c r="K257" s="18"/>
      <c r="L257" s="18"/>
    </row>
    <row r="258" spans="1:27" ht="15.75" customHeight="1">
      <c r="A258" s="44" t="s">
        <v>1117</v>
      </c>
      <c r="B258" s="29">
        <v>37</v>
      </c>
      <c r="C258" s="47"/>
      <c r="D258" s="29">
        <v>5</v>
      </c>
      <c r="E258" s="35"/>
      <c r="F258" s="18" t="e">
        <f>+VLOOKUP(E258,Participants!$A$1:$F$1503,2,FALSE)</f>
        <v>#N/A</v>
      </c>
      <c r="G258" s="18" t="e">
        <f>+VLOOKUP(E258,Participants!$A$1:$F$1503,4,FALSE)</f>
        <v>#N/A</v>
      </c>
      <c r="H258" s="18" t="e">
        <f>+VLOOKUP(E258,Participants!$A$1:$F$1503,5,FALSE)</f>
        <v>#N/A</v>
      </c>
      <c r="I258" s="18" t="e">
        <f>+VLOOKUP(E258,Participants!$A$1:$F$1503,3,FALSE)</f>
        <v>#N/A</v>
      </c>
      <c r="J258" s="18" t="e">
        <f>+VLOOKUP(E258,Participants!$A$1:$G$1503,7,FALSE)</f>
        <v>#N/A</v>
      </c>
      <c r="K258" s="18"/>
      <c r="L258" s="18"/>
    </row>
    <row r="259" spans="1:27" ht="15.75" customHeight="1">
      <c r="A259" s="44" t="s">
        <v>1117</v>
      </c>
      <c r="B259" s="29">
        <v>37</v>
      </c>
      <c r="C259" s="47"/>
      <c r="D259" s="29">
        <v>6</v>
      </c>
      <c r="E259" s="35"/>
      <c r="F259" s="18" t="e">
        <f>+VLOOKUP(E259,Participants!$A$1:$F$1503,2,FALSE)</f>
        <v>#N/A</v>
      </c>
      <c r="G259" s="18" t="e">
        <f>+VLOOKUP(E259,Participants!$A$1:$F$1503,4,FALSE)</f>
        <v>#N/A</v>
      </c>
      <c r="H259" s="18" t="e">
        <f>+VLOOKUP(E259,Participants!$A$1:$F$1503,5,FALSE)</f>
        <v>#N/A</v>
      </c>
      <c r="I259" s="18" t="e">
        <f>+VLOOKUP(E259,Participants!$A$1:$F$1503,3,FALSE)</f>
        <v>#N/A</v>
      </c>
      <c r="J259" s="18" t="e">
        <f>+VLOOKUP(E259,Participants!$A$1:$G$1503,7,FALSE)</f>
        <v>#N/A</v>
      </c>
      <c r="K259" s="18"/>
      <c r="L259" s="18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</row>
    <row r="260" spans="1:27" ht="15.75" customHeight="1">
      <c r="A260" s="44" t="s">
        <v>1117</v>
      </c>
      <c r="B260" s="29">
        <v>37</v>
      </c>
      <c r="C260" s="47"/>
      <c r="D260" s="29">
        <v>7</v>
      </c>
      <c r="E260" s="35"/>
      <c r="F260" s="18" t="e">
        <f>+VLOOKUP(E260,Participants!$A$1:$F$1503,2,FALSE)</f>
        <v>#N/A</v>
      </c>
      <c r="G260" s="18" t="e">
        <f>+VLOOKUP(E260,Participants!$A$1:$F$1503,4,FALSE)</f>
        <v>#N/A</v>
      </c>
      <c r="H260" s="18" t="e">
        <f>+VLOOKUP(E260,Participants!$A$1:$F$1503,5,FALSE)</f>
        <v>#N/A</v>
      </c>
      <c r="I260" s="18" t="e">
        <f>+VLOOKUP(E260,Participants!$A$1:$F$1503,3,FALSE)</f>
        <v>#N/A</v>
      </c>
      <c r="J260" s="18" t="e">
        <f>+VLOOKUP(E260,Participants!$A$1:$G$1503,7,FALSE)</f>
        <v>#N/A</v>
      </c>
      <c r="K260" s="18"/>
      <c r="L260" s="18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</row>
    <row r="261" spans="1:27" ht="15.75" customHeight="1">
      <c r="A261" s="44" t="s">
        <v>1117</v>
      </c>
      <c r="B261" s="29">
        <v>38</v>
      </c>
      <c r="C261" s="47"/>
      <c r="D261" s="29">
        <v>1</v>
      </c>
      <c r="E261" s="35"/>
      <c r="F261" s="18" t="e">
        <f>+VLOOKUP(E261,Participants!$A$1:$F$1503,2,FALSE)</f>
        <v>#N/A</v>
      </c>
      <c r="G261" s="18" t="e">
        <f>+VLOOKUP(E261,Participants!$A$1:$F$1503,4,FALSE)</f>
        <v>#N/A</v>
      </c>
      <c r="H261" s="18" t="e">
        <f>+VLOOKUP(E261,Participants!$A$1:$F$1503,5,FALSE)</f>
        <v>#N/A</v>
      </c>
      <c r="I261" s="18" t="e">
        <f>+VLOOKUP(E261,Participants!$A$1:$F$1503,3,FALSE)</f>
        <v>#N/A</v>
      </c>
      <c r="J261" s="18" t="e">
        <f>+VLOOKUP(E261,Participants!$A$1:$G$1503,7,FALSE)</f>
        <v>#N/A</v>
      </c>
      <c r="K261" s="18"/>
      <c r="L261" s="18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</row>
    <row r="262" spans="1:27" ht="15.75" customHeight="1">
      <c r="A262" s="44" t="s">
        <v>1117</v>
      </c>
      <c r="B262" s="29">
        <v>38</v>
      </c>
      <c r="C262" s="47"/>
      <c r="D262" s="29">
        <v>2</v>
      </c>
      <c r="E262" s="35"/>
      <c r="F262" s="18" t="e">
        <f>+VLOOKUP(E262,Participants!$A$1:$F$1503,2,FALSE)</f>
        <v>#N/A</v>
      </c>
      <c r="G262" s="18" t="e">
        <f>+VLOOKUP(E262,Participants!$A$1:$F$1503,4,FALSE)</f>
        <v>#N/A</v>
      </c>
      <c r="H262" s="18" t="e">
        <f>+VLOOKUP(E262,Participants!$A$1:$F$1503,5,FALSE)</f>
        <v>#N/A</v>
      </c>
      <c r="I262" s="18" t="e">
        <f>+VLOOKUP(E262,Participants!$A$1:$F$1503,3,FALSE)</f>
        <v>#N/A</v>
      </c>
      <c r="J262" s="18" t="e">
        <f>+VLOOKUP(E262,Participants!$A$1:$G$1503,7,FALSE)</f>
        <v>#N/A</v>
      </c>
      <c r="K262" s="18"/>
      <c r="L262" s="18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</row>
    <row r="263" spans="1:27" ht="15.75" customHeight="1">
      <c r="A263" s="44" t="s">
        <v>1117</v>
      </c>
      <c r="B263" s="29">
        <v>38</v>
      </c>
      <c r="C263" s="47"/>
      <c r="D263" s="29">
        <v>3</v>
      </c>
      <c r="E263" s="35"/>
      <c r="F263" s="18" t="e">
        <f>+VLOOKUP(E263,Participants!$A$1:$F$1503,2,FALSE)</f>
        <v>#N/A</v>
      </c>
      <c r="G263" s="18" t="e">
        <f>+VLOOKUP(E263,Participants!$A$1:$F$1503,4,FALSE)</f>
        <v>#N/A</v>
      </c>
      <c r="H263" s="18" t="e">
        <f>+VLOOKUP(E263,Participants!$A$1:$F$1503,5,FALSE)</f>
        <v>#N/A</v>
      </c>
      <c r="I263" s="18" t="e">
        <f>+VLOOKUP(E263,Participants!$A$1:$F$1503,3,FALSE)</f>
        <v>#N/A</v>
      </c>
      <c r="J263" s="18" t="e">
        <f>+VLOOKUP(E263,Participants!$A$1:$G$1503,7,FALSE)</f>
        <v>#N/A</v>
      </c>
      <c r="K263" s="18"/>
      <c r="L263" s="18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</row>
    <row r="264" spans="1:27" ht="15.75" customHeight="1">
      <c r="A264" s="44" t="s">
        <v>1117</v>
      </c>
      <c r="B264" s="29">
        <v>38</v>
      </c>
      <c r="C264" s="47"/>
      <c r="D264" s="29">
        <v>4</v>
      </c>
      <c r="E264" s="35"/>
      <c r="F264" s="18" t="e">
        <f>+VLOOKUP(E264,Participants!$A$1:$F$1503,2,FALSE)</f>
        <v>#N/A</v>
      </c>
      <c r="G264" s="18" t="e">
        <f>+VLOOKUP(E264,Participants!$A$1:$F$1503,4,FALSE)</f>
        <v>#N/A</v>
      </c>
      <c r="H264" s="18" t="e">
        <f>+VLOOKUP(E264,Participants!$A$1:$F$1503,5,FALSE)</f>
        <v>#N/A</v>
      </c>
      <c r="I264" s="18" t="e">
        <f>+VLOOKUP(E264,Participants!$A$1:$F$1503,3,FALSE)</f>
        <v>#N/A</v>
      </c>
      <c r="J264" s="18" t="e">
        <f>+VLOOKUP(E264,Participants!$A$1:$G$1503,7,FALSE)</f>
        <v>#N/A</v>
      </c>
      <c r="K264" s="18"/>
      <c r="L264" s="18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</row>
    <row r="265" spans="1:27" ht="15.75" customHeight="1">
      <c r="A265" s="44" t="s">
        <v>1117</v>
      </c>
      <c r="B265" s="29">
        <v>38</v>
      </c>
      <c r="C265" s="47"/>
      <c r="D265" s="29">
        <v>5</v>
      </c>
      <c r="E265" s="35"/>
      <c r="F265" s="18" t="e">
        <f>+VLOOKUP(E265,Participants!$A$1:$F$1503,2,FALSE)</f>
        <v>#N/A</v>
      </c>
      <c r="G265" s="18" t="e">
        <f>+VLOOKUP(E265,Participants!$A$1:$F$1503,4,FALSE)</f>
        <v>#N/A</v>
      </c>
      <c r="H265" s="18" t="e">
        <f>+VLOOKUP(E265,Participants!$A$1:$F$1503,5,FALSE)</f>
        <v>#N/A</v>
      </c>
      <c r="I265" s="18" t="e">
        <f>+VLOOKUP(E265,Participants!$A$1:$F$1503,3,FALSE)</f>
        <v>#N/A</v>
      </c>
      <c r="J265" s="18" t="e">
        <f>+VLOOKUP(E265,Participants!$A$1:$G$1503,7,FALSE)</f>
        <v>#N/A</v>
      </c>
      <c r="K265" s="18"/>
      <c r="L265" s="18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</row>
    <row r="266" spans="1:27" ht="15.75" customHeight="1">
      <c r="A266" s="44" t="s">
        <v>1117</v>
      </c>
      <c r="B266" s="29">
        <v>38</v>
      </c>
      <c r="C266" s="47"/>
      <c r="D266" s="29">
        <v>6</v>
      </c>
      <c r="E266" s="35"/>
      <c r="F266" s="18" t="e">
        <f>+VLOOKUP(E266,Participants!$A$1:$F$1503,2,FALSE)</f>
        <v>#N/A</v>
      </c>
      <c r="G266" s="18" t="e">
        <f>+VLOOKUP(E266,Participants!$A$1:$F$1503,4,FALSE)</f>
        <v>#N/A</v>
      </c>
      <c r="H266" s="18" t="e">
        <f>+VLOOKUP(E266,Participants!$A$1:$F$1503,5,FALSE)</f>
        <v>#N/A</v>
      </c>
      <c r="I266" s="18" t="e">
        <f>+VLOOKUP(E266,Participants!$A$1:$F$1503,3,FALSE)</f>
        <v>#N/A</v>
      </c>
      <c r="J266" s="18" t="e">
        <f>+VLOOKUP(E266,Participants!$A$1:$G$1503,7,FALSE)</f>
        <v>#N/A</v>
      </c>
      <c r="K266" s="18"/>
      <c r="L266" s="18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</row>
    <row r="267" spans="1:27" ht="15.75" customHeight="1">
      <c r="A267" s="44" t="s">
        <v>1117</v>
      </c>
      <c r="B267" s="29">
        <v>38</v>
      </c>
      <c r="C267" s="47"/>
      <c r="D267" s="29">
        <v>7</v>
      </c>
      <c r="E267" s="35"/>
      <c r="F267" s="18" t="e">
        <f>+VLOOKUP(E267,Participants!$A$1:$F$1503,2,FALSE)</f>
        <v>#N/A</v>
      </c>
      <c r="G267" s="18" t="e">
        <f>+VLOOKUP(E267,Participants!$A$1:$F$1503,4,FALSE)</f>
        <v>#N/A</v>
      </c>
      <c r="H267" s="18" t="e">
        <f>+VLOOKUP(E267,Participants!$A$1:$F$1503,5,FALSE)</f>
        <v>#N/A</v>
      </c>
      <c r="I267" s="18" t="e">
        <f>+VLOOKUP(E267,Participants!$A$1:$F$1503,3,FALSE)</f>
        <v>#N/A</v>
      </c>
      <c r="J267" s="18" t="e">
        <f>+VLOOKUP(E267,Participants!$A$1:$G$1503,7,FALSE)</f>
        <v>#N/A</v>
      </c>
      <c r="K267" s="18"/>
      <c r="L267" s="18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</row>
    <row r="268" spans="1:27" ht="15.75" customHeight="1">
      <c r="A268" s="44" t="s">
        <v>1117</v>
      </c>
      <c r="B268" s="29">
        <v>39</v>
      </c>
      <c r="C268" s="47"/>
      <c r="D268" s="29">
        <v>1</v>
      </c>
      <c r="E268" s="35"/>
      <c r="F268" s="18" t="e">
        <f>+VLOOKUP(E268,Participants!$A$1:$F$1503,2,FALSE)</f>
        <v>#N/A</v>
      </c>
      <c r="G268" s="18" t="e">
        <f>+VLOOKUP(E268,Participants!$A$1:$F$1503,4,FALSE)</f>
        <v>#N/A</v>
      </c>
      <c r="H268" s="18" t="e">
        <f>+VLOOKUP(E268,Participants!$A$1:$F$1503,5,FALSE)</f>
        <v>#N/A</v>
      </c>
      <c r="I268" s="18" t="e">
        <f>+VLOOKUP(E268,Participants!$A$1:$F$1503,3,FALSE)</f>
        <v>#N/A</v>
      </c>
      <c r="J268" s="18" t="e">
        <f>+VLOOKUP(E268,Participants!$A$1:$G$1503,7,FALSE)</f>
        <v>#N/A</v>
      </c>
      <c r="K268" s="18"/>
      <c r="L268" s="18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</row>
    <row r="269" spans="1:27" ht="15.75" customHeight="1">
      <c r="A269" s="44" t="s">
        <v>1117</v>
      </c>
      <c r="B269" s="29">
        <v>39</v>
      </c>
      <c r="C269" s="47"/>
      <c r="D269" s="29">
        <v>2</v>
      </c>
      <c r="E269" s="35"/>
      <c r="F269" s="18" t="e">
        <f>+VLOOKUP(E269,Participants!$A$1:$F$1503,2,FALSE)</f>
        <v>#N/A</v>
      </c>
      <c r="G269" s="18" t="e">
        <f>+VLOOKUP(E269,Participants!$A$1:$F$1503,4,FALSE)</f>
        <v>#N/A</v>
      </c>
      <c r="H269" s="18" t="e">
        <f>+VLOOKUP(E269,Participants!$A$1:$F$1503,5,FALSE)</f>
        <v>#N/A</v>
      </c>
      <c r="I269" s="18" t="e">
        <f>+VLOOKUP(E269,Participants!$A$1:$F$1503,3,FALSE)</f>
        <v>#N/A</v>
      </c>
      <c r="J269" s="18" t="e">
        <f>+VLOOKUP(E269,Participants!$A$1:$G$1503,7,FALSE)</f>
        <v>#N/A</v>
      </c>
      <c r="K269" s="18"/>
      <c r="L269" s="18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</row>
    <row r="270" spans="1:27" ht="15.75" customHeight="1">
      <c r="A270" s="44" t="s">
        <v>1117</v>
      </c>
      <c r="B270" s="29">
        <v>39</v>
      </c>
      <c r="C270" s="47"/>
      <c r="D270" s="29">
        <v>3</v>
      </c>
      <c r="E270" s="35"/>
      <c r="F270" s="18" t="e">
        <f>+VLOOKUP(E270,Participants!$A$1:$F$1503,2,FALSE)</f>
        <v>#N/A</v>
      </c>
      <c r="G270" s="18" t="e">
        <f>+VLOOKUP(E270,Participants!$A$1:$F$1503,4,FALSE)</f>
        <v>#N/A</v>
      </c>
      <c r="H270" s="18" t="e">
        <f>+VLOOKUP(E270,Participants!$A$1:$F$1503,5,FALSE)</f>
        <v>#N/A</v>
      </c>
      <c r="I270" s="18" t="e">
        <f>+VLOOKUP(E270,Participants!$A$1:$F$1503,3,FALSE)</f>
        <v>#N/A</v>
      </c>
      <c r="J270" s="18" t="e">
        <f>+VLOOKUP(E270,Participants!$A$1:$G$1503,7,FALSE)</f>
        <v>#N/A</v>
      </c>
      <c r="K270" s="18"/>
      <c r="L270" s="18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</row>
    <row r="271" spans="1:27" ht="15.75" customHeight="1">
      <c r="A271" s="44" t="s">
        <v>1117</v>
      </c>
      <c r="B271" s="29">
        <v>39</v>
      </c>
      <c r="C271" s="47"/>
      <c r="D271" s="29">
        <v>4</v>
      </c>
      <c r="E271" s="35"/>
      <c r="F271" s="18" t="e">
        <f>+VLOOKUP(E271,Participants!$A$1:$F$1503,2,FALSE)</f>
        <v>#N/A</v>
      </c>
      <c r="G271" s="18" t="e">
        <f>+VLOOKUP(E271,Participants!$A$1:$F$1503,4,FALSE)</f>
        <v>#N/A</v>
      </c>
      <c r="H271" s="18" t="e">
        <f>+VLOOKUP(E271,Participants!$A$1:$F$1503,5,FALSE)</f>
        <v>#N/A</v>
      </c>
      <c r="I271" s="18" t="e">
        <f>+VLOOKUP(E271,Participants!$A$1:$F$1503,3,FALSE)</f>
        <v>#N/A</v>
      </c>
      <c r="J271" s="18" t="e">
        <f>+VLOOKUP(E271,Participants!$A$1:$G$1503,7,FALSE)</f>
        <v>#N/A</v>
      </c>
      <c r="K271" s="18"/>
      <c r="L271" s="18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</row>
    <row r="272" spans="1:27" ht="15.75" customHeight="1">
      <c r="A272" s="44" t="s">
        <v>1117</v>
      </c>
      <c r="B272" s="29">
        <v>39</v>
      </c>
      <c r="C272" s="47"/>
      <c r="D272" s="29">
        <v>5</v>
      </c>
      <c r="E272" s="35"/>
      <c r="F272" s="18" t="e">
        <f>+VLOOKUP(E272,Participants!$A$1:$F$1503,2,FALSE)</f>
        <v>#N/A</v>
      </c>
      <c r="G272" s="18" t="e">
        <f>+VLOOKUP(E272,Participants!$A$1:$F$1503,4,FALSE)</f>
        <v>#N/A</v>
      </c>
      <c r="H272" s="18" t="e">
        <f>+VLOOKUP(E272,Participants!$A$1:$F$1503,5,FALSE)</f>
        <v>#N/A</v>
      </c>
      <c r="I272" s="18" t="e">
        <f>+VLOOKUP(E272,Participants!$A$1:$F$1503,3,FALSE)</f>
        <v>#N/A</v>
      </c>
      <c r="J272" s="18" t="e">
        <f>+VLOOKUP(E272,Participants!$A$1:$G$1503,7,FALSE)</f>
        <v>#N/A</v>
      </c>
      <c r="K272" s="18"/>
      <c r="L272" s="18"/>
    </row>
    <row r="273" spans="1:12" ht="15.75" customHeight="1">
      <c r="A273" s="44" t="s">
        <v>1117</v>
      </c>
      <c r="B273" s="29">
        <v>39</v>
      </c>
      <c r="C273" s="47"/>
      <c r="D273" s="29">
        <v>6</v>
      </c>
      <c r="E273" s="35"/>
      <c r="F273" s="18" t="e">
        <f>+VLOOKUP(E273,Participants!$A$1:$F$1503,2,FALSE)</f>
        <v>#N/A</v>
      </c>
      <c r="G273" s="18" t="e">
        <f>+VLOOKUP(E273,Participants!$A$1:$F$1503,4,FALSE)</f>
        <v>#N/A</v>
      </c>
      <c r="H273" s="18" t="e">
        <f>+VLOOKUP(E273,Participants!$A$1:$F$1503,5,FALSE)</f>
        <v>#N/A</v>
      </c>
      <c r="I273" s="18" t="e">
        <f>+VLOOKUP(E273,Participants!$A$1:$F$1503,3,FALSE)</f>
        <v>#N/A</v>
      </c>
      <c r="J273" s="18" t="e">
        <f>+VLOOKUP(E273,Participants!$A$1:$G$1503,7,FALSE)</f>
        <v>#N/A</v>
      </c>
      <c r="K273" s="18"/>
      <c r="L273" s="18"/>
    </row>
    <row r="274" spans="1:12" ht="15.75" customHeight="1">
      <c r="A274" s="44" t="s">
        <v>1117</v>
      </c>
      <c r="B274" s="29">
        <v>39</v>
      </c>
      <c r="C274" s="47"/>
      <c r="D274" s="29">
        <v>7</v>
      </c>
      <c r="E274" s="35"/>
      <c r="F274" s="18" t="e">
        <f>+VLOOKUP(E274,Participants!$A$1:$F$1503,2,FALSE)</f>
        <v>#N/A</v>
      </c>
      <c r="G274" s="18" t="e">
        <f>+VLOOKUP(E274,Participants!$A$1:$F$1503,4,FALSE)</f>
        <v>#N/A</v>
      </c>
      <c r="H274" s="18" t="e">
        <f>+VLOOKUP(E274,Participants!$A$1:$F$1503,5,FALSE)</f>
        <v>#N/A</v>
      </c>
      <c r="I274" s="18" t="e">
        <f>+VLOOKUP(E274,Participants!$A$1:$F$1503,3,FALSE)</f>
        <v>#N/A</v>
      </c>
      <c r="J274" s="18" t="e">
        <f>+VLOOKUP(E274,Participants!$A$1:$G$1503,7,FALSE)</f>
        <v>#N/A</v>
      </c>
      <c r="K274" s="18"/>
      <c r="L274" s="18"/>
    </row>
    <row r="275" spans="1:12" ht="15.75" customHeight="1">
      <c r="A275" s="44" t="s">
        <v>1117</v>
      </c>
      <c r="B275" s="29">
        <v>40</v>
      </c>
      <c r="C275" s="47"/>
      <c r="D275" s="29">
        <v>1</v>
      </c>
      <c r="E275" s="35"/>
      <c r="F275" s="18" t="e">
        <f>+VLOOKUP(E275,Participants!$A$1:$F$1503,2,FALSE)</f>
        <v>#N/A</v>
      </c>
      <c r="G275" s="18" t="e">
        <f>+VLOOKUP(E275,Participants!$A$1:$F$1503,4,FALSE)</f>
        <v>#N/A</v>
      </c>
      <c r="H275" s="18" t="e">
        <f>+VLOOKUP(E275,Participants!$A$1:$F$1503,5,FALSE)</f>
        <v>#N/A</v>
      </c>
      <c r="I275" s="18" t="e">
        <f>+VLOOKUP(E275,Participants!$A$1:$F$1503,3,FALSE)</f>
        <v>#N/A</v>
      </c>
      <c r="J275" s="18" t="e">
        <f>+VLOOKUP(E275,Participants!$A$1:$G$1503,7,FALSE)</f>
        <v>#N/A</v>
      </c>
      <c r="K275" s="18"/>
      <c r="L275" s="18"/>
    </row>
    <row r="276" spans="1:12" ht="15.75" customHeight="1">
      <c r="A276" s="44" t="s">
        <v>1117</v>
      </c>
      <c r="B276" s="29">
        <v>40</v>
      </c>
      <c r="C276" s="47"/>
      <c r="D276" s="29">
        <v>2</v>
      </c>
      <c r="E276" s="35"/>
      <c r="F276" s="18" t="e">
        <f>+VLOOKUP(E276,Participants!$A$1:$F$1503,2,FALSE)</f>
        <v>#N/A</v>
      </c>
      <c r="G276" s="18" t="e">
        <f>+VLOOKUP(E276,Participants!$A$1:$F$1503,4,FALSE)</f>
        <v>#N/A</v>
      </c>
      <c r="H276" s="18" t="e">
        <f>+VLOOKUP(E276,Participants!$A$1:$F$1503,5,FALSE)</f>
        <v>#N/A</v>
      </c>
      <c r="I276" s="18" t="e">
        <f>+VLOOKUP(E276,Participants!$A$1:$F$1503,3,FALSE)</f>
        <v>#N/A</v>
      </c>
      <c r="J276" s="18" t="e">
        <f>+VLOOKUP(E276,Participants!$A$1:$G$1503,7,FALSE)</f>
        <v>#N/A</v>
      </c>
      <c r="K276" s="18"/>
      <c r="L276" s="18"/>
    </row>
    <row r="277" spans="1:12" ht="15.75" customHeight="1">
      <c r="A277" s="44" t="s">
        <v>1117</v>
      </c>
      <c r="B277" s="29">
        <v>40</v>
      </c>
      <c r="C277" s="47"/>
      <c r="D277" s="29">
        <v>3</v>
      </c>
      <c r="E277" s="35"/>
      <c r="F277" s="18" t="e">
        <f>+VLOOKUP(E277,Participants!$A$1:$F$1503,2,FALSE)</f>
        <v>#N/A</v>
      </c>
      <c r="G277" s="18" t="e">
        <f>+VLOOKUP(E277,Participants!$A$1:$F$1503,4,FALSE)</f>
        <v>#N/A</v>
      </c>
      <c r="H277" s="18" t="e">
        <f>+VLOOKUP(E277,Participants!$A$1:$F$1503,5,FALSE)</f>
        <v>#N/A</v>
      </c>
      <c r="I277" s="18" t="e">
        <f>+VLOOKUP(E277,Participants!$A$1:$F$1503,3,FALSE)</f>
        <v>#N/A</v>
      </c>
      <c r="J277" s="18" t="e">
        <f>+VLOOKUP(E277,Participants!$A$1:$G$1503,7,FALSE)</f>
        <v>#N/A</v>
      </c>
      <c r="K277" s="18"/>
      <c r="L277" s="18"/>
    </row>
    <row r="278" spans="1:12" ht="15.75" customHeight="1">
      <c r="A278" s="44" t="s">
        <v>1117</v>
      </c>
      <c r="B278" s="29">
        <v>40</v>
      </c>
      <c r="C278" s="47"/>
      <c r="D278" s="29">
        <v>4</v>
      </c>
      <c r="E278" s="35"/>
      <c r="F278" s="18" t="e">
        <f>+VLOOKUP(E278,Participants!$A$1:$F$1503,2,FALSE)</f>
        <v>#N/A</v>
      </c>
      <c r="G278" s="18" t="e">
        <f>+VLOOKUP(E278,Participants!$A$1:$F$1503,4,FALSE)</f>
        <v>#N/A</v>
      </c>
      <c r="H278" s="18" t="e">
        <f>+VLOOKUP(E278,Participants!$A$1:$F$1503,5,FALSE)</f>
        <v>#N/A</v>
      </c>
      <c r="I278" s="18" t="e">
        <f>+VLOOKUP(E278,Participants!$A$1:$F$1503,3,FALSE)</f>
        <v>#N/A</v>
      </c>
      <c r="J278" s="18" t="e">
        <f>+VLOOKUP(E278,Participants!$A$1:$G$1503,7,FALSE)</f>
        <v>#N/A</v>
      </c>
      <c r="K278" s="18"/>
      <c r="L278" s="18"/>
    </row>
    <row r="279" spans="1:12" ht="15.75" customHeight="1">
      <c r="A279" s="44" t="s">
        <v>1117</v>
      </c>
      <c r="B279" s="29">
        <v>40</v>
      </c>
      <c r="C279" s="47"/>
      <c r="D279" s="29">
        <v>5</v>
      </c>
      <c r="E279" s="35"/>
      <c r="F279" s="18" t="e">
        <f>+VLOOKUP(E279,Participants!$A$1:$F$1503,2,FALSE)</f>
        <v>#N/A</v>
      </c>
      <c r="G279" s="18" t="e">
        <f>+VLOOKUP(E279,Participants!$A$1:$F$1503,4,FALSE)</f>
        <v>#N/A</v>
      </c>
      <c r="H279" s="18" t="e">
        <f>+VLOOKUP(E279,Participants!$A$1:$F$1503,5,FALSE)</f>
        <v>#N/A</v>
      </c>
      <c r="I279" s="18" t="e">
        <f>+VLOOKUP(E279,Participants!$A$1:$F$1503,3,FALSE)</f>
        <v>#N/A</v>
      </c>
      <c r="J279" s="18" t="e">
        <f>+VLOOKUP(E279,Participants!$A$1:$G$1503,7,FALSE)</f>
        <v>#N/A</v>
      </c>
      <c r="K279" s="18"/>
      <c r="L279" s="18"/>
    </row>
    <row r="280" spans="1:12" ht="15.75" customHeight="1">
      <c r="A280" s="44" t="s">
        <v>1117</v>
      </c>
      <c r="B280" s="29">
        <v>40</v>
      </c>
      <c r="C280" s="47"/>
      <c r="D280" s="29">
        <v>6</v>
      </c>
      <c r="E280" s="35"/>
      <c r="F280" s="18" t="e">
        <f>+VLOOKUP(E280,Participants!$A$1:$F$1503,2,FALSE)</f>
        <v>#N/A</v>
      </c>
      <c r="G280" s="18" t="e">
        <f>+VLOOKUP(E280,Participants!$A$1:$F$1503,4,FALSE)</f>
        <v>#N/A</v>
      </c>
      <c r="H280" s="18" t="e">
        <f>+VLOOKUP(E280,Participants!$A$1:$F$1503,5,FALSE)</f>
        <v>#N/A</v>
      </c>
      <c r="I280" s="18" t="e">
        <f>+VLOOKUP(E280,Participants!$A$1:$F$1503,3,FALSE)</f>
        <v>#N/A</v>
      </c>
      <c r="J280" s="18" t="e">
        <f>+VLOOKUP(E280,Participants!$A$1:$G$1503,7,FALSE)</f>
        <v>#N/A</v>
      </c>
      <c r="K280" s="18"/>
      <c r="L280" s="18"/>
    </row>
    <row r="281" spans="1:12" ht="15.75" customHeight="1">
      <c r="A281" s="44" t="s">
        <v>1117</v>
      </c>
      <c r="B281" s="29">
        <v>40</v>
      </c>
      <c r="C281" s="47"/>
      <c r="D281" s="29">
        <v>7</v>
      </c>
      <c r="E281" s="35"/>
      <c r="F281" s="18" t="e">
        <f>+VLOOKUP(E281,Participants!$A$1:$F$1503,2,FALSE)</f>
        <v>#N/A</v>
      </c>
      <c r="G281" s="18" t="e">
        <f>+VLOOKUP(E281,Participants!$A$1:$F$1503,4,FALSE)</f>
        <v>#N/A</v>
      </c>
      <c r="H281" s="18" t="e">
        <f>+VLOOKUP(E281,Participants!$A$1:$F$1503,5,FALSE)</f>
        <v>#N/A</v>
      </c>
      <c r="I281" s="18" t="e">
        <f>+VLOOKUP(E281,Participants!$A$1:$F$1503,3,FALSE)</f>
        <v>#N/A</v>
      </c>
      <c r="J281" s="18" t="e">
        <f>+VLOOKUP(E281,Participants!$A$1:$G$1503,7,FALSE)</f>
        <v>#N/A</v>
      </c>
      <c r="K281" s="18"/>
      <c r="L281" s="18"/>
    </row>
    <row r="282" spans="1:12" ht="15.75" customHeight="1">
      <c r="A282" s="44" t="s">
        <v>1117</v>
      </c>
      <c r="B282" s="29">
        <v>41</v>
      </c>
      <c r="C282" s="47"/>
      <c r="D282" s="29">
        <v>1</v>
      </c>
      <c r="E282" s="35"/>
      <c r="F282" s="18" t="e">
        <f>+VLOOKUP(E282,Participants!$A$1:$F$1503,2,FALSE)</f>
        <v>#N/A</v>
      </c>
      <c r="G282" s="18" t="e">
        <f>+VLOOKUP(E282,Participants!$A$1:$F$1503,4,FALSE)</f>
        <v>#N/A</v>
      </c>
      <c r="H282" s="18" t="e">
        <f>+VLOOKUP(E282,Participants!$A$1:$F$1503,5,FALSE)</f>
        <v>#N/A</v>
      </c>
      <c r="I282" s="18" t="e">
        <f>+VLOOKUP(E282,Participants!$A$1:$F$1503,3,FALSE)</f>
        <v>#N/A</v>
      </c>
      <c r="J282" s="18" t="e">
        <f>+VLOOKUP(E282,Participants!$A$1:$G$1503,7,FALSE)</f>
        <v>#N/A</v>
      </c>
      <c r="K282" s="18"/>
      <c r="L282" s="18"/>
    </row>
    <row r="283" spans="1:12" ht="15.75" customHeight="1">
      <c r="A283" s="44" t="s">
        <v>1117</v>
      </c>
      <c r="B283" s="29">
        <v>41</v>
      </c>
      <c r="C283" s="47"/>
      <c r="D283" s="29">
        <v>2</v>
      </c>
      <c r="E283" s="35"/>
      <c r="F283" s="18" t="e">
        <f>+VLOOKUP(E283,Participants!$A$1:$F$1503,2,FALSE)</f>
        <v>#N/A</v>
      </c>
      <c r="G283" s="18" t="e">
        <f>+VLOOKUP(E283,Participants!$A$1:$F$1503,4,FALSE)</f>
        <v>#N/A</v>
      </c>
      <c r="H283" s="18" t="e">
        <f>+VLOOKUP(E283,Participants!$A$1:$F$1503,5,FALSE)</f>
        <v>#N/A</v>
      </c>
      <c r="I283" s="18" t="e">
        <f>+VLOOKUP(E283,Participants!$A$1:$F$1503,3,FALSE)</f>
        <v>#N/A</v>
      </c>
      <c r="J283" s="18" t="e">
        <f>+VLOOKUP(E283,Participants!$A$1:$G$1503,7,FALSE)</f>
        <v>#N/A</v>
      </c>
      <c r="K283" s="18"/>
      <c r="L283" s="18"/>
    </row>
    <row r="284" spans="1:12" ht="15.75" customHeight="1">
      <c r="A284" s="44" t="s">
        <v>1117</v>
      </c>
      <c r="B284" s="29">
        <v>41</v>
      </c>
      <c r="C284" s="47"/>
      <c r="D284" s="29">
        <v>3</v>
      </c>
      <c r="E284" s="35"/>
      <c r="F284" s="18" t="e">
        <f>+VLOOKUP(E284,Participants!$A$1:$F$1503,2,FALSE)</f>
        <v>#N/A</v>
      </c>
      <c r="G284" s="18" t="e">
        <f>+VLOOKUP(E284,Participants!$A$1:$F$1503,4,FALSE)</f>
        <v>#N/A</v>
      </c>
      <c r="H284" s="18" t="e">
        <f>+VLOOKUP(E284,Participants!$A$1:$F$1503,5,FALSE)</f>
        <v>#N/A</v>
      </c>
      <c r="I284" s="18" t="e">
        <f>+VLOOKUP(E284,Participants!$A$1:$F$1503,3,FALSE)</f>
        <v>#N/A</v>
      </c>
      <c r="J284" s="18" t="e">
        <f>+VLOOKUP(E284,Participants!$A$1:$G$1503,7,FALSE)</f>
        <v>#N/A</v>
      </c>
      <c r="K284" s="18"/>
      <c r="L284" s="18"/>
    </row>
    <row r="285" spans="1:12" ht="15.75" customHeight="1">
      <c r="A285" s="44" t="s">
        <v>1117</v>
      </c>
      <c r="B285" s="29">
        <v>41</v>
      </c>
      <c r="C285" s="47"/>
      <c r="D285" s="29">
        <v>4</v>
      </c>
      <c r="E285" s="35"/>
      <c r="F285" s="18" t="e">
        <f>+VLOOKUP(E285,Participants!$A$1:$F$1503,2,FALSE)</f>
        <v>#N/A</v>
      </c>
      <c r="G285" s="18" t="e">
        <f>+VLOOKUP(E285,Participants!$A$1:$F$1503,4,FALSE)</f>
        <v>#N/A</v>
      </c>
      <c r="H285" s="18" t="e">
        <f>+VLOOKUP(E285,Participants!$A$1:$F$1503,5,FALSE)</f>
        <v>#N/A</v>
      </c>
      <c r="I285" s="18" t="e">
        <f>+VLOOKUP(E285,Participants!$A$1:$F$1503,3,FALSE)</f>
        <v>#N/A</v>
      </c>
      <c r="J285" s="18" t="e">
        <f>+VLOOKUP(E285,Participants!$A$1:$G$1503,7,FALSE)</f>
        <v>#N/A</v>
      </c>
      <c r="K285" s="18"/>
      <c r="L285" s="18"/>
    </row>
    <row r="286" spans="1:12" ht="15.75" customHeight="1">
      <c r="A286" s="44" t="s">
        <v>1117</v>
      </c>
      <c r="B286" s="29">
        <v>41</v>
      </c>
      <c r="C286" s="47"/>
      <c r="D286" s="29">
        <v>5</v>
      </c>
      <c r="E286" s="35"/>
      <c r="F286" s="18" t="e">
        <f>+VLOOKUP(E286,Participants!$A$1:$F$1503,2,FALSE)</f>
        <v>#N/A</v>
      </c>
      <c r="G286" s="18" t="e">
        <f>+VLOOKUP(E286,Participants!$A$1:$F$1503,4,FALSE)</f>
        <v>#N/A</v>
      </c>
      <c r="H286" s="18" t="e">
        <f>+VLOOKUP(E286,Participants!$A$1:$F$1503,5,FALSE)</f>
        <v>#N/A</v>
      </c>
      <c r="I286" s="18" t="e">
        <f>+VLOOKUP(E286,Participants!$A$1:$F$1503,3,FALSE)</f>
        <v>#N/A</v>
      </c>
      <c r="J286" s="18" t="e">
        <f>+VLOOKUP(E286,Participants!$A$1:$G$1503,7,FALSE)</f>
        <v>#N/A</v>
      </c>
      <c r="K286" s="18"/>
      <c r="L286" s="18"/>
    </row>
    <row r="287" spans="1:12" ht="15.75" customHeight="1">
      <c r="A287" s="44" t="s">
        <v>1117</v>
      </c>
      <c r="B287" s="29">
        <v>41</v>
      </c>
      <c r="C287" s="47"/>
      <c r="D287" s="29">
        <v>6</v>
      </c>
      <c r="E287" s="35"/>
      <c r="F287" s="18" t="e">
        <f>+VLOOKUP(E287,Participants!$A$1:$F$1503,2,FALSE)</f>
        <v>#N/A</v>
      </c>
      <c r="G287" s="18" t="e">
        <f>+VLOOKUP(E287,Participants!$A$1:$F$1503,4,FALSE)</f>
        <v>#N/A</v>
      </c>
      <c r="H287" s="18" t="e">
        <f>+VLOOKUP(E287,Participants!$A$1:$F$1503,5,FALSE)</f>
        <v>#N/A</v>
      </c>
      <c r="I287" s="18" t="e">
        <f>+VLOOKUP(E287,Participants!$A$1:$F$1503,3,FALSE)</f>
        <v>#N/A</v>
      </c>
      <c r="J287" s="18" t="e">
        <f>+VLOOKUP(E287,Participants!$A$1:$G$1503,7,FALSE)</f>
        <v>#N/A</v>
      </c>
      <c r="K287" s="18"/>
      <c r="L287" s="18"/>
    </row>
    <row r="288" spans="1:12" ht="15.75" customHeight="1">
      <c r="A288" s="44" t="s">
        <v>1117</v>
      </c>
      <c r="B288" s="29">
        <v>41</v>
      </c>
      <c r="C288" s="47"/>
      <c r="D288" s="29">
        <v>7</v>
      </c>
      <c r="E288" s="35"/>
      <c r="F288" s="18" t="e">
        <f>+VLOOKUP(E288,Participants!$A$1:$F$1503,2,FALSE)</f>
        <v>#N/A</v>
      </c>
      <c r="G288" s="18" t="e">
        <f>+VLOOKUP(E288,Participants!$A$1:$F$1503,4,FALSE)</f>
        <v>#N/A</v>
      </c>
      <c r="H288" s="18" t="e">
        <f>+VLOOKUP(E288,Participants!$A$1:$F$1503,5,FALSE)</f>
        <v>#N/A</v>
      </c>
      <c r="I288" s="18" t="e">
        <f>+VLOOKUP(E288,Participants!$A$1:$F$1503,3,FALSE)</f>
        <v>#N/A</v>
      </c>
      <c r="J288" s="18" t="e">
        <f>+VLOOKUP(E288,Participants!$A$1:$G$1503,7,FALSE)</f>
        <v>#N/A</v>
      </c>
      <c r="K288" s="18"/>
      <c r="L288" s="18"/>
    </row>
    <row r="289" spans="1:27" ht="15.75" customHeight="1">
      <c r="A289" s="44" t="s">
        <v>1117</v>
      </c>
      <c r="B289" s="29">
        <v>42</v>
      </c>
      <c r="C289" s="47"/>
      <c r="D289" s="29">
        <v>1</v>
      </c>
      <c r="E289" s="35"/>
      <c r="F289" s="18" t="e">
        <f>+VLOOKUP(E289,Participants!$A$1:$F$1503,2,FALSE)</f>
        <v>#N/A</v>
      </c>
      <c r="G289" s="18" t="e">
        <f>+VLOOKUP(E289,Participants!$A$1:$F$1503,4,FALSE)</f>
        <v>#N/A</v>
      </c>
      <c r="H289" s="18" t="e">
        <f>+VLOOKUP(E289,Participants!$A$1:$F$1503,5,FALSE)</f>
        <v>#N/A</v>
      </c>
      <c r="I289" s="18" t="e">
        <f>+VLOOKUP(E289,Participants!$A$1:$F$1503,3,FALSE)</f>
        <v>#N/A</v>
      </c>
      <c r="J289" s="18" t="e">
        <f>+VLOOKUP(E289,Participants!$A$1:$G$1503,7,FALSE)</f>
        <v>#N/A</v>
      </c>
      <c r="K289" s="18"/>
      <c r="L289" s="18"/>
    </row>
    <row r="290" spans="1:27" ht="15.75" customHeight="1">
      <c r="A290" s="44" t="s">
        <v>1117</v>
      </c>
      <c r="B290" s="29">
        <v>42</v>
      </c>
      <c r="C290" s="47"/>
      <c r="D290" s="29">
        <v>2</v>
      </c>
      <c r="E290" s="35"/>
      <c r="F290" s="18" t="e">
        <f>+VLOOKUP(E290,Participants!$A$1:$F$1503,2,FALSE)</f>
        <v>#N/A</v>
      </c>
      <c r="G290" s="18" t="e">
        <f>+VLOOKUP(E290,Participants!$A$1:$F$1503,4,FALSE)</f>
        <v>#N/A</v>
      </c>
      <c r="H290" s="18" t="e">
        <f>+VLOOKUP(E290,Participants!$A$1:$F$1503,5,FALSE)</f>
        <v>#N/A</v>
      </c>
      <c r="I290" s="18" t="e">
        <f>+VLOOKUP(E290,Participants!$A$1:$F$1503,3,FALSE)</f>
        <v>#N/A</v>
      </c>
      <c r="J290" s="18" t="e">
        <f>+VLOOKUP(E290,Participants!$A$1:$G$1503,7,FALSE)</f>
        <v>#N/A</v>
      </c>
      <c r="K290" s="18"/>
      <c r="L290" s="18"/>
    </row>
    <row r="291" spans="1:27" ht="15.75" customHeight="1">
      <c r="A291" s="44" t="s">
        <v>1117</v>
      </c>
      <c r="B291" s="29">
        <v>42</v>
      </c>
      <c r="C291" s="47"/>
      <c r="D291" s="29">
        <v>3</v>
      </c>
      <c r="E291" s="35"/>
      <c r="F291" s="18" t="e">
        <f>+VLOOKUP(E291,Participants!$A$1:$F$1503,2,FALSE)</f>
        <v>#N/A</v>
      </c>
      <c r="G291" s="18" t="e">
        <f>+VLOOKUP(E291,Participants!$A$1:$F$1503,4,FALSE)</f>
        <v>#N/A</v>
      </c>
      <c r="H291" s="18" t="e">
        <f>+VLOOKUP(E291,Participants!$A$1:$F$1503,5,FALSE)</f>
        <v>#N/A</v>
      </c>
      <c r="I291" s="18" t="e">
        <f>+VLOOKUP(E291,Participants!$A$1:$F$1503,3,FALSE)</f>
        <v>#N/A</v>
      </c>
      <c r="J291" s="18" t="e">
        <f>+VLOOKUP(E291,Participants!$A$1:$G$1503,7,FALSE)</f>
        <v>#N/A</v>
      </c>
      <c r="K291" s="18"/>
      <c r="L291" s="18"/>
    </row>
    <row r="292" spans="1:27" ht="15.75" customHeight="1">
      <c r="A292" s="44" t="s">
        <v>1117</v>
      </c>
      <c r="B292" s="29">
        <v>42</v>
      </c>
      <c r="C292" s="47"/>
      <c r="D292" s="29">
        <v>4</v>
      </c>
      <c r="E292" s="35"/>
      <c r="F292" s="18" t="e">
        <f>+VLOOKUP(E292,Participants!$A$1:$F$1503,2,FALSE)</f>
        <v>#N/A</v>
      </c>
      <c r="G292" s="18" t="e">
        <f>+VLOOKUP(E292,Participants!$A$1:$F$1503,4,FALSE)</f>
        <v>#N/A</v>
      </c>
      <c r="H292" s="18" t="e">
        <f>+VLOOKUP(E292,Participants!$A$1:$F$1503,5,FALSE)</f>
        <v>#N/A</v>
      </c>
      <c r="I292" s="18" t="e">
        <f>+VLOOKUP(E292,Participants!$A$1:$F$1503,3,FALSE)</f>
        <v>#N/A</v>
      </c>
      <c r="J292" s="18" t="e">
        <f>+VLOOKUP(E292,Participants!$A$1:$G$1503,7,FALSE)</f>
        <v>#N/A</v>
      </c>
      <c r="K292" s="18"/>
      <c r="L292" s="18"/>
    </row>
    <row r="293" spans="1:27" ht="15.75" customHeight="1">
      <c r="A293" s="44" t="s">
        <v>1117</v>
      </c>
      <c r="B293" s="29">
        <v>42</v>
      </c>
      <c r="C293" s="47"/>
      <c r="D293" s="29">
        <v>5</v>
      </c>
      <c r="E293" s="35"/>
      <c r="F293" s="18" t="e">
        <f>+VLOOKUP(E293,Participants!$A$1:$F$1503,2,FALSE)</f>
        <v>#N/A</v>
      </c>
      <c r="G293" s="18" t="e">
        <f>+VLOOKUP(E293,Participants!$A$1:$F$1503,4,FALSE)</f>
        <v>#N/A</v>
      </c>
      <c r="H293" s="18" t="e">
        <f>+VLOOKUP(E293,Participants!$A$1:$F$1503,5,FALSE)</f>
        <v>#N/A</v>
      </c>
      <c r="I293" s="18" t="e">
        <f>+VLOOKUP(E293,Participants!$A$1:$F$1503,3,FALSE)</f>
        <v>#N/A</v>
      </c>
      <c r="J293" s="18" t="e">
        <f>+VLOOKUP(E293,Participants!$A$1:$G$1503,7,FALSE)</f>
        <v>#N/A</v>
      </c>
      <c r="K293" s="18"/>
      <c r="L293" s="18"/>
    </row>
    <row r="294" spans="1:27" ht="15.75" customHeight="1">
      <c r="A294" s="44" t="s">
        <v>1117</v>
      </c>
      <c r="B294" s="29">
        <v>42</v>
      </c>
      <c r="C294" s="47"/>
      <c r="D294" s="29">
        <v>6</v>
      </c>
      <c r="E294" s="35"/>
      <c r="F294" s="18" t="e">
        <f>+VLOOKUP(E294,Participants!$A$1:$F$1503,2,FALSE)</f>
        <v>#N/A</v>
      </c>
      <c r="G294" s="18" t="e">
        <f>+VLOOKUP(E294,Participants!$A$1:$F$1503,4,FALSE)</f>
        <v>#N/A</v>
      </c>
      <c r="H294" s="18" t="e">
        <f>+VLOOKUP(E294,Participants!$A$1:$F$1503,5,FALSE)</f>
        <v>#N/A</v>
      </c>
      <c r="I294" s="18" t="e">
        <f>+VLOOKUP(E294,Participants!$A$1:$F$1503,3,FALSE)</f>
        <v>#N/A</v>
      </c>
      <c r="J294" s="18" t="e">
        <f>+VLOOKUP(E294,Participants!$A$1:$G$1503,7,FALSE)</f>
        <v>#N/A</v>
      </c>
      <c r="K294" s="18"/>
      <c r="L294" s="18"/>
    </row>
    <row r="295" spans="1:27" ht="15.75" customHeight="1">
      <c r="A295" s="44" t="s">
        <v>1117</v>
      </c>
      <c r="B295" s="29">
        <v>42</v>
      </c>
      <c r="C295" s="47"/>
      <c r="D295" s="29">
        <v>7</v>
      </c>
      <c r="E295" s="35"/>
      <c r="F295" s="18" t="e">
        <f>+VLOOKUP(E295,Participants!$A$1:$F$1503,2,FALSE)</f>
        <v>#N/A</v>
      </c>
      <c r="G295" s="18" t="e">
        <f>+VLOOKUP(E295,Participants!$A$1:$F$1503,4,FALSE)</f>
        <v>#N/A</v>
      </c>
      <c r="H295" s="18" t="e">
        <f>+VLOOKUP(E295,Participants!$A$1:$F$1503,5,FALSE)</f>
        <v>#N/A</v>
      </c>
      <c r="I295" s="18" t="e">
        <f>+VLOOKUP(E295,Participants!$A$1:$F$1503,3,FALSE)</f>
        <v>#N/A</v>
      </c>
      <c r="J295" s="18" t="e">
        <f>+VLOOKUP(E295,Participants!$A$1:$G$1503,7,FALSE)</f>
        <v>#N/A</v>
      </c>
      <c r="K295" s="18"/>
      <c r="L295" s="18"/>
    </row>
    <row r="296" spans="1:27" ht="15.75" customHeight="1">
      <c r="A296" s="44" t="s">
        <v>1117</v>
      </c>
      <c r="B296" s="29">
        <v>43</v>
      </c>
      <c r="C296" s="47"/>
      <c r="D296" s="29">
        <v>1</v>
      </c>
      <c r="E296" s="35"/>
      <c r="F296" s="18" t="e">
        <f>+VLOOKUP(E296,Participants!$A$1:$F$1503,2,FALSE)</f>
        <v>#N/A</v>
      </c>
      <c r="G296" s="18" t="e">
        <f>+VLOOKUP(E296,Participants!$A$1:$F$1503,4,FALSE)</f>
        <v>#N/A</v>
      </c>
      <c r="H296" s="18" t="e">
        <f>+VLOOKUP(E296,Participants!$A$1:$F$1503,5,FALSE)</f>
        <v>#N/A</v>
      </c>
      <c r="I296" s="18" t="e">
        <f>+VLOOKUP(E296,Participants!$A$1:$F$1503,3,FALSE)</f>
        <v>#N/A</v>
      </c>
      <c r="J296" s="18" t="e">
        <f>+VLOOKUP(E296,Participants!$A$1:$G$1503,7,FALSE)</f>
        <v>#N/A</v>
      </c>
      <c r="K296" s="18"/>
      <c r="L296" s="18"/>
    </row>
    <row r="297" spans="1:27" ht="15.75" customHeight="1">
      <c r="A297" s="44" t="s">
        <v>1117</v>
      </c>
      <c r="B297" s="29">
        <v>43</v>
      </c>
      <c r="C297" s="47"/>
      <c r="D297" s="29">
        <v>2</v>
      </c>
      <c r="E297" s="35"/>
      <c r="F297" s="18" t="e">
        <f>+VLOOKUP(E297,Participants!$A$1:$F$1503,2,FALSE)</f>
        <v>#N/A</v>
      </c>
      <c r="G297" s="18" t="e">
        <f>+VLOOKUP(E297,Participants!$A$1:$F$1503,4,FALSE)</f>
        <v>#N/A</v>
      </c>
      <c r="H297" s="18" t="e">
        <f>+VLOOKUP(E297,Participants!$A$1:$F$1503,5,FALSE)</f>
        <v>#N/A</v>
      </c>
      <c r="I297" s="18" t="e">
        <f>+VLOOKUP(E297,Participants!$A$1:$F$1503,3,FALSE)</f>
        <v>#N/A</v>
      </c>
      <c r="J297" s="18" t="e">
        <f>+VLOOKUP(E297,Participants!$A$1:$G$1503,7,FALSE)</f>
        <v>#N/A</v>
      </c>
      <c r="K297" s="18"/>
      <c r="L297" s="18"/>
    </row>
    <row r="298" spans="1:27" ht="15.75" customHeight="1">
      <c r="A298" s="44" t="s">
        <v>1117</v>
      </c>
      <c r="B298" s="29">
        <v>43</v>
      </c>
      <c r="C298" s="47"/>
      <c r="D298" s="29">
        <v>3</v>
      </c>
      <c r="E298" s="35"/>
      <c r="F298" s="18" t="e">
        <f>+VLOOKUP(E298,Participants!$A$1:$F$1503,2,FALSE)</f>
        <v>#N/A</v>
      </c>
      <c r="G298" s="18" t="e">
        <f>+VLOOKUP(E298,Participants!$A$1:$F$1503,4,FALSE)</f>
        <v>#N/A</v>
      </c>
      <c r="H298" s="18" t="e">
        <f>+VLOOKUP(E298,Participants!$A$1:$F$1503,5,FALSE)</f>
        <v>#N/A</v>
      </c>
      <c r="I298" s="18" t="e">
        <f>+VLOOKUP(E298,Participants!$A$1:$F$1503,3,FALSE)</f>
        <v>#N/A</v>
      </c>
      <c r="J298" s="18" t="e">
        <f>+VLOOKUP(E298,Participants!$A$1:$G$1503,7,FALSE)</f>
        <v>#N/A</v>
      </c>
      <c r="K298" s="18"/>
      <c r="L298" s="18"/>
    </row>
    <row r="299" spans="1:27" ht="15.75" customHeight="1">
      <c r="A299" s="44" t="s">
        <v>1117</v>
      </c>
      <c r="B299" s="29">
        <v>43</v>
      </c>
      <c r="C299" s="47"/>
      <c r="D299" s="29">
        <v>4</v>
      </c>
      <c r="E299" s="35"/>
      <c r="F299" s="18" t="e">
        <f>+VLOOKUP(E299,Participants!$A$1:$F$1503,2,FALSE)</f>
        <v>#N/A</v>
      </c>
      <c r="G299" s="18" t="e">
        <f>+VLOOKUP(E299,Participants!$A$1:$F$1503,4,FALSE)</f>
        <v>#N/A</v>
      </c>
      <c r="H299" s="18" t="e">
        <f>+VLOOKUP(E299,Participants!$A$1:$F$1503,5,FALSE)</f>
        <v>#N/A</v>
      </c>
      <c r="I299" s="18" t="e">
        <f>+VLOOKUP(E299,Participants!$A$1:$F$1503,3,FALSE)</f>
        <v>#N/A</v>
      </c>
      <c r="J299" s="18" t="e">
        <f>+VLOOKUP(E299,Participants!$A$1:$G$1503,7,FALSE)</f>
        <v>#N/A</v>
      </c>
      <c r="K299" s="18"/>
      <c r="L299" s="18"/>
    </row>
    <row r="300" spans="1:27" ht="15.75" customHeight="1">
      <c r="A300" s="44" t="s">
        <v>1117</v>
      </c>
      <c r="B300" s="29">
        <v>43</v>
      </c>
      <c r="C300" s="47"/>
      <c r="D300" s="29">
        <v>5</v>
      </c>
      <c r="E300" s="35"/>
      <c r="F300" s="18" t="e">
        <f>+VLOOKUP(E300,Participants!$A$1:$F$1503,2,FALSE)</f>
        <v>#N/A</v>
      </c>
      <c r="G300" s="18" t="e">
        <f>+VLOOKUP(E300,Participants!$A$1:$F$1503,4,FALSE)</f>
        <v>#N/A</v>
      </c>
      <c r="H300" s="18" t="e">
        <f>+VLOOKUP(E300,Participants!$A$1:$F$1503,5,FALSE)</f>
        <v>#N/A</v>
      </c>
      <c r="I300" s="18" t="e">
        <f>+VLOOKUP(E300,Participants!$A$1:$F$1503,3,FALSE)</f>
        <v>#N/A</v>
      </c>
      <c r="J300" s="18" t="e">
        <f>+VLOOKUP(E300,Participants!$A$1:$G$1503,7,FALSE)</f>
        <v>#N/A</v>
      </c>
      <c r="K300" s="18"/>
      <c r="L300" s="18"/>
    </row>
    <row r="301" spans="1:27" ht="15.75" customHeight="1">
      <c r="E301" s="51"/>
    </row>
    <row r="302" spans="1:27" ht="15.75" customHeight="1">
      <c r="E302" s="51"/>
    </row>
    <row r="303" spans="1:27" ht="15.75" customHeight="1">
      <c r="B303" s="52" t="s">
        <v>10</v>
      </c>
      <c r="C303" s="52" t="s">
        <v>19</v>
      </c>
      <c r="D303" s="52" t="s">
        <v>26</v>
      </c>
      <c r="E303" s="105" t="s">
        <v>693</v>
      </c>
      <c r="F303" s="52" t="s">
        <v>33</v>
      </c>
      <c r="G303" s="52" t="s">
        <v>36</v>
      </c>
      <c r="H303" s="52" t="s">
        <v>39</v>
      </c>
      <c r="I303" s="52" t="s">
        <v>41</v>
      </c>
      <c r="J303" s="52" t="s">
        <v>43</v>
      </c>
      <c r="K303" s="52" t="s">
        <v>46</v>
      </c>
      <c r="L303" s="52" t="s">
        <v>49</v>
      </c>
      <c r="M303" s="52" t="s">
        <v>52</v>
      </c>
      <c r="N303" s="52" t="s">
        <v>55</v>
      </c>
      <c r="O303" s="52" t="s">
        <v>58</v>
      </c>
      <c r="P303" s="52" t="s">
        <v>61</v>
      </c>
      <c r="Q303" s="52" t="s">
        <v>64</v>
      </c>
      <c r="R303" s="52" t="s">
        <v>67</v>
      </c>
      <c r="S303" s="52" t="s">
        <v>70</v>
      </c>
      <c r="T303" s="52" t="s">
        <v>72</v>
      </c>
      <c r="U303" s="52" t="s">
        <v>75</v>
      </c>
      <c r="V303" s="52" t="s">
        <v>78</v>
      </c>
      <c r="W303" s="52" t="s">
        <v>81</v>
      </c>
      <c r="X303" s="52" t="s">
        <v>86</v>
      </c>
      <c r="Y303" t="s">
        <v>89</v>
      </c>
      <c r="Z303" t="s">
        <v>92</v>
      </c>
      <c r="AA303" s="52" t="s">
        <v>1118</v>
      </c>
    </row>
    <row r="304" spans="1:27" ht="15.75" customHeight="1">
      <c r="A304" s="41" t="s">
        <v>22</v>
      </c>
      <c r="B304">
        <f t="shared" ref="B304:Z304" si="4">+SUMIFS($L$2:$L$300,$J$2:$J$300,$A304,$G$2:$G$300,B$303)</f>
        <v>0</v>
      </c>
      <c r="C304" s="41">
        <f t="shared" si="4"/>
        <v>18</v>
      </c>
      <c r="D304" s="41">
        <f t="shared" si="4"/>
        <v>0</v>
      </c>
      <c r="E304" s="41">
        <f t="shared" si="4"/>
        <v>4</v>
      </c>
      <c r="F304" s="41">
        <f t="shared" si="4"/>
        <v>0</v>
      </c>
      <c r="G304" s="41">
        <f t="shared" si="4"/>
        <v>0</v>
      </c>
      <c r="H304" s="41">
        <f t="shared" si="4"/>
        <v>0</v>
      </c>
      <c r="I304" s="41">
        <f t="shared" si="4"/>
        <v>0</v>
      </c>
      <c r="J304" s="41">
        <f t="shared" si="4"/>
        <v>0</v>
      </c>
      <c r="K304" s="41">
        <f t="shared" si="4"/>
        <v>0</v>
      </c>
      <c r="L304" s="41">
        <f t="shared" si="4"/>
        <v>0</v>
      </c>
      <c r="M304" s="41">
        <f t="shared" si="4"/>
        <v>0</v>
      </c>
      <c r="N304" s="41">
        <f t="shared" si="4"/>
        <v>0</v>
      </c>
      <c r="O304" s="41">
        <f t="shared" si="4"/>
        <v>9</v>
      </c>
      <c r="P304" s="41">
        <f t="shared" si="4"/>
        <v>0</v>
      </c>
      <c r="Q304" s="41">
        <f t="shared" si="4"/>
        <v>0</v>
      </c>
      <c r="R304" s="41">
        <f t="shared" si="4"/>
        <v>0</v>
      </c>
      <c r="S304" s="41">
        <f t="shared" si="4"/>
        <v>0</v>
      </c>
      <c r="T304" s="41">
        <f t="shared" si="4"/>
        <v>6</v>
      </c>
      <c r="U304" s="41">
        <f t="shared" si="4"/>
        <v>0</v>
      </c>
      <c r="V304" s="41">
        <f t="shared" si="4"/>
        <v>0</v>
      </c>
      <c r="W304" s="41">
        <f t="shared" si="4"/>
        <v>0</v>
      </c>
      <c r="X304" s="41">
        <f t="shared" si="4"/>
        <v>0</v>
      </c>
      <c r="Y304" s="41">
        <f t="shared" si="4"/>
        <v>2</v>
      </c>
      <c r="Z304" s="41">
        <f t="shared" si="4"/>
        <v>0</v>
      </c>
      <c r="AA304">
        <f t="shared" ref="AA304:AA309" si="5">SUM(B304:Z304)</f>
        <v>39</v>
      </c>
    </row>
    <row r="305" spans="1:27" ht="15.75" customHeight="1">
      <c r="A305" t="s">
        <v>84</v>
      </c>
      <c r="B305" s="41">
        <f t="shared" ref="B305:Z305" si="6">+SUMIFS($L$2:$L$300,$J$2:$J$300,$A305,$G$2:$G$300,B$303)</f>
        <v>11</v>
      </c>
      <c r="C305" s="41">
        <f t="shared" si="6"/>
        <v>16</v>
      </c>
      <c r="D305" s="41">
        <f t="shared" si="6"/>
        <v>0</v>
      </c>
      <c r="E305" s="41">
        <f t="shared" si="6"/>
        <v>5</v>
      </c>
      <c r="F305" s="41">
        <f t="shared" si="6"/>
        <v>0</v>
      </c>
      <c r="G305" s="41">
        <f t="shared" si="6"/>
        <v>0</v>
      </c>
      <c r="H305" s="41">
        <f t="shared" si="6"/>
        <v>6</v>
      </c>
      <c r="I305" s="41">
        <f t="shared" si="6"/>
        <v>0</v>
      </c>
      <c r="J305" s="41">
        <f t="shared" si="6"/>
        <v>0</v>
      </c>
      <c r="K305" s="41">
        <f t="shared" si="6"/>
        <v>0</v>
      </c>
      <c r="L305" s="41">
        <f t="shared" si="6"/>
        <v>0</v>
      </c>
      <c r="M305" s="41">
        <f t="shared" si="6"/>
        <v>0</v>
      </c>
      <c r="N305" s="41">
        <f t="shared" si="6"/>
        <v>0</v>
      </c>
      <c r="O305" s="41">
        <f t="shared" si="6"/>
        <v>0</v>
      </c>
      <c r="P305" s="41">
        <f t="shared" si="6"/>
        <v>0</v>
      </c>
      <c r="Q305" s="41">
        <f t="shared" si="6"/>
        <v>0</v>
      </c>
      <c r="R305" s="41">
        <f t="shared" si="6"/>
        <v>0</v>
      </c>
      <c r="S305" s="41">
        <f t="shared" si="6"/>
        <v>0</v>
      </c>
      <c r="T305" s="41">
        <f t="shared" si="6"/>
        <v>0</v>
      </c>
      <c r="U305" s="41">
        <f t="shared" si="6"/>
        <v>0</v>
      </c>
      <c r="V305" s="41">
        <f t="shared" si="6"/>
        <v>0</v>
      </c>
      <c r="W305" s="41">
        <f t="shared" si="6"/>
        <v>0</v>
      </c>
      <c r="X305" s="41">
        <f t="shared" si="6"/>
        <v>0</v>
      </c>
      <c r="Y305" s="41">
        <f t="shared" si="6"/>
        <v>1</v>
      </c>
      <c r="Z305" s="41">
        <f t="shared" si="6"/>
        <v>0</v>
      </c>
      <c r="AA305">
        <f t="shared" si="5"/>
        <v>39</v>
      </c>
    </row>
    <row r="306" spans="1:27" ht="15.75" customHeight="1">
      <c r="A306" t="s">
        <v>117</v>
      </c>
      <c r="B306" s="41">
        <f t="shared" ref="B306:Z306" si="7">+SUMIFS($L$2:$L$300,$J$2:$J$300,$A306,$G$2:$G$300,B$303)</f>
        <v>5</v>
      </c>
      <c r="C306" s="41">
        <f t="shared" si="7"/>
        <v>10</v>
      </c>
      <c r="D306" s="41">
        <f t="shared" si="7"/>
        <v>0</v>
      </c>
      <c r="E306" s="41">
        <f t="shared" si="7"/>
        <v>0</v>
      </c>
      <c r="F306" s="41">
        <f t="shared" si="7"/>
        <v>0</v>
      </c>
      <c r="G306" s="41">
        <f t="shared" si="7"/>
        <v>0</v>
      </c>
      <c r="H306" s="41">
        <f t="shared" si="7"/>
        <v>10</v>
      </c>
      <c r="I306" s="41">
        <f t="shared" si="7"/>
        <v>0</v>
      </c>
      <c r="J306" s="41">
        <f t="shared" si="7"/>
        <v>0</v>
      </c>
      <c r="K306" s="41">
        <f t="shared" si="7"/>
        <v>0</v>
      </c>
      <c r="L306" s="41">
        <f t="shared" si="7"/>
        <v>0</v>
      </c>
      <c r="M306" s="41">
        <f t="shared" si="7"/>
        <v>0</v>
      </c>
      <c r="N306" s="41">
        <f t="shared" si="7"/>
        <v>0</v>
      </c>
      <c r="O306" s="41">
        <f t="shared" si="7"/>
        <v>0</v>
      </c>
      <c r="P306" s="41">
        <f t="shared" si="7"/>
        <v>0</v>
      </c>
      <c r="Q306" s="41">
        <f t="shared" si="7"/>
        <v>0</v>
      </c>
      <c r="R306" s="41">
        <f t="shared" si="7"/>
        <v>0</v>
      </c>
      <c r="S306" s="41">
        <f t="shared" si="7"/>
        <v>0</v>
      </c>
      <c r="T306" s="41">
        <f t="shared" si="7"/>
        <v>0</v>
      </c>
      <c r="U306" s="41">
        <f t="shared" si="7"/>
        <v>0</v>
      </c>
      <c r="V306" s="41">
        <f t="shared" si="7"/>
        <v>8</v>
      </c>
      <c r="W306" s="41">
        <f t="shared" si="7"/>
        <v>0</v>
      </c>
      <c r="X306" s="41">
        <f t="shared" si="7"/>
        <v>0</v>
      </c>
      <c r="Y306" s="41">
        <f t="shared" si="7"/>
        <v>6</v>
      </c>
      <c r="Z306" s="41">
        <f t="shared" si="7"/>
        <v>0</v>
      </c>
      <c r="AA306">
        <f t="shared" si="5"/>
        <v>39</v>
      </c>
    </row>
    <row r="307" spans="1:27" ht="15.75" customHeight="1">
      <c r="A307" t="s">
        <v>136</v>
      </c>
      <c r="B307" s="41">
        <f t="shared" ref="B307:Z307" si="8">+SUMIFS($L$2:$L$300,$J$2:$J$300,$A307,$G$2:$G$300,B$303)</f>
        <v>0</v>
      </c>
      <c r="C307" s="41">
        <f t="shared" si="8"/>
        <v>11</v>
      </c>
      <c r="D307" s="41">
        <f t="shared" si="8"/>
        <v>0</v>
      </c>
      <c r="E307" s="41">
        <f t="shared" si="8"/>
        <v>0</v>
      </c>
      <c r="F307" s="41">
        <f t="shared" si="8"/>
        <v>0</v>
      </c>
      <c r="G307" s="41">
        <f t="shared" si="8"/>
        <v>2</v>
      </c>
      <c r="H307" s="41">
        <f t="shared" si="8"/>
        <v>1</v>
      </c>
      <c r="I307" s="41">
        <f t="shared" si="8"/>
        <v>0</v>
      </c>
      <c r="J307" s="41">
        <f t="shared" si="8"/>
        <v>0</v>
      </c>
      <c r="K307" s="41">
        <f t="shared" si="8"/>
        <v>0</v>
      </c>
      <c r="L307" s="41">
        <f t="shared" si="8"/>
        <v>0</v>
      </c>
      <c r="M307" s="41">
        <f t="shared" si="8"/>
        <v>0</v>
      </c>
      <c r="N307" s="41">
        <f t="shared" si="8"/>
        <v>0</v>
      </c>
      <c r="O307" s="41">
        <f t="shared" si="8"/>
        <v>0</v>
      </c>
      <c r="P307" s="41">
        <f t="shared" si="8"/>
        <v>0</v>
      </c>
      <c r="Q307" s="41">
        <f t="shared" si="8"/>
        <v>0</v>
      </c>
      <c r="R307" s="41">
        <f t="shared" si="8"/>
        <v>0</v>
      </c>
      <c r="S307" s="41">
        <f t="shared" si="8"/>
        <v>0</v>
      </c>
      <c r="T307" s="41">
        <f t="shared" si="8"/>
        <v>0</v>
      </c>
      <c r="U307" s="41">
        <f t="shared" si="8"/>
        <v>0</v>
      </c>
      <c r="V307" s="41">
        <f t="shared" si="8"/>
        <v>22</v>
      </c>
      <c r="W307" s="41">
        <f t="shared" si="8"/>
        <v>0</v>
      </c>
      <c r="X307" s="41">
        <f t="shared" si="8"/>
        <v>3</v>
      </c>
      <c r="Y307" s="41">
        <f t="shared" si="8"/>
        <v>0</v>
      </c>
      <c r="Z307" s="41">
        <f t="shared" si="8"/>
        <v>0</v>
      </c>
      <c r="AA307">
        <f t="shared" si="5"/>
        <v>39</v>
      </c>
    </row>
    <row r="308" spans="1:27" ht="15.75" customHeight="1">
      <c r="A308" t="s">
        <v>151</v>
      </c>
      <c r="B308" s="41">
        <f t="shared" ref="B308:Z308" si="9">+SUMIFS($L$2:$L$300,$J$2:$J$300,$A308,$G$2:$G$300,B$303)</f>
        <v>0</v>
      </c>
      <c r="C308" s="41">
        <f t="shared" si="9"/>
        <v>0</v>
      </c>
      <c r="D308" s="41">
        <f t="shared" si="9"/>
        <v>0</v>
      </c>
      <c r="E308" s="41">
        <f t="shared" si="9"/>
        <v>0</v>
      </c>
      <c r="F308" s="41">
        <f t="shared" si="9"/>
        <v>0</v>
      </c>
      <c r="G308" s="41">
        <f t="shared" si="9"/>
        <v>0</v>
      </c>
      <c r="H308" s="41">
        <f t="shared" si="9"/>
        <v>11</v>
      </c>
      <c r="I308" s="41">
        <f t="shared" si="9"/>
        <v>0</v>
      </c>
      <c r="J308" s="41">
        <f t="shared" si="9"/>
        <v>0</v>
      </c>
      <c r="K308" s="41">
        <f t="shared" si="9"/>
        <v>0</v>
      </c>
      <c r="L308" s="41">
        <f t="shared" si="9"/>
        <v>0</v>
      </c>
      <c r="M308" s="41">
        <f t="shared" si="9"/>
        <v>0</v>
      </c>
      <c r="N308" s="41">
        <f t="shared" si="9"/>
        <v>0</v>
      </c>
      <c r="O308" s="41">
        <f t="shared" si="9"/>
        <v>0</v>
      </c>
      <c r="P308" s="41">
        <f t="shared" si="9"/>
        <v>0</v>
      </c>
      <c r="Q308" s="41">
        <f t="shared" si="9"/>
        <v>0</v>
      </c>
      <c r="R308" s="41">
        <f t="shared" si="9"/>
        <v>0</v>
      </c>
      <c r="S308" s="41">
        <f t="shared" si="9"/>
        <v>0</v>
      </c>
      <c r="T308" s="41">
        <f t="shared" si="9"/>
        <v>0</v>
      </c>
      <c r="U308" s="41">
        <f t="shared" si="9"/>
        <v>16</v>
      </c>
      <c r="V308" s="41">
        <f t="shared" si="9"/>
        <v>12</v>
      </c>
      <c r="W308" s="41">
        <f t="shared" si="9"/>
        <v>0</v>
      </c>
      <c r="X308" s="41">
        <f t="shared" si="9"/>
        <v>0</v>
      </c>
      <c r="Y308" s="41">
        <f t="shared" si="9"/>
        <v>0</v>
      </c>
      <c r="Z308" s="41">
        <f t="shared" si="9"/>
        <v>0</v>
      </c>
      <c r="AA308">
        <f t="shared" si="5"/>
        <v>39</v>
      </c>
    </row>
    <row r="309" spans="1:27" ht="15.75" customHeight="1">
      <c r="A309" t="s">
        <v>163</v>
      </c>
      <c r="B309" s="41">
        <f t="shared" ref="B309:Z309" si="10">+SUMIFS($L$2:$L$300,$J$2:$J$300,$A309,$G$2:$G$300,B$303)</f>
        <v>0</v>
      </c>
      <c r="C309" s="41">
        <f t="shared" si="10"/>
        <v>0</v>
      </c>
      <c r="D309" s="41">
        <f t="shared" si="10"/>
        <v>0</v>
      </c>
      <c r="E309" s="41">
        <f t="shared" si="10"/>
        <v>0</v>
      </c>
      <c r="F309" s="41">
        <f t="shared" si="10"/>
        <v>0</v>
      </c>
      <c r="G309" s="41">
        <f t="shared" si="10"/>
        <v>4</v>
      </c>
      <c r="H309" s="41">
        <f t="shared" si="10"/>
        <v>0</v>
      </c>
      <c r="I309" s="41">
        <f t="shared" si="10"/>
        <v>0</v>
      </c>
      <c r="J309" s="41">
        <f t="shared" si="10"/>
        <v>0</v>
      </c>
      <c r="K309" s="41">
        <f t="shared" si="10"/>
        <v>0</v>
      </c>
      <c r="L309" s="41">
        <f t="shared" si="10"/>
        <v>0</v>
      </c>
      <c r="M309" s="41">
        <f t="shared" si="10"/>
        <v>0</v>
      </c>
      <c r="N309" s="41">
        <f t="shared" si="10"/>
        <v>0</v>
      </c>
      <c r="O309" s="41">
        <f t="shared" si="10"/>
        <v>3</v>
      </c>
      <c r="P309" s="41">
        <f t="shared" si="10"/>
        <v>0</v>
      </c>
      <c r="Q309" s="41">
        <f t="shared" si="10"/>
        <v>0</v>
      </c>
      <c r="R309" s="41">
        <f t="shared" si="10"/>
        <v>0</v>
      </c>
      <c r="S309" s="41">
        <f t="shared" si="10"/>
        <v>0</v>
      </c>
      <c r="T309" s="41">
        <f t="shared" si="10"/>
        <v>0</v>
      </c>
      <c r="U309" s="41">
        <f t="shared" si="10"/>
        <v>0</v>
      </c>
      <c r="V309" s="41">
        <f t="shared" si="10"/>
        <v>25</v>
      </c>
      <c r="W309" s="41">
        <f t="shared" si="10"/>
        <v>0</v>
      </c>
      <c r="X309" s="41">
        <f t="shared" si="10"/>
        <v>7</v>
      </c>
      <c r="Y309" s="41">
        <f t="shared" si="10"/>
        <v>0</v>
      </c>
      <c r="Z309" s="41">
        <f t="shared" si="10"/>
        <v>0</v>
      </c>
      <c r="AA309">
        <f t="shared" si="5"/>
        <v>39</v>
      </c>
    </row>
    <row r="310" spans="1:27" ht="15.75" customHeight="1">
      <c r="E310" s="51"/>
    </row>
    <row r="311" spans="1:27" ht="15.75" customHeight="1">
      <c r="E311" s="51"/>
    </row>
    <row r="312" spans="1:27" ht="15.75" customHeight="1">
      <c r="E312" s="51"/>
    </row>
    <row r="313" spans="1:27" ht="15.75" customHeight="1">
      <c r="E313" s="51"/>
    </row>
    <row r="314" spans="1:27" ht="15.75" customHeight="1">
      <c r="E314" s="51"/>
    </row>
    <row r="315" spans="1:27" ht="15.75" customHeight="1">
      <c r="E315" s="51"/>
    </row>
    <row r="316" spans="1:27" ht="15.75" customHeight="1">
      <c r="E316" s="51"/>
    </row>
    <row r="317" spans="1:27" ht="15.75" customHeight="1">
      <c r="E317" s="51"/>
    </row>
    <row r="318" spans="1:27" ht="15.75" customHeight="1">
      <c r="E318" s="51"/>
    </row>
    <row r="319" spans="1:27" ht="15.75" customHeight="1">
      <c r="E319" s="51"/>
    </row>
    <row r="320" spans="1:27" ht="15.75" customHeight="1">
      <c r="E320" s="51"/>
    </row>
    <row r="321" spans="5:5" ht="15.75" customHeight="1">
      <c r="E321" s="51"/>
    </row>
    <row r="322" spans="5:5" ht="15.75" customHeight="1">
      <c r="E322" s="51"/>
    </row>
    <row r="323" spans="5:5" ht="15.75" customHeight="1">
      <c r="E323" s="51"/>
    </row>
    <row r="324" spans="5:5" ht="15.75" customHeight="1">
      <c r="E324" s="51"/>
    </row>
    <row r="325" spans="5:5" ht="15.75" customHeight="1">
      <c r="E325" s="51"/>
    </row>
    <row r="326" spans="5:5" ht="15.75" customHeight="1">
      <c r="E326" s="51"/>
    </row>
    <row r="327" spans="5:5" ht="15.75" customHeight="1">
      <c r="E327" s="51"/>
    </row>
    <row r="328" spans="5:5" ht="15.75" customHeight="1">
      <c r="E328" s="51"/>
    </row>
    <row r="329" spans="5:5" ht="15.75" customHeight="1">
      <c r="E329" s="51"/>
    </row>
    <row r="330" spans="5:5" ht="15.75" customHeight="1">
      <c r="E330" s="51"/>
    </row>
    <row r="331" spans="5:5" ht="15.75" customHeight="1">
      <c r="E331" s="51"/>
    </row>
    <row r="332" spans="5:5" ht="15.75" customHeight="1">
      <c r="E332" s="51"/>
    </row>
    <row r="333" spans="5:5" ht="15.75" customHeight="1">
      <c r="E333" s="51"/>
    </row>
    <row r="334" spans="5:5" ht="15.75" customHeight="1">
      <c r="E334" s="51"/>
    </row>
    <row r="335" spans="5:5" ht="15.75" customHeight="1">
      <c r="E335" s="51"/>
    </row>
    <row r="336" spans="5:5" ht="15.75" customHeight="1">
      <c r="E336" s="51"/>
    </row>
    <row r="337" spans="5:5" ht="15.75" customHeight="1">
      <c r="E337" s="51"/>
    </row>
    <row r="338" spans="5:5" ht="15.75" customHeight="1">
      <c r="E338" s="51"/>
    </row>
    <row r="339" spans="5:5" ht="15.75" customHeight="1">
      <c r="E339" s="51"/>
    </row>
    <row r="340" spans="5:5" ht="15.75" customHeight="1">
      <c r="E340" s="51"/>
    </row>
    <row r="341" spans="5:5" ht="15.75" customHeight="1">
      <c r="E341" s="51"/>
    </row>
    <row r="342" spans="5:5" ht="15.75" customHeight="1">
      <c r="E342" s="51"/>
    </row>
    <row r="343" spans="5:5" ht="15.75" customHeight="1">
      <c r="E343" s="51"/>
    </row>
    <row r="344" spans="5:5" ht="15.75" customHeight="1">
      <c r="E344" s="51"/>
    </row>
    <row r="345" spans="5:5" ht="15.75" customHeight="1">
      <c r="E345" s="51"/>
    </row>
    <row r="346" spans="5:5" ht="15.75" customHeight="1">
      <c r="E346" s="51"/>
    </row>
    <row r="347" spans="5:5" ht="15.75" customHeight="1">
      <c r="E347" s="51"/>
    </row>
    <row r="348" spans="5:5" ht="15.75" customHeight="1">
      <c r="E348" s="51"/>
    </row>
    <row r="349" spans="5:5" ht="15.75" customHeight="1">
      <c r="E349" s="51"/>
    </row>
    <row r="350" spans="5:5" ht="15.75" customHeight="1">
      <c r="E350" s="51"/>
    </row>
    <row r="351" spans="5:5" ht="15.75" customHeight="1">
      <c r="E351" s="51"/>
    </row>
    <row r="352" spans="5:5" ht="15.75" customHeight="1">
      <c r="E352" s="51"/>
    </row>
    <row r="353" spans="5:5" ht="15.75" customHeight="1">
      <c r="E353" s="51"/>
    </row>
    <row r="354" spans="5:5" ht="15.75" customHeight="1">
      <c r="E354" s="51"/>
    </row>
    <row r="355" spans="5:5" ht="15.75" customHeight="1">
      <c r="E355" s="51"/>
    </row>
    <row r="356" spans="5:5" ht="15.75" customHeight="1">
      <c r="E356" s="51"/>
    </row>
    <row r="357" spans="5:5" ht="15.75" customHeight="1">
      <c r="E357" s="51"/>
    </row>
    <row r="358" spans="5:5" ht="15.75" customHeight="1">
      <c r="E358" s="51"/>
    </row>
    <row r="359" spans="5:5" ht="15.75" customHeight="1">
      <c r="E359" s="51"/>
    </row>
    <row r="360" spans="5:5" ht="15.75" customHeight="1">
      <c r="E360" s="51"/>
    </row>
    <row r="361" spans="5:5" ht="15.75" customHeight="1">
      <c r="E361" s="51"/>
    </row>
    <row r="362" spans="5:5" ht="15.75" customHeight="1">
      <c r="E362" s="51"/>
    </row>
    <row r="363" spans="5:5" ht="15.75" customHeight="1">
      <c r="E363" s="51"/>
    </row>
    <row r="364" spans="5:5" ht="15.75" customHeight="1">
      <c r="E364" s="51"/>
    </row>
    <row r="365" spans="5:5" ht="15.75" customHeight="1">
      <c r="E365" s="51"/>
    </row>
    <row r="366" spans="5:5" ht="15.75" customHeight="1">
      <c r="E366" s="51"/>
    </row>
    <row r="367" spans="5:5" ht="15.75" customHeight="1">
      <c r="E367" s="51"/>
    </row>
    <row r="368" spans="5:5" ht="15.75" customHeight="1">
      <c r="E368" s="51"/>
    </row>
    <row r="369" spans="5:5" ht="15.75" customHeight="1">
      <c r="E369" s="51"/>
    </row>
    <row r="370" spans="5:5" ht="15.75" customHeight="1">
      <c r="E370" s="51"/>
    </row>
    <row r="371" spans="5:5" ht="15.75" customHeight="1">
      <c r="E371" s="51"/>
    </row>
    <row r="372" spans="5:5" ht="15.75" customHeight="1">
      <c r="E372" s="51"/>
    </row>
    <row r="373" spans="5:5" ht="15.75" customHeight="1">
      <c r="E373" s="51"/>
    </row>
    <row r="374" spans="5:5" ht="15.75" customHeight="1">
      <c r="E374" s="51"/>
    </row>
    <row r="375" spans="5:5" ht="15.75" customHeight="1">
      <c r="E375" s="51"/>
    </row>
    <row r="376" spans="5:5" ht="15.75" customHeight="1">
      <c r="E376" s="51"/>
    </row>
    <row r="377" spans="5:5" ht="15.75" customHeight="1">
      <c r="E377" s="51"/>
    </row>
    <row r="378" spans="5:5" ht="15.75" customHeight="1">
      <c r="E378" s="51"/>
    </row>
    <row r="379" spans="5:5" ht="15.75" customHeight="1">
      <c r="E379" s="51"/>
    </row>
    <row r="380" spans="5:5" ht="15.75" customHeight="1">
      <c r="E380" s="51"/>
    </row>
    <row r="381" spans="5:5" ht="15.75" customHeight="1">
      <c r="E381" s="51"/>
    </row>
    <row r="382" spans="5:5" ht="15.75" customHeight="1">
      <c r="E382" s="51"/>
    </row>
    <row r="383" spans="5:5" ht="15.75" customHeight="1">
      <c r="E383" s="51"/>
    </row>
    <row r="384" spans="5:5" ht="15.75" customHeight="1">
      <c r="E384" s="51"/>
    </row>
    <row r="385" spans="5:5" ht="15.75" customHeight="1">
      <c r="E385" s="51"/>
    </row>
    <row r="386" spans="5:5" ht="15.75" customHeight="1">
      <c r="E386" s="51"/>
    </row>
    <row r="387" spans="5:5" ht="15.75" customHeight="1">
      <c r="E387" s="51"/>
    </row>
    <row r="388" spans="5:5" ht="15.75" customHeight="1">
      <c r="E388" s="51"/>
    </row>
    <row r="389" spans="5:5" ht="15.75" customHeight="1">
      <c r="E389" s="51"/>
    </row>
    <row r="390" spans="5:5" ht="15.75" customHeight="1">
      <c r="E390" s="51"/>
    </row>
    <row r="391" spans="5:5" ht="15.75" customHeight="1">
      <c r="E391" s="51"/>
    </row>
    <row r="392" spans="5:5" ht="15.75" customHeight="1">
      <c r="E392" s="51"/>
    </row>
    <row r="393" spans="5:5" ht="15.75" customHeight="1">
      <c r="E393" s="51"/>
    </row>
    <row r="394" spans="5:5" ht="15.75" customHeight="1">
      <c r="E394" s="51"/>
    </row>
    <row r="395" spans="5:5" ht="15.75" customHeight="1">
      <c r="E395" s="51"/>
    </row>
    <row r="396" spans="5:5" ht="15.75" customHeight="1">
      <c r="E396" s="51"/>
    </row>
    <row r="397" spans="5:5" ht="15.75" customHeight="1">
      <c r="E397" s="51"/>
    </row>
    <row r="398" spans="5:5" ht="15.75" customHeight="1">
      <c r="E398" s="51"/>
    </row>
    <row r="399" spans="5:5" ht="15.75" customHeight="1">
      <c r="E399" s="51"/>
    </row>
    <row r="400" spans="5:5" ht="15.75" customHeight="1">
      <c r="E400" s="51"/>
    </row>
    <row r="401" spans="5:5" ht="15.75" customHeight="1">
      <c r="E401" s="51"/>
    </row>
    <row r="402" spans="5:5" ht="15.75" customHeight="1">
      <c r="E402" s="51"/>
    </row>
    <row r="403" spans="5:5" ht="15.75" customHeight="1">
      <c r="E403" s="51"/>
    </row>
    <row r="404" spans="5:5" ht="15.75" customHeight="1">
      <c r="E404" s="51"/>
    </row>
    <row r="405" spans="5:5" ht="15.75" customHeight="1">
      <c r="E405" s="51"/>
    </row>
    <row r="406" spans="5:5" ht="15.75" customHeight="1">
      <c r="E406" s="51"/>
    </row>
    <row r="407" spans="5:5" ht="15.75" customHeight="1">
      <c r="E407" s="51"/>
    </row>
    <row r="408" spans="5:5" ht="15.75" customHeight="1">
      <c r="E408" s="51"/>
    </row>
    <row r="409" spans="5:5" ht="15.75" customHeight="1">
      <c r="E409" s="51"/>
    </row>
    <row r="410" spans="5:5" ht="15.75" customHeight="1">
      <c r="E410" s="51"/>
    </row>
    <row r="411" spans="5:5" ht="15.75" customHeight="1">
      <c r="E411" s="51"/>
    </row>
    <row r="412" spans="5:5" ht="15.75" customHeight="1">
      <c r="E412" s="51"/>
    </row>
    <row r="413" spans="5:5" ht="15.75" customHeight="1">
      <c r="E413" s="51"/>
    </row>
    <row r="414" spans="5:5" ht="15.75" customHeight="1">
      <c r="E414" s="51"/>
    </row>
    <row r="415" spans="5:5" ht="15.75" customHeight="1">
      <c r="E415" s="51"/>
    </row>
    <row r="416" spans="5:5" ht="15.75" customHeight="1">
      <c r="E416" s="51"/>
    </row>
    <row r="417" spans="5:5" ht="15.75" customHeight="1">
      <c r="E417" s="51"/>
    </row>
    <row r="418" spans="5:5" ht="15.75" customHeight="1">
      <c r="E418" s="51"/>
    </row>
    <row r="419" spans="5:5" ht="15.75" customHeight="1">
      <c r="E419" s="51"/>
    </row>
    <row r="420" spans="5:5" ht="15.75" customHeight="1">
      <c r="E420" s="51"/>
    </row>
    <row r="421" spans="5:5" ht="15.75" customHeight="1">
      <c r="E421" s="51"/>
    </row>
    <row r="422" spans="5:5" ht="15.75" customHeight="1">
      <c r="E422" s="51"/>
    </row>
    <row r="423" spans="5:5" ht="15.75" customHeight="1">
      <c r="E423" s="51"/>
    </row>
    <row r="424" spans="5:5" ht="15.75" customHeight="1">
      <c r="E424" s="51"/>
    </row>
    <row r="425" spans="5:5" ht="15.75" customHeight="1">
      <c r="E425" s="51"/>
    </row>
    <row r="426" spans="5:5" ht="15.75" customHeight="1">
      <c r="E426" s="51"/>
    </row>
    <row r="427" spans="5:5" ht="15.75" customHeight="1">
      <c r="E427" s="51"/>
    </row>
    <row r="428" spans="5:5" ht="15.75" customHeight="1">
      <c r="E428" s="51"/>
    </row>
    <row r="429" spans="5:5" ht="15.75" customHeight="1">
      <c r="E429" s="51"/>
    </row>
    <row r="430" spans="5:5" ht="15.75" customHeight="1">
      <c r="E430" s="51"/>
    </row>
    <row r="431" spans="5:5" ht="15.75" customHeight="1">
      <c r="E431" s="51"/>
    </row>
    <row r="432" spans="5:5" ht="15.75" customHeight="1">
      <c r="E432" s="51"/>
    </row>
    <row r="433" spans="5:5" ht="15.75" customHeight="1">
      <c r="E433" s="51"/>
    </row>
    <row r="434" spans="5:5" ht="15.75" customHeight="1">
      <c r="E434" s="51"/>
    </row>
    <row r="435" spans="5:5" ht="15.75" customHeight="1">
      <c r="E435" s="51"/>
    </row>
    <row r="436" spans="5:5" ht="15.75" customHeight="1">
      <c r="E436" s="51"/>
    </row>
    <row r="437" spans="5:5" ht="15.75" customHeight="1">
      <c r="E437" s="51"/>
    </row>
    <row r="438" spans="5:5" ht="15.75" customHeight="1">
      <c r="E438" s="51"/>
    </row>
    <row r="439" spans="5:5" ht="15.75" customHeight="1">
      <c r="E439" s="51"/>
    </row>
    <row r="440" spans="5:5" ht="15.75" customHeight="1">
      <c r="E440" s="51"/>
    </row>
    <row r="441" spans="5:5" ht="15.75" customHeight="1">
      <c r="E441" s="51"/>
    </row>
    <row r="442" spans="5:5" ht="15.75" customHeight="1">
      <c r="E442" s="51"/>
    </row>
    <row r="443" spans="5:5" ht="15.75" customHeight="1">
      <c r="E443" s="51"/>
    </row>
    <row r="444" spans="5:5" ht="15.75" customHeight="1">
      <c r="E444" s="51"/>
    </row>
    <row r="445" spans="5:5" ht="15.75" customHeight="1">
      <c r="E445" s="51"/>
    </row>
    <row r="446" spans="5:5" ht="15.75" customHeight="1">
      <c r="E446" s="51"/>
    </row>
    <row r="447" spans="5:5" ht="15.75" customHeight="1">
      <c r="E447" s="51"/>
    </row>
    <row r="448" spans="5:5" ht="15.75" customHeight="1">
      <c r="E448" s="51"/>
    </row>
    <row r="449" spans="5:5" ht="15.75" customHeight="1">
      <c r="E449" s="51"/>
    </row>
    <row r="450" spans="5:5" ht="15.75" customHeight="1">
      <c r="E450" s="51"/>
    </row>
    <row r="451" spans="5:5" ht="15.75" customHeight="1">
      <c r="E451" s="51"/>
    </row>
    <row r="452" spans="5:5" ht="15.75" customHeight="1">
      <c r="E452" s="51"/>
    </row>
    <row r="453" spans="5:5" ht="15.75" customHeight="1">
      <c r="E453" s="51"/>
    </row>
    <row r="454" spans="5:5" ht="15.75" customHeight="1">
      <c r="E454" s="51"/>
    </row>
    <row r="455" spans="5:5" ht="15.75" customHeight="1">
      <c r="E455" s="51"/>
    </row>
    <row r="456" spans="5:5" ht="15.75" customHeight="1">
      <c r="E456" s="51"/>
    </row>
    <row r="457" spans="5:5" ht="15.75" customHeight="1">
      <c r="E457" s="51"/>
    </row>
    <row r="458" spans="5:5" ht="15.75" customHeight="1">
      <c r="E458" s="51"/>
    </row>
    <row r="459" spans="5:5" ht="15.75" customHeight="1">
      <c r="E459" s="51"/>
    </row>
    <row r="460" spans="5:5" ht="15.75" customHeight="1">
      <c r="E460" s="51"/>
    </row>
    <row r="461" spans="5:5" ht="15.75" customHeight="1">
      <c r="E461" s="51"/>
    </row>
    <row r="462" spans="5:5" ht="15.75" customHeight="1">
      <c r="E462" s="51"/>
    </row>
    <row r="463" spans="5:5" ht="15.75" customHeight="1">
      <c r="E463" s="51"/>
    </row>
    <row r="464" spans="5:5" ht="15.75" customHeight="1">
      <c r="E464" s="51"/>
    </row>
    <row r="465" spans="5:5" ht="15.75" customHeight="1">
      <c r="E465" s="51"/>
    </row>
    <row r="466" spans="5:5" ht="15.75" customHeight="1">
      <c r="E466" s="51"/>
    </row>
    <row r="467" spans="5:5" ht="15.75" customHeight="1">
      <c r="E467" s="51"/>
    </row>
    <row r="468" spans="5:5" ht="15.75" customHeight="1">
      <c r="E468" s="51"/>
    </row>
    <row r="469" spans="5:5" ht="15.75" customHeight="1">
      <c r="E469" s="51"/>
    </row>
    <row r="470" spans="5:5" ht="15.75" customHeight="1">
      <c r="E470" s="51"/>
    </row>
    <row r="471" spans="5:5" ht="15.75" customHeight="1">
      <c r="E471" s="51"/>
    </row>
    <row r="472" spans="5:5" ht="15.75" customHeight="1">
      <c r="E472" s="51"/>
    </row>
    <row r="473" spans="5:5" ht="15.75" customHeight="1">
      <c r="E473" s="51"/>
    </row>
    <row r="474" spans="5:5" ht="15.75" customHeight="1">
      <c r="E474" s="51"/>
    </row>
    <row r="475" spans="5:5" ht="15.75" customHeight="1">
      <c r="E475" s="51"/>
    </row>
    <row r="476" spans="5:5" ht="15.75" customHeight="1">
      <c r="E476" s="51"/>
    </row>
    <row r="477" spans="5:5" ht="15.75" customHeight="1">
      <c r="E477" s="51"/>
    </row>
    <row r="478" spans="5:5" ht="15.75" customHeight="1">
      <c r="E478" s="51"/>
    </row>
    <row r="479" spans="5:5" ht="15.75" customHeight="1">
      <c r="E479" s="51"/>
    </row>
    <row r="480" spans="5:5" ht="15.75" customHeight="1">
      <c r="E480" s="51"/>
    </row>
    <row r="481" spans="5:5" ht="15.75" customHeight="1">
      <c r="E481" s="51"/>
    </row>
    <row r="482" spans="5:5" ht="15.75" customHeight="1">
      <c r="E482" s="51"/>
    </row>
    <row r="483" spans="5:5" ht="15.75" customHeight="1">
      <c r="E483" s="51"/>
    </row>
    <row r="484" spans="5:5" ht="15.75" customHeight="1">
      <c r="E484" s="51"/>
    </row>
    <row r="485" spans="5:5" ht="15.75" customHeight="1">
      <c r="E485" s="51"/>
    </row>
    <row r="486" spans="5:5" ht="15.75" customHeight="1">
      <c r="E486" s="51"/>
    </row>
    <row r="487" spans="5:5" ht="15.75" customHeight="1">
      <c r="E487" s="51"/>
    </row>
    <row r="488" spans="5:5" ht="15.75" customHeight="1">
      <c r="E488" s="51"/>
    </row>
    <row r="489" spans="5:5" ht="15.75" customHeight="1">
      <c r="E489" s="51"/>
    </row>
    <row r="490" spans="5:5" ht="15.75" customHeight="1">
      <c r="E490" s="51"/>
    </row>
    <row r="491" spans="5:5" ht="15.75" customHeight="1">
      <c r="E491" s="51"/>
    </row>
    <row r="492" spans="5:5" ht="15.75" customHeight="1">
      <c r="E492" s="51"/>
    </row>
    <row r="493" spans="5:5" ht="15.75" customHeight="1">
      <c r="E493" s="51"/>
    </row>
    <row r="494" spans="5:5" ht="15.75" customHeight="1">
      <c r="E494" s="51"/>
    </row>
    <row r="495" spans="5:5" ht="15.75" customHeight="1">
      <c r="E495" s="51"/>
    </row>
    <row r="496" spans="5:5" ht="15.75" customHeight="1">
      <c r="E496" s="51"/>
    </row>
    <row r="497" spans="5:5" ht="15.75" customHeight="1">
      <c r="E497" s="51"/>
    </row>
    <row r="498" spans="5:5" ht="15.75" customHeight="1">
      <c r="E498" s="51"/>
    </row>
    <row r="499" spans="5:5" ht="15.75" customHeight="1">
      <c r="E499" s="51"/>
    </row>
    <row r="500" spans="5:5" ht="15.75" customHeight="1">
      <c r="E500" s="51"/>
    </row>
    <row r="501" spans="5:5" ht="15.75" customHeight="1">
      <c r="E501" s="51"/>
    </row>
    <row r="502" spans="5:5" ht="15.75" customHeight="1">
      <c r="E502" s="51"/>
    </row>
    <row r="503" spans="5:5" ht="15.75" customHeight="1">
      <c r="E503" s="51"/>
    </row>
    <row r="504" spans="5:5" ht="15.75" customHeight="1">
      <c r="E504" s="51"/>
    </row>
    <row r="505" spans="5:5" ht="15.75" customHeight="1">
      <c r="E505" s="51"/>
    </row>
    <row r="506" spans="5:5" ht="15.75" customHeight="1">
      <c r="E506" s="51"/>
    </row>
    <row r="507" spans="5:5" ht="15.75" customHeight="1">
      <c r="E507" s="51"/>
    </row>
    <row r="508" spans="5:5" ht="15.75" customHeight="1">
      <c r="E508" s="51"/>
    </row>
    <row r="509" spans="5:5" ht="15.75" customHeight="1">
      <c r="E509" s="51"/>
    </row>
    <row r="510" spans="5:5" ht="15.75" customHeight="1">
      <c r="E510" s="51"/>
    </row>
    <row r="511" spans="5:5" ht="15.75" customHeight="1">
      <c r="E511" s="51"/>
    </row>
    <row r="512" spans="5:5" ht="15.75" customHeight="1">
      <c r="E512" s="51"/>
    </row>
    <row r="513" spans="5:5" ht="15.75" customHeight="1">
      <c r="E513" s="51"/>
    </row>
    <row r="514" spans="5:5" ht="15.75" customHeight="1">
      <c r="E514" s="51"/>
    </row>
    <row r="515" spans="5:5" ht="15.75" customHeight="1">
      <c r="E515" s="51"/>
    </row>
    <row r="516" spans="5:5" ht="15.75" customHeight="1">
      <c r="E516" s="51"/>
    </row>
    <row r="517" spans="5:5" ht="15.75" customHeight="1">
      <c r="E517" s="51"/>
    </row>
    <row r="518" spans="5:5" ht="15.75" customHeight="1">
      <c r="E518" s="51"/>
    </row>
    <row r="519" spans="5:5" ht="15.75" customHeight="1">
      <c r="E519" s="51"/>
    </row>
    <row r="520" spans="5:5" ht="15.75" customHeight="1">
      <c r="E520" s="51"/>
    </row>
    <row r="521" spans="5:5" ht="15.75" customHeight="1">
      <c r="E521" s="51"/>
    </row>
    <row r="522" spans="5:5" ht="15.75" customHeight="1">
      <c r="E522" s="51"/>
    </row>
    <row r="523" spans="5:5" ht="15.75" customHeight="1">
      <c r="E523" s="51"/>
    </row>
    <row r="524" spans="5:5" ht="15.75" customHeight="1">
      <c r="E524" s="51"/>
    </row>
    <row r="525" spans="5:5" ht="15.75" customHeight="1">
      <c r="E525" s="51"/>
    </row>
    <row r="526" spans="5:5" ht="15.75" customHeight="1">
      <c r="E526" s="51"/>
    </row>
    <row r="527" spans="5:5" ht="15.75" customHeight="1">
      <c r="E527" s="51"/>
    </row>
    <row r="528" spans="5:5" ht="15.75" customHeight="1">
      <c r="E528" s="51"/>
    </row>
    <row r="529" spans="5:5" ht="15.75" customHeight="1">
      <c r="E529" s="51"/>
    </row>
    <row r="530" spans="5:5" ht="15.75" customHeight="1">
      <c r="E530" s="51"/>
    </row>
    <row r="531" spans="5:5" ht="15.75" customHeight="1">
      <c r="E531" s="51"/>
    </row>
    <row r="532" spans="5:5" ht="15.75" customHeight="1">
      <c r="E532" s="51"/>
    </row>
    <row r="533" spans="5:5" ht="15.75" customHeight="1">
      <c r="E533" s="51"/>
    </row>
    <row r="534" spans="5:5" ht="15.75" customHeight="1">
      <c r="E534" s="51"/>
    </row>
    <row r="535" spans="5:5" ht="15.75" customHeight="1">
      <c r="E535" s="51"/>
    </row>
    <row r="536" spans="5:5" ht="15.75" customHeight="1">
      <c r="E536" s="51"/>
    </row>
    <row r="537" spans="5:5" ht="15.75" customHeight="1">
      <c r="E537" s="51"/>
    </row>
    <row r="538" spans="5:5" ht="15.75" customHeight="1">
      <c r="E538" s="51"/>
    </row>
    <row r="539" spans="5:5" ht="15.75" customHeight="1">
      <c r="E539" s="51"/>
    </row>
    <row r="540" spans="5:5" ht="15.75" customHeight="1">
      <c r="E540" s="51"/>
    </row>
    <row r="541" spans="5:5" ht="15.75" customHeight="1">
      <c r="E541" s="51"/>
    </row>
    <row r="542" spans="5:5" ht="15.75" customHeight="1">
      <c r="E542" s="51"/>
    </row>
    <row r="543" spans="5:5" ht="15.75" customHeight="1">
      <c r="E543" s="51"/>
    </row>
    <row r="544" spans="5:5" ht="15.75" customHeight="1">
      <c r="E544" s="51"/>
    </row>
    <row r="545" spans="5:5" ht="15.75" customHeight="1">
      <c r="E545" s="51"/>
    </row>
    <row r="546" spans="5:5" ht="15.75" customHeight="1">
      <c r="E546" s="51"/>
    </row>
    <row r="547" spans="5:5" ht="15.75" customHeight="1">
      <c r="E547" s="51"/>
    </row>
    <row r="548" spans="5:5" ht="15.75" customHeight="1">
      <c r="E548" s="51"/>
    </row>
    <row r="549" spans="5:5" ht="15.75" customHeight="1">
      <c r="E549" s="51"/>
    </row>
    <row r="550" spans="5:5" ht="15.75" customHeight="1">
      <c r="E550" s="51"/>
    </row>
    <row r="551" spans="5:5" ht="15.75" customHeight="1">
      <c r="E551" s="51"/>
    </row>
    <row r="552" spans="5:5" ht="15.75" customHeight="1">
      <c r="E552" s="51"/>
    </row>
    <row r="553" spans="5:5" ht="15.75" customHeight="1">
      <c r="E553" s="51"/>
    </row>
    <row r="554" spans="5:5" ht="15.75" customHeight="1">
      <c r="E554" s="51"/>
    </row>
    <row r="555" spans="5:5" ht="15.75" customHeight="1">
      <c r="E555" s="51"/>
    </row>
    <row r="556" spans="5:5" ht="15.75" customHeight="1">
      <c r="E556" s="51"/>
    </row>
    <row r="557" spans="5:5" ht="15.75" customHeight="1">
      <c r="E557" s="51"/>
    </row>
    <row r="558" spans="5:5" ht="15.75" customHeight="1">
      <c r="E558" s="51"/>
    </row>
    <row r="559" spans="5:5" ht="15.75" customHeight="1">
      <c r="E559" s="51"/>
    </row>
    <row r="560" spans="5:5" ht="15.75" customHeight="1">
      <c r="E560" s="51"/>
    </row>
    <row r="561" spans="5:5" ht="15.75" customHeight="1">
      <c r="E561" s="51"/>
    </row>
    <row r="562" spans="5:5" ht="15.75" customHeight="1">
      <c r="E562" s="51"/>
    </row>
    <row r="563" spans="5:5" ht="15.75" customHeight="1">
      <c r="E563" s="51"/>
    </row>
    <row r="564" spans="5:5" ht="15.75" customHeight="1">
      <c r="E564" s="51"/>
    </row>
    <row r="565" spans="5:5" ht="15.75" customHeight="1">
      <c r="E565" s="51"/>
    </row>
    <row r="566" spans="5:5" ht="15.75" customHeight="1">
      <c r="E566" s="51"/>
    </row>
    <row r="567" spans="5:5" ht="15.75" customHeight="1">
      <c r="E567" s="51"/>
    </row>
    <row r="568" spans="5:5" ht="15.75" customHeight="1">
      <c r="E568" s="51"/>
    </row>
    <row r="569" spans="5:5" ht="15.75" customHeight="1">
      <c r="E569" s="51"/>
    </row>
    <row r="570" spans="5:5" ht="15.75" customHeight="1">
      <c r="E570" s="51"/>
    </row>
    <row r="571" spans="5:5" ht="15.75" customHeight="1">
      <c r="E571" s="51"/>
    </row>
    <row r="572" spans="5:5" ht="15.75" customHeight="1">
      <c r="E572" s="51"/>
    </row>
    <row r="573" spans="5:5" ht="15.75" customHeight="1">
      <c r="E573" s="51"/>
    </row>
    <row r="574" spans="5:5" ht="15.75" customHeight="1">
      <c r="E574" s="51"/>
    </row>
    <row r="575" spans="5:5" ht="15.75" customHeight="1">
      <c r="E575" s="51"/>
    </row>
    <row r="576" spans="5:5" ht="15.75" customHeight="1">
      <c r="E576" s="51"/>
    </row>
    <row r="577" spans="5:5" ht="15.75" customHeight="1">
      <c r="E577" s="51"/>
    </row>
    <row r="578" spans="5:5" ht="15.75" customHeight="1">
      <c r="E578" s="51"/>
    </row>
    <row r="579" spans="5:5" ht="15.75" customHeight="1">
      <c r="E579" s="51"/>
    </row>
    <row r="580" spans="5:5" ht="15.75" customHeight="1">
      <c r="E580" s="51"/>
    </row>
    <row r="581" spans="5:5" ht="15.75" customHeight="1">
      <c r="E581" s="51"/>
    </row>
    <row r="582" spans="5:5" ht="15.75" customHeight="1">
      <c r="E582" s="51"/>
    </row>
    <row r="583" spans="5:5" ht="15.75" customHeight="1">
      <c r="E583" s="51"/>
    </row>
    <row r="584" spans="5:5" ht="15.75" customHeight="1">
      <c r="E584" s="51"/>
    </row>
    <row r="585" spans="5:5" ht="15.75" customHeight="1">
      <c r="E585" s="51"/>
    </row>
    <row r="586" spans="5:5" ht="15.75" customHeight="1">
      <c r="E586" s="51"/>
    </row>
    <row r="587" spans="5:5" ht="15.75" customHeight="1">
      <c r="E587" s="51"/>
    </row>
    <row r="588" spans="5:5" ht="15.75" customHeight="1">
      <c r="E588" s="51"/>
    </row>
    <row r="589" spans="5:5" ht="15.75" customHeight="1">
      <c r="E589" s="51"/>
    </row>
    <row r="590" spans="5:5" ht="15.75" customHeight="1">
      <c r="E590" s="51"/>
    </row>
    <row r="591" spans="5:5" ht="15.75" customHeight="1">
      <c r="E591" s="51"/>
    </row>
    <row r="592" spans="5:5" ht="15.75" customHeight="1">
      <c r="E592" s="51"/>
    </row>
    <row r="593" spans="5:5" ht="15.75" customHeight="1">
      <c r="E593" s="51"/>
    </row>
    <row r="594" spans="5:5" ht="15.75" customHeight="1">
      <c r="E594" s="51"/>
    </row>
    <row r="595" spans="5:5" ht="15.75" customHeight="1">
      <c r="E595" s="51"/>
    </row>
    <row r="596" spans="5:5" ht="15.75" customHeight="1">
      <c r="E596" s="51"/>
    </row>
    <row r="597" spans="5:5" ht="15.75" customHeight="1">
      <c r="E597" s="51"/>
    </row>
    <row r="598" spans="5:5" ht="15.75" customHeight="1">
      <c r="E598" s="51"/>
    </row>
    <row r="599" spans="5:5" ht="15.75" customHeight="1">
      <c r="E599" s="51"/>
    </row>
    <row r="600" spans="5:5" ht="15.75" customHeight="1">
      <c r="E600" s="51"/>
    </row>
    <row r="601" spans="5:5" ht="15.75" customHeight="1">
      <c r="E601" s="51"/>
    </row>
    <row r="602" spans="5:5" ht="15.75" customHeight="1">
      <c r="E602" s="51"/>
    </row>
    <row r="603" spans="5:5" ht="15.75" customHeight="1">
      <c r="E603" s="51"/>
    </row>
    <row r="604" spans="5:5" ht="15.75" customHeight="1">
      <c r="E604" s="51"/>
    </row>
    <row r="605" spans="5:5" ht="15.75" customHeight="1">
      <c r="E605" s="51"/>
    </row>
    <row r="606" spans="5:5" ht="15.75" customHeight="1">
      <c r="E606" s="51"/>
    </row>
    <row r="607" spans="5:5" ht="15.75" customHeight="1">
      <c r="E607" s="51"/>
    </row>
    <row r="608" spans="5:5" ht="15.75" customHeight="1">
      <c r="E608" s="51"/>
    </row>
    <row r="609" spans="5:5" ht="15.75" customHeight="1">
      <c r="E609" s="51"/>
    </row>
    <row r="610" spans="5:5" ht="15.75" customHeight="1">
      <c r="E610" s="51"/>
    </row>
    <row r="611" spans="5:5" ht="15.75" customHeight="1">
      <c r="E611" s="51"/>
    </row>
    <row r="612" spans="5:5" ht="15.75" customHeight="1">
      <c r="E612" s="51"/>
    </row>
    <row r="613" spans="5:5" ht="15.75" customHeight="1">
      <c r="E613" s="51"/>
    </row>
    <row r="614" spans="5:5" ht="15.75" customHeight="1">
      <c r="E614" s="51"/>
    </row>
    <row r="615" spans="5:5" ht="15.75" customHeight="1">
      <c r="E615" s="51"/>
    </row>
    <row r="616" spans="5:5" ht="15.75" customHeight="1">
      <c r="E616" s="51"/>
    </row>
    <row r="617" spans="5:5" ht="15.75" customHeight="1">
      <c r="E617" s="51"/>
    </row>
    <row r="618" spans="5:5" ht="15.75" customHeight="1">
      <c r="E618" s="51"/>
    </row>
    <row r="619" spans="5:5" ht="15.75" customHeight="1">
      <c r="E619" s="51"/>
    </row>
    <row r="620" spans="5:5" ht="15.75" customHeight="1">
      <c r="E620" s="51"/>
    </row>
    <row r="621" spans="5:5" ht="15.75" customHeight="1">
      <c r="E621" s="51"/>
    </row>
    <row r="622" spans="5:5" ht="15.75" customHeight="1">
      <c r="E622" s="51"/>
    </row>
    <row r="623" spans="5:5" ht="15.75" customHeight="1">
      <c r="E623" s="51"/>
    </row>
    <row r="624" spans="5:5" ht="15.75" customHeight="1">
      <c r="E624" s="51"/>
    </row>
    <row r="625" spans="5:5" ht="15.75" customHeight="1">
      <c r="E625" s="51"/>
    </row>
    <row r="626" spans="5:5" ht="15.75" customHeight="1">
      <c r="E626" s="51"/>
    </row>
    <row r="627" spans="5:5" ht="15.75" customHeight="1">
      <c r="E627" s="51"/>
    </row>
    <row r="628" spans="5:5" ht="15.75" customHeight="1">
      <c r="E628" s="51"/>
    </row>
    <row r="629" spans="5:5" ht="15.75" customHeight="1">
      <c r="E629" s="51"/>
    </row>
    <row r="630" spans="5:5" ht="15.75" customHeight="1">
      <c r="E630" s="51"/>
    </row>
    <row r="631" spans="5:5" ht="15.75" customHeight="1">
      <c r="E631" s="51"/>
    </row>
    <row r="632" spans="5:5" ht="15.75" customHeight="1">
      <c r="E632" s="51"/>
    </row>
    <row r="633" spans="5:5" ht="15.75" customHeight="1">
      <c r="E633" s="51"/>
    </row>
    <row r="634" spans="5:5" ht="15.75" customHeight="1">
      <c r="E634" s="51"/>
    </row>
    <row r="635" spans="5:5" ht="15.75" customHeight="1">
      <c r="E635" s="51"/>
    </row>
    <row r="636" spans="5:5" ht="15.75" customHeight="1">
      <c r="E636" s="51"/>
    </row>
    <row r="637" spans="5:5" ht="15.75" customHeight="1">
      <c r="E637" s="51"/>
    </row>
    <row r="638" spans="5:5" ht="15.75" customHeight="1">
      <c r="E638" s="51"/>
    </row>
    <row r="639" spans="5:5" ht="15.75" customHeight="1">
      <c r="E639" s="51"/>
    </row>
    <row r="640" spans="5:5" ht="15.75" customHeight="1">
      <c r="E640" s="51"/>
    </row>
    <row r="641" spans="5:5" ht="15.75" customHeight="1">
      <c r="E641" s="51"/>
    </row>
    <row r="642" spans="5:5" ht="15.75" customHeight="1">
      <c r="E642" s="51"/>
    </row>
    <row r="643" spans="5:5" ht="15.75" customHeight="1">
      <c r="E643" s="51"/>
    </row>
    <row r="644" spans="5:5" ht="15.75" customHeight="1">
      <c r="E644" s="51"/>
    </row>
    <row r="645" spans="5:5" ht="15.75" customHeight="1">
      <c r="E645" s="51"/>
    </row>
    <row r="646" spans="5:5" ht="15.75" customHeight="1">
      <c r="E646" s="51"/>
    </row>
    <row r="647" spans="5:5" ht="15.75" customHeight="1">
      <c r="E647" s="51"/>
    </row>
    <row r="648" spans="5:5" ht="15.75" customHeight="1">
      <c r="E648" s="51"/>
    </row>
    <row r="649" spans="5:5" ht="15.75" customHeight="1">
      <c r="E649" s="51"/>
    </row>
    <row r="650" spans="5:5" ht="15.75" customHeight="1">
      <c r="E650" s="51"/>
    </row>
    <row r="651" spans="5:5" ht="15.75" customHeight="1">
      <c r="E651" s="51"/>
    </row>
    <row r="652" spans="5:5" ht="15.75" customHeight="1">
      <c r="E652" s="51"/>
    </row>
    <row r="653" spans="5:5" ht="15.75" customHeight="1">
      <c r="E653" s="51"/>
    </row>
    <row r="654" spans="5:5" ht="15.75" customHeight="1">
      <c r="E654" s="51"/>
    </row>
    <row r="655" spans="5:5" ht="15.75" customHeight="1">
      <c r="E655" s="51"/>
    </row>
    <row r="656" spans="5:5" ht="15.75" customHeight="1">
      <c r="E656" s="51"/>
    </row>
    <row r="657" spans="5:5" ht="15.75" customHeight="1">
      <c r="E657" s="51"/>
    </row>
    <row r="658" spans="5:5" ht="15.75" customHeight="1">
      <c r="E658" s="51"/>
    </row>
    <row r="659" spans="5:5" ht="15.75" customHeight="1">
      <c r="E659" s="51"/>
    </row>
    <row r="660" spans="5:5" ht="15.75" customHeight="1">
      <c r="E660" s="51"/>
    </row>
    <row r="661" spans="5:5" ht="15.75" customHeight="1">
      <c r="E661" s="51"/>
    </row>
    <row r="662" spans="5:5" ht="15.75" customHeight="1">
      <c r="E662" s="51"/>
    </row>
    <row r="663" spans="5:5" ht="15.75" customHeight="1">
      <c r="E663" s="51"/>
    </row>
    <row r="664" spans="5:5" ht="15.75" customHeight="1">
      <c r="E664" s="51"/>
    </row>
    <row r="665" spans="5:5" ht="15.75" customHeight="1">
      <c r="E665" s="51"/>
    </row>
    <row r="666" spans="5:5" ht="15.75" customHeight="1">
      <c r="E666" s="51"/>
    </row>
    <row r="667" spans="5:5" ht="15.75" customHeight="1">
      <c r="E667" s="51"/>
    </row>
    <row r="668" spans="5:5" ht="15.75" customHeight="1">
      <c r="E668" s="51"/>
    </row>
    <row r="669" spans="5:5" ht="15.75" customHeight="1">
      <c r="E669" s="51"/>
    </row>
    <row r="670" spans="5:5" ht="15.75" customHeight="1">
      <c r="E670" s="51"/>
    </row>
    <row r="671" spans="5:5" ht="15.75" customHeight="1">
      <c r="E671" s="51"/>
    </row>
    <row r="672" spans="5:5" ht="15.75" customHeight="1">
      <c r="E672" s="51"/>
    </row>
    <row r="673" spans="5:5" ht="15.75" customHeight="1">
      <c r="E673" s="51"/>
    </row>
    <row r="674" spans="5:5" ht="15.75" customHeight="1">
      <c r="E674" s="51"/>
    </row>
    <row r="675" spans="5:5" ht="15.75" customHeight="1">
      <c r="E675" s="51"/>
    </row>
    <row r="676" spans="5:5" ht="15.75" customHeight="1">
      <c r="E676" s="51"/>
    </row>
    <row r="677" spans="5:5" ht="15.75" customHeight="1">
      <c r="E677" s="51"/>
    </row>
    <row r="678" spans="5:5" ht="15.75" customHeight="1">
      <c r="E678" s="51"/>
    </row>
    <row r="679" spans="5:5" ht="15.75" customHeight="1">
      <c r="E679" s="51"/>
    </row>
    <row r="680" spans="5:5" ht="15.75" customHeight="1">
      <c r="E680" s="51"/>
    </row>
    <row r="681" spans="5:5" ht="15.75" customHeight="1">
      <c r="E681" s="51"/>
    </row>
    <row r="682" spans="5:5" ht="15.75" customHeight="1">
      <c r="E682" s="51"/>
    </row>
    <row r="683" spans="5:5" ht="15.75" customHeight="1">
      <c r="E683" s="51"/>
    </row>
    <row r="684" spans="5:5" ht="15.75" customHeight="1">
      <c r="E684" s="51"/>
    </row>
    <row r="685" spans="5:5" ht="15.75" customHeight="1">
      <c r="E685" s="51"/>
    </row>
    <row r="686" spans="5:5" ht="15.75" customHeight="1">
      <c r="E686" s="51"/>
    </row>
    <row r="687" spans="5:5" ht="15.75" customHeight="1">
      <c r="E687" s="51"/>
    </row>
    <row r="688" spans="5:5" ht="15.75" customHeight="1">
      <c r="E688" s="51"/>
    </row>
    <row r="689" spans="5:5" ht="15.75" customHeight="1">
      <c r="E689" s="51"/>
    </row>
    <row r="690" spans="5:5" ht="15.75" customHeight="1">
      <c r="E690" s="51"/>
    </row>
    <row r="691" spans="5:5" ht="15.75" customHeight="1">
      <c r="E691" s="51"/>
    </row>
    <row r="692" spans="5:5" ht="15.75" customHeight="1">
      <c r="E692" s="51"/>
    </row>
    <row r="693" spans="5:5" ht="15.75" customHeight="1">
      <c r="E693" s="51"/>
    </row>
    <row r="694" spans="5:5" ht="15.75" customHeight="1">
      <c r="E694" s="51"/>
    </row>
    <row r="695" spans="5:5" ht="15.75" customHeight="1">
      <c r="E695" s="51"/>
    </row>
    <row r="696" spans="5:5" ht="15.75" customHeight="1">
      <c r="E696" s="51"/>
    </row>
    <row r="697" spans="5:5" ht="15.75" customHeight="1">
      <c r="E697" s="51"/>
    </row>
    <row r="698" spans="5:5" ht="15.75" customHeight="1">
      <c r="E698" s="51"/>
    </row>
    <row r="699" spans="5:5" ht="15.75" customHeight="1">
      <c r="E699" s="51"/>
    </row>
    <row r="700" spans="5:5" ht="15.75" customHeight="1">
      <c r="E700" s="51"/>
    </row>
    <row r="701" spans="5:5" ht="15.75" customHeight="1">
      <c r="E701" s="51"/>
    </row>
    <row r="702" spans="5:5" ht="15.75" customHeight="1">
      <c r="E702" s="51"/>
    </row>
    <row r="703" spans="5:5" ht="15.75" customHeight="1">
      <c r="E703" s="51"/>
    </row>
    <row r="704" spans="5:5" ht="15.75" customHeight="1">
      <c r="E704" s="51"/>
    </row>
    <row r="705" spans="5:5" ht="15.75" customHeight="1">
      <c r="E705" s="51"/>
    </row>
    <row r="706" spans="5:5" ht="15.75" customHeight="1">
      <c r="E706" s="51"/>
    </row>
    <row r="707" spans="5:5" ht="15.75" customHeight="1">
      <c r="E707" s="51"/>
    </row>
    <row r="708" spans="5:5" ht="15.75" customHeight="1">
      <c r="E708" s="51"/>
    </row>
    <row r="709" spans="5:5" ht="15.75" customHeight="1">
      <c r="E709" s="51"/>
    </row>
    <row r="710" spans="5:5" ht="15.75" customHeight="1">
      <c r="E710" s="51"/>
    </row>
    <row r="711" spans="5:5" ht="15.75" customHeight="1">
      <c r="E711" s="51"/>
    </row>
    <row r="712" spans="5:5" ht="15.75" customHeight="1">
      <c r="E712" s="51"/>
    </row>
    <row r="713" spans="5:5" ht="15.75" customHeight="1">
      <c r="E713" s="51"/>
    </row>
    <row r="714" spans="5:5" ht="15.75" customHeight="1">
      <c r="E714" s="51"/>
    </row>
    <row r="715" spans="5:5" ht="15.75" customHeight="1">
      <c r="E715" s="51"/>
    </row>
    <row r="716" spans="5:5" ht="15.75" customHeight="1">
      <c r="E716" s="51"/>
    </row>
    <row r="717" spans="5:5" ht="15.75" customHeight="1">
      <c r="E717" s="51"/>
    </row>
    <row r="718" spans="5:5" ht="15.75" customHeight="1">
      <c r="E718" s="51"/>
    </row>
    <row r="719" spans="5:5" ht="15.75" customHeight="1">
      <c r="E719" s="51"/>
    </row>
    <row r="720" spans="5:5" ht="15.75" customHeight="1">
      <c r="E720" s="51"/>
    </row>
    <row r="721" spans="5:5" ht="15.75" customHeight="1">
      <c r="E721" s="51"/>
    </row>
    <row r="722" spans="5:5" ht="15.75" customHeight="1">
      <c r="E722" s="51"/>
    </row>
    <row r="723" spans="5:5" ht="15.75" customHeight="1">
      <c r="E723" s="51"/>
    </row>
    <row r="724" spans="5:5" ht="15.75" customHeight="1">
      <c r="E724" s="51"/>
    </row>
    <row r="725" spans="5:5" ht="15.75" customHeight="1">
      <c r="E725" s="51"/>
    </row>
    <row r="726" spans="5:5" ht="15.75" customHeight="1">
      <c r="E726" s="51"/>
    </row>
    <row r="727" spans="5:5" ht="15.75" customHeight="1">
      <c r="E727" s="51"/>
    </row>
    <row r="728" spans="5:5" ht="15.75" customHeight="1">
      <c r="E728" s="51"/>
    </row>
    <row r="729" spans="5:5" ht="15.75" customHeight="1">
      <c r="E729" s="51"/>
    </row>
    <row r="730" spans="5:5" ht="15.75" customHeight="1">
      <c r="E730" s="51"/>
    </row>
    <row r="731" spans="5:5" ht="15.75" customHeight="1">
      <c r="E731" s="51"/>
    </row>
    <row r="732" spans="5:5" ht="15.75" customHeight="1">
      <c r="E732" s="51"/>
    </row>
    <row r="733" spans="5:5" ht="15.75" customHeight="1">
      <c r="E733" s="51"/>
    </row>
    <row r="734" spans="5:5" ht="15.75" customHeight="1">
      <c r="E734" s="51"/>
    </row>
    <row r="735" spans="5:5" ht="15.75" customHeight="1">
      <c r="E735" s="51"/>
    </row>
    <row r="736" spans="5:5" ht="15.75" customHeight="1">
      <c r="E736" s="51"/>
    </row>
    <row r="737" spans="5:5" ht="15.75" customHeight="1">
      <c r="E737" s="51"/>
    </row>
    <row r="738" spans="5:5" ht="15.75" customHeight="1">
      <c r="E738" s="51"/>
    </row>
    <row r="739" spans="5:5" ht="15.75" customHeight="1">
      <c r="E739" s="51"/>
    </row>
    <row r="740" spans="5:5" ht="15.75" customHeight="1">
      <c r="E740" s="51"/>
    </row>
    <row r="741" spans="5:5" ht="15.75" customHeight="1">
      <c r="E741" s="51"/>
    </row>
    <row r="742" spans="5:5" ht="15.75" customHeight="1">
      <c r="E742" s="51"/>
    </row>
    <row r="743" spans="5:5" ht="15.75" customHeight="1">
      <c r="E743" s="51"/>
    </row>
    <row r="744" spans="5:5" ht="15.75" customHeight="1">
      <c r="E744" s="51"/>
    </row>
    <row r="745" spans="5:5" ht="15.75" customHeight="1">
      <c r="E745" s="51"/>
    </row>
    <row r="746" spans="5:5" ht="15.75" customHeight="1">
      <c r="E746" s="51"/>
    </row>
    <row r="747" spans="5:5" ht="15.75" customHeight="1">
      <c r="E747" s="51"/>
    </row>
    <row r="748" spans="5:5" ht="15.75" customHeight="1">
      <c r="E748" s="51"/>
    </row>
    <row r="749" spans="5:5" ht="15.75" customHeight="1">
      <c r="E749" s="51"/>
    </row>
    <row r="750" spans="5:5" ht="15.75" customHeight="1">
      <c r="E750" s="51"/>
    </row>
    <row r="751" spans="5:5" ht="15.75" customHeight="1">
      <c r="E751" s="51"/>
    </row>
    <row r="752" spans="5:5" ht="15.75" customHeight="1">
      <c r="E752" s="51"/>
    </row>
    <row r="753" spans="5:5" ht="15.75" customHeight="1">
      <c r="E753" s="51"/>
    </row>
    <row r="754" spans="5:5" ht="15.75" customHeight="1">
      <c r="E754" s="51"/>
    </row>
    <row r="755" spans="5:5" ht="15.75" customHeight="1">
      <c r="E755" s="51"/>
    </row>
    <row r="756" spans="5:5" ht="15.75" customHeight="1">
      <c r="E756" s="51"/>
    </row>
    <row r="757" spans="5:5" ht="15.75" customHeight="1">
      <c r="E757" s="51"/>
    </row>
    <row r="758" spans="5:5" ht="15.75" customHeight="1">
      <c r="E758" s="51"/>
    </row>
    <row r="759" spans="5:5" ht="15.75" customHeight="1">
      <c r="E759" s="51"/>
    </row>
    <row r="760" spans="5:5" ht="15.75" customHeight="1">
      <c r="E760" s="51"/>
    </row>
    <row r="761" spans="5:5" ht="15.75" customHeight="1">
      <c r="E761" s="51"/>
    </row>
    <row r="762" spans="5:5" ht="15.75" customHeight="1">
      <c r="E762" s="51"/>
    </row>
    <row r="763" spans="5:5" ht="15.75" customHeight="1">
      <c r="E763" s="51"/>
    </row>
    <row r="764" spans="5:5" ht="15.75" customHeight="1">
      <c r="E764" s="51"/>
    </row>
    <row r="765" spans="5:5" ht="15.75" customHeight="1">
      <c r="E765" s="51"/>
    </row>
    <row r="766" spans="5:5" ht="15.75" customHeight="1">
      <c r="E766" s="51"/>
    </row>
    <row r="767" spans="5:5" ht="15.75" customHeight="1">
      <c r="E767" s="51"/>
    </row>
    <row r="768" spans="5:5" ht="15.75" customHeight="1">
      <c r="E768" s="51"/>
    </row>
    <row r="769" spans="5:5" ht="15.75" customHeight="1">
      <c r="E769" s="51"/>
    </row>
    <row r="770" spans="5:5" ht="15.75" customHeight="1">
      <c r="E770" s="51"/>
    </row>
    <row r="771" spans="5:5" ht="15.75" customHeight="1">
      <c r="E771" s="51"/>
    </row>
    <row r="772" spans="5:5" ht="15.75" customHeight="1">
      <c r="E772" s="51"/>
    </row>
    <row r="773" spans="5:5" ht="15.75" customHeight="1">
      <c r="E773" s="51"/>
    </row>
    <row r="774" spans="5:5" ht="15.75" customHeight="1">
      <c r="E774" s="51"/>
    </row>
    <row r="775" spans="5:5" ht="15.75" customHeight="1">
      <c r="E775" s="51"/>
    </row>
    <row r="776" spans="5:5" ht="15.75" customHeight="1">
      <c r="E776" s="51"/>
    </row>
    <row r="777" spans="5:5" ht="15.75" customHeight="1">
      <c r="E777" s="51"/>
    </row>
    <row r="778" spans="5:5" ht="15.75" customHeight="1">
      <c r="E778" s="51"/>
    </row>
    <row r="779" spans="5:5" ht="15.75" customHeight="1">
      <c r="E779" s="51"/>
    </row>
    <row r="780" spans="5:5" ht="15.75" customHeight="1">
      <c r="E780" s="51"/>
    </row>
    <row r="781" spans="5:5" ht="15.75" customHeight="1">
      <c r="E781" s="51"/>
    </row>
    <row r="782" spans="5:5" ht="15.75" customHeight="1">
      <c r="E782" s="51"/>
    </row>
    <row r="783" spans="5:5" ht="15.75" customHeight="1">
      <c r="E783" s="51"/>
    </row>
    <row r="784" spans="5:5" ht="15.75" customHeight="1">
      <c r="E784" s="51"/>
    </row>
    <row r="785" spans="5:5" ht="15.75" customHeight="1">
      <c r="E785" s="51"/>
    </row>
    <row r="786" spans="5:5" ht="15.75" customHeight="1">
      <c r="E786" s="51"/>
    </row>
    <row r="787" spans="5:5" ht="15.75" customHeight="1">
      <c r="E787" s="51"/>
    </row>
    <row r="788" spans="5:5" ht="15.75" customHeight="1">
      <c r="E788" s="51"/>
    </row>
    <row r="789" spans="5:5" ht="15.75" customHeight="1">
      <c r="E789" s="51"/>
    </row>
    <row r="790" spans="5:5" ht="15.75" customHeight="1">
      <c r="E790" s="51"/>
    </row>
    <row r="791" spans="5:5" ht="15.75" customHeight="1">
      <c r="E791" s="51"/>
    </row>
    <row r="792" spans="5:5" ht="15.75" customHeight="1">
      <c r="E792" s="51"/>
    </row>
    <row r="793" spans="5:5" ht="15.75" customHeight="1">
      <c r="E793" s="51"/>
    </row>
    <row r="794" spans="5:5" ht="15.75" customHeight="1">
      <c r="E794" s="51"/>
    </row>
    <row r="795" spans="5:5" ht="15.75" customHeight="1">
      <c r="E795" s="51"/>
    </row>
    <row r="796" spans="5:5" ht="15.75" customHeight="1">
      <c r="E796" s="51"/>
    </row>
    <row r="797" spans="5:5" ht="15.75" customHeight="1">
      <c r="E797" s="51"/>
    </row>
    <row r="798" spans="5:5" ht="15.75" customHeight="1">
      <c r="E798" s="51"/>
    </row>
    <row r="799" spans="5:5" ht="15.75" customHeight="1">
      <c r="E799" s="51"/>
    </row>
    <row r="800" spans="5:5" ht="15.75" customHeight="1">
      <c r="E800" s="51"/>
    </row>
    <row r="801" spans="5:5" ht="15.75" customHeight="1">
      <c r="E801" s="51"/>
    </row>
    <row r="802" spans="5:5" ht="15.75" customHeight="1">
      <c r="E802" s="51"/>
    </row>
    <row r="803" spans="5:5" ht="15.75" customHeight="1">
      <c r="E803" s="51"/>
    </row>
    <row r="804" spans="5:5" ht="15.75" customHeight="1">
      <c r="E804" s="51"/>
    </row>
    <row r="805" spans="5:5" ht="15.75" customHeight="1">
      <c r="E805" s="51"/>
    </row>
    <row r="806" spans="5:5" ht="15.75" customHeight="1">
      <c r="E806" s="51"/>
    </row>
    <row r="807" spans="5:5" ht="15.75" customHeight="1">
      <c r="E807" s="51"/>
    </row>
    <row r="808" spans="5:5" ht="15.75" customHeight="1">
      <c r="E808" s="51"/>
    </row>
    <row r="809" spans="5:5" ht="15.75" customHeight="1">
      <c r="E809" s="51"/>
    </row>
    <row r="810" spans="5:5" ht="15.75" customHeight="1">
      <c r="E810" s="51"/>
    </row>
    <row r="811" spans="5:5" ht="15.75" customHeight="1">
      <c r="E811" s="51"/>
    </row>
    <row r="812" spans="5:5" ht="15.75" customHeight="1">
      <c r="E812" s="51"/>
    </row>
    <row r="813" spans="5:5" ht="15.75" customHeight="1">
      <c r="E813" s="51"/>
    </row>
    <row r="814" spans="5:5" ht="15.75" customHeight="1">
      <c r="E814" s="51"/>
    </row>
    <row r="815" spans="5:5" ht="15.75" customHeight="1">
      <c r="E815" s="51"/>
    </row>
    <row r="816" spans="5:5" ht="15.75" customHeight="1">
      <c r="E816" s="51"/>
    </row>
    <row r="817" spans="5:5" ht="15.75" customHeight="1">
      <c r="E817" s="51"/>
    </row>
    <row r="818" spans="5:5" ht="15.75" customHeight="1">
      <c r="E818" s="51"/>
    </row>
    <row r="819" spans="5:5" ht="15.75" customHeight="1">
      <c r="E819" s="51"/>
    </row>
    <row r="820" spans="5:5" ht="15.75" customHeight="1">
      <c r="E820" s="51"/>
    </row>
    <row r="821" spans="5:5" ht="15.75" customHeight="1">
      <c r="E821" s="51"/>
    </row>
    <row r="822" spans="5:5" ht="15.75" customHeight="1">
      <c r="E822" s="51"/>
    </row>
    <row r="823" spans="5:5" ht="15.75" customHeight="1">
      <c r="E823" s="51"/>
    </row>
    <row r="824" spans="5:5" ht="15.75" customHeight="1">
      <c r="E824" s="51"/>
    </row>
    <row r="825" spans="5:5" ht="15.75" customHeight="1">
      <c r="E825" s="51"/>
    </row>
    <row r="826" spans="5:5" ht="15.75" customHeight="1">
      <c r="E826" s="51"/>
    </row>
    <row r="827" spans="5:5" ht="15.75" customHeight="1">
      <c r="E827" s="51"/>
    </row>
    <row r="828" spans="5:5" ht="15.75" customHeight="1">
      <c r="E828" s="51"/>
    </row>
    <row r="829" spans="5:5" ht="15.75" customHeight="1">
      <c r="E829" s="51"/>
    </row>
    <row r="830" spans="5:5" ht="15.75" customHeight="1">
      <c r="E830" s="51"/>
    </row>
    <row r="831" spans="5:5" ht="15.75" customHeight="1">
      <c r="E831" s="51"/>
    </row>
    <row r="832" spans="5:5" ht="15.75" customHeight="1">
      <c r="E832" s="51"/>
    </row>
    <row r="833" spans="5:5" ht="15.75" customHeight="1">
      <c r="E833" s="51"/>
    </row>
    <row r="834" spans="5:5" ht="15.75" customHeight="1">
      <c r="E834" s="51"/>
    </row>
    <row r="835" spans="5:5" ht="15.75" customHeight="1">
      <c r="E835" s="51"/>
    </row>
    <row r="836" spans="5:5" ht="15.75" customHeight="1">
      <c r="E836" s="51"/>
    </row>
    <row r="837" spans="5:5" ht="15.75" customHeight="1">
      <c r="E837" s="51"/>
    </row>
    <row r="838" spans="5:5" ht="15.75" customHeight="1">
      <c r="E838" s="51"/>
    </row>
    <row r="839" spans="5:5" ht="15.75" customHeight="1">
      <c r="E839" s="51"/>
    </row>
    <row r="840" spans="5:5" ht="15.75" customHeight="1">
      <c r="E840" s="51"/>
    </row>
    <row r="841" spans="5:5" ht="15.75" customHeight="1">
      <c r="E841" s="51"/>
    </row>
    <row r="842" spans="5:5" ht="15.75" customHeight="1">
      <c r="E842" s="51"/>
    </row>
    <row r="843" spans="5:5" ht="15.75" customHeight="1">
      <c r="E843" s="51"/>
    </row>
    <row r="844" spans="5:5" ht="15.75" customHeight="1">
      <c r="E844" s="51"/>
    </row>
    <row r="845" spans="5:5" ht="15.75" customHeight="1">
      <c r="E845" s="51"/>
    </row>
    <row r="846" spans="5:5" ht="15.75" customHeight="1">
      <c r="E846" s="51"/>
    </row>
    <row r="847" spans="5:5" ht="15.75" customHeight="1">
      <c r="E847" s="51"/>
    </row>
    <row r="848" spans="5:5" ht="15.75" customHeight="1">
      <c r="E848" s="51"/>
    </row>
    <row r="849" spans="5:5" ht="15.75" customHeight="1">
      <c r="E849" s="51"/>
    </row>
    <row r="850" spans="5:5" ht="15.75" customHeight="1">
      <c r="E850" s="51"/>
    </row>
    <row r="851" spans="5:5" ht="15.75" customHeight="1">
      <c r="E851" s="51"/>
    </row>
    <row r="852" spans="5:5" ht="15.75" customHeight="1">
      <c r="E852" s="51"/>
    </row>
    <row r="853" spans="5:5" ht="15.75" customHeight="1">
      <c r="E853" s="51"/>
    </row>
    <row r="854" spans="5:5" ht="15.75" customHeight="1">
      <c r="E854" s="51"/>
    </row>
    <row r="855" spans="5:5" ht="15.75" customHeight="1">
      <c r="E855" s="51"/>
    </row>
    <row r="856" spans="5:5" ht="15.75" customHeight="1">
      <c r="E856" s="51"/>
    </row>
    <row r="857" spans="5:5" ht="15.75" customHeight="1">
      <c r="E857" s="51"/>
    </row>
    <row r="858" spans="5:5" ht="15.75" customHeight="1">
      <c r="E858" s="51"/>
    </row>
    <row r="859" spans="5:5" ht="15.75" customHeight="1">
      <c r="E859" s="51"/>
    </row>
    <row r="860" spans="5:5" ht="15.75" customHeight="1">
      <c r="E860" s="51"/>
    </row>
    <row r="861" spans="5:5" ht="15.75" customHeight="1">
      <c r="E861" s="51"/>
    </row>
    <row r="862" spans="5:5" ht="15.75" customHeight="1">
      <c r="E862" s="51"/>
    </row>
    <row r="863" spans="5:5" ht="15.75" customHeight="1">
      <c r="E863" s="51"/>
    </row>
    <row r="864" spans="5:5" ht="15.75" customHeight="1">
      <c r="E864" s="51"/>
    </row>
    <row r="865" spans="5:5" ht="15.75" customHeight="1">
      <c r="E865" s="51"/>
    </row>
    <row r="866" spans="5:5" ht="15.75" customHeight="1">
      <c r="E866" s="51"/>
    </row>
    <row r="867" spans="5:5" ht="15.75" customHeight="1">
      <c r="E867" s="51"/>
    </row>
    <row r="868" spans="5:5" ht="15.75" customHeight="1">
      <c r="E868" s="51"/>
    </row>
    <row r="869" spans="5:5" ht="15.75" customHeight="1">
      <c r="E869" s="51"/>
    </row>
    <row r="870" spans="5:5" ht="15.75" customHeight="1">
      <c r="E870" s="51"/>
    </row>
    <row r="871" spans="5:5" ht="15.75" customHeight="1">
      <c r="E871" s="51"/>
    </row>
    <row r="872" spans="5:5" ht="15.75" customHeight="1">
      <c r="E872" s="51"/>
    </row>
    <row r="873" spans="5:5" ht="15.75" customHeight="1">
      <c r="E873" s="51"/>
    </row>
    <row r="874" spans="5:5" ht="15.75" customHeight="1">
      <c r="E874" s="51"/>
    </row>
    <row r="875" spans="5:5" ht="15.75" customHeight="1">
      <c r="E875" s="51"/>
    </row>
    <row r="876" spans="5:5" ht="15.75" customHeight="1">
      <c r="E876" s="51"/>
    </row>
    <row r="877" spans="5:5" ht="15.75" customHeight="1">
      <c r="E877" s="51"/>
    </row>
    <row r="878" spans="5:5" ht="15.75" customHeight="1">
      <c r="E878" s="51"/>
    </row>
    <row r="879" spans="5:5" ht="15.75" customHeight="1">
      <c r="E879" s="51"/>
    </row>
    <row r="880" spans="5:5" ht="15.75" customHeight="1">
      <c r="E880" s="51"/>
    </row>
    <row r="881" spans="5:5" ht="15.75" customHeight="1">
      <c r="E881" s="51"/>
    </row>
    <row r="882" spans="5:5" ht="15.75" customHeight="1">
      <c r="E882" s="51"/>
    </row>
    <row r="883" spans="5:5" ht="15.75" customHeight="1">
      <c r="E883" s="51"/>
    </row>
    <row r="884" spans="5:5" ht="15.75" customHeight="1">
      <c r="E884" s="51"/>
    </row>
    <row r="885" spans="5:5" ht="15.75" customHeight="1">
      <c r="E885" s="51"/>
    </row>
    <row r="886" spans="5:5" ht="15.75" customHeight="1">
      <c r="E886" s="51"/>
    </row>
    <row r="887" spans="5:5" ht="15.75" customHeight="1">
      <c r="E887" s="51"/>
    </row>
    <row r="888" spans="5:5" ht="15.75" customHeight="1">
      <c r="E888" s="51"/>
    </row>
    <row r="889" spans="5:5" ht="15.75" customHeight="1">
      <c r="E889" s="51"/>
    </row>
    <row r="890" spans="5:5" ht="15.75" customHeight="1">
      <c r="E890" s="51"/>
    </row>
    <row r="891" spans="5:5" ht="15.75" customHeight="1">
      <c r="E891" s="51"/>
    </row>
    <row r="892" spans="5:5" ht="15.75" customHeight="1">
      <c r="E892" s="51"/>
    </row>
    <row r="893" spans="5:5" ht="15.75" customHeight="1">
      <c r="E893" s="51"/>
    </row>
    <row r="894" spans="5:5" ht="15.75" customHeight="1">
      <c r="E894" s="51"/>
    </row>
    <row r="895" spans="5:5" ht="15.75" customHeight="1">
      <c r="E895" s="51"/>
    </row>
    <row r="896" spans="5:5" ht="15.75" customHeight="1">
      <c r="E896" s="51"/>
    </row>
    <row r="897" spans="5:5" ht="15.75" customHeight="1">
      <c r="E897" s="51"/>
    </row>
    <row r="898" spans="5:5" ht="15.75" customHeight="1">
      <c r="E898" s="51"/>
    </row>
    <row r="899" spans="5:5" ht="15.75" customHeight="1">
      <c r="E899" s="51"/>
    </row>
    <row r="900" spans="5:5" ht="15.75" customHeight="1">
      <c r="E900" s="51"/>
    </row>
    <row r="901" spans="5:5" ht="15.75" customHeight="1">
      <c r="E901" s="51"/>
    </row>
    <row r="902" spans="5:5" ht="15.75" customHeight="1">
      <c r="E902" s="51"/>
    </row>
    <row r="903" spans="5:5" ht="15.75" customHeight="1">
      <c r="E903" s="51"/>
    </row>
    <row r="904" spans="5:5" ht="15.75" customHeight="1">
      <c r="E904" s="51"/>
    </row>
    <row r="905" spans="5:5" ht="15.75" customHeight="1">
      <c r="E905" s="51"/>
    </row>
    <row r="906" spans="5:5" ht="15.75" customHeight="1">
      <c r="E906" s="51"/>
    </row>
    <row r="907" spans="5:5" ht="15.75" customHeight="1">
      <c r="E907" s="51"/>
    </row>
    <row r="908" spans="5:5" ht="15.75" customHeight="1">
      <c r="E908" s="51"/>
    </row>
    <row r="909" spans="5:5" ht="15.75" customHeight="1">
      <c r="E909" s="51"/>
    </row>
    <row r="910" spans="5:5" ht="15.75" customHeight="1">
      <c r="E910" s="51"/>
    </row>
    <row r="911" spans="5:5" ht="15.75" customHeight="1">
      <c r="E911" s="51"/>
    </row>
    <row r="912" spans="5:5" ht="15.75" customHeight="1">
      <c r="E912" s="51"/>
    </row>
    <row r="913" spans="5:5" ht="15.75" customHeight="1">
      <c r="E913" s="51"/>
    </row>
    <row r="914" spans="5:5" ht="15.75" customHeight="1">
      <c r="E914" s="51"/>
    </row>
    <row r="915" spans="5:5" ht="15.75" customHeight="1">
      <c r="E915" s="51"/>
    </row>
    <row r="916" spans="5:5" ht="15.75" customHeight="1">
      <c r="E916" s="51"/>
    </row>
    <row r="917" spans="5:5" ht="15.75" customHeight="1">
      <c r="E917" s="51"/>
    </row>
    <row r="918" spans="5:5" ht="15.75" customHeight="1">
      <c r="E918" s="51"/>
    </row>
    <row r="919" spans="5:5" ht="15.75" customHeight="1">
      <c r="E919" s="51"/>
    </row>
    <row r="920" spans="5:5" ht="15.75" customHeight="1">
      <c r="E920" s="51"/>
    </row>
    <row r="921" spans="5:5" ht="15.75" customHeight="1">
      <c r="E921" s="51"/>
    </row>
    <row r="922" spans="5:5" ht="15.75" customHeight="1">
      <c r="E922" s="51"/>
    </row>
    <row r="923" spans="5:5" ht="15.75" customHeight="1">
      <c r="E923" s="51"/>
    </row>
    <row r="924" spans="5:5" ht="15.75" customHeight="1">
      <c r="E924" s="51"/>
    </row>
    <row r="925" spans="5:5" ht="15.75" customHeight="1">
      <c r="E925" s="51"/>
    </row>
    <row r="926" spans="5:5" ht="15.75" customHeight="1">
      <c r="E926" s="51"/>
    </row>
    <row r="927" spans="5:5" ht="15.75" customHeight="1">
      <c r="E927" s="51"/>
    </row>
    <row r="928" spans="5:5" ht="15.75" customHeight="1">
      <c r="E928" s="51"/>
    </row>
    <row r="929" spans="5:5" ht="15.75" customHeight="1">
      <c r="E929" s="51"/>
    </row>
    <row r="930" spans="5:5" ht="15.75" customHeight="1">
      <c r="E930" s="51"/>
    </row>
    <row r="931" spans="5:5" ht="15.75" customHeight="1">
      <c r="E931" s="51"/>
    </row>
    <row r="932" spans="5:5" ht="15.75" customHeight="1">
      <c r="E932" s="51"/>
    </row>
    <row r="933" spans="5:5" ht="15.75" customHeight="1">
      <c r="E933" s="51"/>
    </row>
    <row r="934" spans="5:5" ht="15.75" customHeight="1">
      <c r="E934" s="51"/>
    </row>
    <row r="935" spans="5:5" ht="15.75" customHeight="1">
      <c r="E935" s="51"/>
    </row>
    <row r="936" spans="5:5" ht="15.75" customHeight="1">
      <c r="E936" s="51"/>
    </row>
    <row r="937" spans="5:5" ht="15.75" customHeight="1">
      <c r="E937" s="51"/>
    </row>
    <row r="938" spans="5:5" ht="15.75" customHeight="1">
      <c r="E938" s="51"/>
    </row>
    <row r="939" spans="5:5" ht="15.75" customHeight="1">
      <c r="E939" s="51"/>
    </row>
    <row r="940" spans="5:5" ht="15.75" customHeight="1">
      <c r="E940" s="51"/>
    </row>
    <row r="941" spans="5:5" ht="15.75" customHeight="1">
      <c r="E941" s="51"/>
    </row>
    <row r="942" spans="5:5" ht="15.75" customHeight="1">
      <c r="E942" s="51"/>
    </row>
    <row r="943" spans="5:5" ht="15.75" customHeight="1">
      <c r="E943" s="51"/>
    </row>
    <row r="944" spans="5:5" ht="15.75" customHeight="1">
      <c r="E944" s="51"/>
    </row>
    <row r="945" spans="5:5" ht="15.75" customHeight="1">
      <c r="E945" s="51"/>
    </row>
    <row r="946" spans="5:5" ht="15.75" customHeight="1">
      <c r="E946" s="51"/>
    </row>
    <row r="947" spans="5:5" ht="15.75" customHeight="1">
      <c r="E947" s="51"/>
    </row>
    <row r="948" spans="5:5" ht="15.75" customHeight="1">
      <c r="E948" s="51"/>
    </row>
    <row r="949" spans="5:5" ht="15.75" customHeight="1">
      <c r="E949" s="51"/>
    </row>
    <row r="950" spans="5:5" ht="15.75" customHeight="1">
      <c r="E950" s="51"/>
    </row>
    <row r="951" spans="5:5" ht="15.75" customHeight="1">
      <c r="E951" s="51"/>
    </row>
    <row r="952" spans="5:5" ht="15.75" customHeight="1">
      <c r="E952" s="51"/>
    </row>
    <row r="953" spans="5:5" ht="15.75" customHeight="1">
      <c r="E953" s="51"/>
    </row>
    <row r="954" spans="5:5" ht="15.75" customHeight="1">
      <c r="E954" s="51"/>
    </row>
    <row r="955" spans="5:5" ht="15.75" customHeight="1">
      <c r="E955" s="51"/>
    </row>
    <row r="956" spans="5:5" ht="15.75" customHeight="1">
      <c r="E956" s="51"/>
    </row>
    <row r="957" spans="5:5" ht="15.75" customHeight="1">
      <c r="E957" s="51"/>
    </row>
    <row r="958" spans="5:5" ht="15.75" customHeight="1">
      <c r="E958" s="51"/>
    </row>
    <row r="959" spans="5:5" ht="15.75" customHeight="1">
      <c r="E959" s="51"/>
    </row>
    <row r="960" spans="5:5" ht="15.75" customHeight="1">
      <c r="E960" s="51"/>
    </row>
    <row r="961" spans="5:5" ht="15.75" customHeight="1">
      <c r="E961" s="51"/>
    </row>
    <row r="962" spans="5:5" ht="15.75" customHeight="1">
      <c r="E962" s="51"/>
    </row>
    <row r="963" spans="5:5" ht="15.75" customHeight="1">
      <c r="E963" s="51"/>
    </row>
    <row r="964" spans="5:5" ht="15.75" customHeight="1">
      <c r="E964" s="51"/>
    </row>
    <row r="965" spans="5:5" ht="15.75" customHeight="1">
      <c r="E965" s="51"/>
    </row>
    <row r="966" spans="5:5" ht="15.75" customHeight="1">
      <c r="E966" s="51"/>
    </row>
    <row r="967" spans="5:5" ht="15.75" customHeight="1">
      <c r="E967" s="51"/>
    </row>
    <row r="968" spans="5:5" ht="15.75" customHeight="1">
      <c r="E968" s="51"/>
    </row>
    <row r="969" spans="5:5" ht="15.75" customHeight="1">
      <c r="E969" s="51"/>
    </row>
    <row r="970" spans="5:5" ht="15.75" customHeight="1">
      <c r="E970" s="51"/>
    </row>
    <row r="971" spans="5:5" ht="15.75" customHeight="1">
      <c r="E971" s="51"/>
    </row>
    <row r="972" spans="5:5" ht="15.75" customHeight="1">
      <c r="E972" s="51"/>
    </row>
    <row r="973" spans="5:5" ht="15.75" customHeight="1">
      <c r="E973" s="51"/>
    </row>
    <row r="974" spans="5:5" ht="15.75" customHeight="1">
      <c r="E974" s="51"/>
    </row>
    <row r="975" spans="5:5" ht="15.75" customHeight="1">
      <c r="E975" s="51"/>
    </row>
    <row r="976" spans="5:5" ht="15.75" customHeight="1">
      <c r="E976" s="51"/>
    </row>
    <row r="977" spans="5:5" ht="15.75" customHeight="1">
      <c r="E977" s="51"/>
    </row>
    <row r="978" spans="5:5" ht="15.75" customHeight="1">
      <c r="E978" s="51"/>
    </row>
    <row r="979" spans="5:5" ht="15.75" customHeight="1">
      <c r="E979" s="51"/>
    </row>
    <row r="980" spans="5:5" ht="15.75" customHeight="1">
      <c r="E980" s="51"/>
    </row>
    <row r="981" spans="5:5" ht="15.75" customHeight="1">
      <c r="E981" s="51"/>
    </row>
    <row r="982" spans="5:5" ht="15.75" customHeight="1">
      <c r="E982" s="51"/>
    </row>
    <row r="983" spans="5:5" ht="15.75" customHeight="1">
      <c r="E983" s="51"/>
    </row>
    <row r="984" spans="5:5" ht="15.75" customHeight="1">
      <c r="E984" s="51"/>
    </row>
    <row r="985" spans="5:5" ht="15.75" customHeight="1">
      <c r="E985" s="51"/>
    </row>
    <row r="986" spans="5:5" ht="15.75" customHeight="1">
      <c r="E986" s="51"/>
    </row>
    <row r="987" spans="5:5" ht="15.75" customHeight="1">
      <c r="E987" s="51"/>
    </row>
    <row r="988" spans="5:5" ht="15.75" customHeight="1">
      <c r="E988" s="51"/>
    </row>
    <row r="989" spans="5:5" ht="15.75" customHeight="1">
      <c r="E989" s="51"/>
    </row>
    <row r="990" spans="5:5" ht="15.75" customHeight="1">
      <c r="E990" s="51"/>
    </row>
    <row r="991" spans="5:5" ht="15.75" customHeight="1">
      <c r="E991" s="51"/>
    </row>
    <row r="992" spans="5:5" ht="15.75" customHeight="1">
      <c r="E992" s="51"/>
    </row>
    <row r="993" spans="5:5" ht="15.75" customHeight="1">
      <c r="E993" s="51"/>
    </row>
    <row r="994" spans="5:5" ht="15.75" customHeight="1">
      <c r="E994" s="51"/>
    </row>
    <row r="995" spans="5:5" ht="15.75" customHeight="1">
      <c r="E995" s="51"/>
    </row>
    <row r="996" spans="5:5" ht="15.75" customHeight="1">
      <c r="E996" s="51"/>
    </row>
    <row r="997" spans="5:5" ht="15.75" customHeight="1">
      <c r="E997" s="51"/>
    </row>
    <row r="998" spans="5:5" ht="15.75" customHeight="1">
      <c r="E998" s="51"/>
    </row>
    <row r="999" spans="5:5" ht="15.75" customHeight="1">
      <c r="E999" s="51"/>
    </row>
    <row r="1000" spans="5:5" ht="15.75" customHeight="1">
      <c r="E1000" s="51"/>
    </row>
  </sheetData>
  <sortState ref="B2:L174">
    <sortCondition ref="J2:J174"/>
    <sortCondition ref="C2:C174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000"/>
  <sheetViews>
    <sheetView workbookViewId="0">
      <pane ySplit="1" topLeftCell="A74" activePane="bottomLeft" state="frozen"/>
      <selection pane="bottomLeft" activeCell="E80" sqref="E80"/>
    </sheetView>
  </sheetViews>
  <sheetFormatPr defaultColWidth="14.42578125" defaultRowHeight="15" customHeight="1"/>
  <cols>
    <col min="1" max="1" width="19.5703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5703125" customWidth="1"/>
  </cols>
  <sheetData>
    <row r="1" spans="1:27" ht="21">
      <c r="A1" s="42" t="s">
        <v>1119</v>
      </c>
      <c r="B1" s="42" t="s">
        <v>9</v>
      </c>
      <c r="C1" s="42" t="s">
        <v>12</v>
      </c>
      <c r="D1" s="42" t="s">
        <v>13</v>
      </c>
      <c r="E1" s="42" t="s">
        <v>14</v>
      </c>
      <c r="F1" s="42" t="s">
        <v>2</v>
      </c>
      <c r="G1" s="42" t="s">
        <v>4</v>
      </c>
      <c r="H1" s="42" t="s">
        <v>5</v>
      </c>
      <c r="I1" s="42" t="s">
        <v>3</v>
      </c>
      <c r="J1" s="42" t="s">
        <v>7</v>
      </c>
      <c r="K1" s="42" t="s">
        <v>15</v>
      </c>
      <c r="L1" s="42" t="s">
        <v>16</v>
      </c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 ht="21">
      <c r="A2" s="44" t="s">
        <v>1119</v>
      </c>
      <c r="B2" s="263">
        <v>7</v>
      </c>
      <c r="C2" s="264">
        <v>9.6041666666666671E-4</v>
      </c>
      <c r="D2" s="276">
        <v>1</v>
      </c>
      <c r="E2" s="153">
        <v>803</v>
      </c>
      <c r="F2" s="154" t="str">
        <f>+VLOOKUP(E2,Participants!$A$1:$F$1503,2,FALSE)</f>
        <v>Danny Haller</v>
      </c>
      <c r="G2" s="154" t="str">
        <f>+VLOOKUP(E2,Participants!$A$1:$F$1503,4,FALSE)</f>
        <v>SRT</v>
      </c>
      <c r="H2" s="154" t="str">
        <f>+VLOOKUP(E2,Participants!$A$1:$F$1503,5,FALSE)</f>
        <v>M</v>
      </c>
      <c r="I2" s="154">
        <f>+VLOOKUP(E2,Participants!$A$1:$F$1503,3,FALSE)</f>
        <v>4</v>
      </c>
      <c r="J2" s="154" t="str">
        <f>+VLOOKUP(E2,Participants!$A$1:$G$1503,7,FALSE)</f>
        <v>DEV BOYS</v>
      </c>
      <c r="K2" s="154">
        <v>1</v>
      </c>
      <c r="L2" s="154">
        <v>10</v>
      </c>
    </row>
    <row r="3" spans="1:27" ht="21">
      <c r="A3" s="44" t="s">
        <v>1119</v>
      </c>
      <c r="B3" s="152">
        <v>6</v>
      </c>
      <c r="C3" s="277">
        <v>9.6805555555555566E-4</v>
      </c>
      <c r="D3" s="278">
        <v>6</v>
      </c>
      <c r="E3" s="153">
        <v>1050</v>
      </c>
      <c r="F3" s="154" t="str">
        <f>+VLOOKUP(E3,Participants!$A$1:$F$1503,2,FALSE)</f>
        <v>Christian Williams</v>
      </c>
      <c r="G3" s="154" t="str">
        <f>+VLOOKUP(E3,Participants!$A$1:$F$1503,4,FALSE)</f>
        <v>HTS</v>
      </c>
      <c r="H3" s="154" t="str">
        <f>+VLOOKUP(E3,Participants!$A$1:$F$1503,5,FALSE)</f>
        <v>M</v>
      </c>
      <c r="I3" s="154">
        <f>+VLOOKUP(E3,Participants!$A$1:$F$1503,3,FALSE)</f>
        <v>4</v>
      </c>
      <c r="J3" s="154" t="str">
        <f>+VLOOKUP(E3,Participants!$A$1:$G$1503,7,FALSE)</f>
        <v>DEV BOYS</v>
      </c>
      <c r="K3" s="154">
        <f>K2+1</f>
        <v>2</v>
      </c>
      <c r="L3" s="154">
        <v>8</v>
      </c>
    </row>
    <row r="4" spans="1:27" ht="21">
      <c r="A4" s="44" t="s">
        <v>1119</v>
      </c>
      <c r="B4" s="263">
        <v>7</v>
      </c>
      <c r="C4" s="264">
        <v>9.8379629629629642E-4</v>
      </c>
      <c r="D4" s="276">
        <v>6</v>
      </c>
      <c r="E4" s="153">
        <v>1051</v>
      </c>
      <c r="F4" s="154" t="str">
        <f>+VLOOKUP(E4,Participants!$A$1:$F$1503,2,FALSE)</f>
        <v>Elias Latouf</v>
      </c>
      <c r="G4" s="154" t="str">
        <f>+VLOOKUP(E4,Participants!$A$1:$F$1503,4,FALSE)</f>
        <v>HTS</v>
      </c>
      <c r="H4" s="154" t="str">
        <f>+VLOOKUP(E4,Participants!$A$1:$F$1503,5,FALSE)</f>
        <v>M</v>
      </c>
      <c r="I4" s="154">
        <f>+VLOOKUP(E4,Participants!$A$1:$F$1503,3,FALSE)</f>
        <v>4</v>
      </c>
      <c r="J4" s="154" t="str">
        <f>+VLOOKUP(E4,Participants!$A$1:$G$1503,7,FALSE)</f>
        <v>DEV BOYS</v>
      </c>
      <c r="K4" s="154">
        <f t="shared" ref="K4:K24" si="0">K3+1</f>
        <v>3</v>
      </c>
      <c r="L4" s="154">
        <v>6</v>
      </c>
    </row>
    <row r="5" spans="1:27" ht="21">
      <c r="A5" s="44" t="s">
        <v>1119</v>
      </c>
      <c r="B5" s="152">
        <v>8</v>
      </c>
      <c r="C5" s="277">
        <v>9.8877314814814813E-4</v>
      </c>
      <c r="D5" s="278">
        <v>2</v>
      </c>
      <c r="E5" s="153">
        <v>38</v>
      </c>
      <c r="F5" s="154" t="str">
        <f>+VLOOKUP(E5,Participants!$A$1:$F$1503,2,FALSE)</f>
        <v>Victor Wagner</v>
      </c>
      <c r="G5" s="154" t="str">
        <f>+VLOOKUP(E5,Participants!$A$1:$F$1503,4,FALSE)</f>
        <v>BFS</v>
      </c>
      <c r="H5" s="154" t="str">
        <f>+VLOOKUP(E5,Participants!$A$1:$F$1503,5,FALSE)</f>
        <v>M</v>
      </c>
      <c r="I5" s="154">
        <f>+VLOOKUP(E5,Participants!$A$1:$F$1503,3,FALSE)</f>
        <v>3</v>
      </c>
      <c r="J5" s="154" t="str">
        <f>+VLOOKUP(E5,Participants!$A$1:$G$1503,7,FALSE)</f>
        <v>DEV BOYS</v>
      </c>
      <c r="K5" s="154">
        <f t="shared" si="0"/>
        <v>4</v>
      </c>
      <c r="L5" s="154">
        <v>5</v>
      </c>
    </row>
    <row r="6" spans="1:27" ht="21">
      <c r="A6" s="44" t="s">
        <v>1119</v>
      </c>
      <c r="B6" s="152">
        <v>8</v>
      </c>
      <c r="C6" s="277">
        <v>1.0035879629629629E-3</v>
      </c>
      <c r="D6" s="278">
        <v>7</v>
      </c>
      <c r="E6" s="153">
        <v>44</v>
      </c>
      <c r="F6" s="154" t="str">
        <f>+VLOOKUP(E6,Participants!$A$1:$F$1503,2,FALSE)</f>
        <v>Justin Peoples</v>
      </c>
      <c r="G6" s="154" t="str">
        <f>+VLOOKUP(E6,Participants!$A$1:$F$1503,4,FALSE)</f>
        <v>BFS</v>
      </c>
      <c r="H6" s="154" t="str">
        <f>+VLOOKUP(E6,Participants!$A$1:$F$1503,5,FALSE)</f>
        <v>M</v>
      </c>
      <c r="I6" s="154">
        <f>+VLOOKUP(E6,Participants!$A$1:$F$1503,3,FALSE)</f>
        <v>4</v>
      </c>
      <c r="J6" s="154" t="str">
        <f>+VLOOKUP(E6,Participants!$A$1:$G$1503,7,FALSE)</f>
        <v>DEV BOYS</v>
      </c>
      <c r="K6" s="154">
        <f t="shared" si="0"/>
        <v>5</v>
      </c>
      <c r="L6" s="154">
        <v>4</v>
      </c>
    </row>
    <row r="7" spans="1:27" ht="21">
      <c r="A7" s="44" t="s">
        <v>1119</v>
      </c>
      <c r="B7" s="152">
        <v>8</v>
      </c>
      <c r="C7" s="277">
        <v>1.0074074074074076E-3</v>
      </c>
      <c r="D7" s="278">
        <v>6</v>
      </c>
      <c r="E7" s="153">
        <v>46</v>
      </c>
      <c r="F7" s="154" t="str">
        <f>+VLOOKUP(E7,Participants!$A$1:$F$1503,2,FALSE)</f>
        <v>Will Gronsky</v>
      </c>
      <c r="G7" s="154" t="str">
        <f>+VLOOKUP(E7,Participants!$A$1:$F$1503,4,FALSE)</f>
        <v>BFS</v>
      </c>
      <c r="H7" s="154" t="str">
        <f>+VLOOKUP(E7,Participants!$A$1:$F$1503,5,FALSE)</f>
        <v>M</v>
      </c>
      <c r="I7" s="154">
        <f>+VLOOKUP(E7,Participants!$A$1:$F$1503,3,FALSE)</f>
        <v>4</v>
      </c>
      <c r="J7" s="154" t="str">
        <f>+VLOOKUP(E7,Participants!$A$1:$G$1503,7,FALSE)</f>
        <v>DEV BOYS</v>
      </c>
      <c r="K7" s="154">
        <f t="shared" si="0"/>
        <v>6</v>
      </c>
      <c r="L7" s="154">
        <v>3</v>
      </c>
    </row>
    <row r="8" spans="1:27" ht="21">
      <c r="A8" s="44" t="s">
        <v>1119</v>
      </c>
      <c r="B8" s="152">
        <v>6</v>
      </c>
      <c r="C8" s="277">
        <v>1.0212962962962962E-3</v>
      </c>
      <c r="D8" s="278">
        <v>7</v>
      </c>
      <c r="E8" s="153">
        <v>710</v>
      </c>
      <c r="F8" s="154" t="str">
        <f>+VLOOKUP(E8,Participants!$A$1:$F$1503,2,FALSE)</f>
        <v>Santino Slaboda</v>
      </c>
      <c r="G8" s="154" t="str">
        <f>+VLOOKUP(E8,Participants!$A$1:$F$1503,4,FALSE)</f>
        <v>BCS</v>
      </c>
      <c r="H8" s="154" t="str">
        <f>+VLOOKUP(E8,Participants!$A$1:$F$1503,5,FALSE)</f>
        <v>M</v>
      </c>
      <c r="I8" s="154">
        <f>+VLOOKUP(E8,Participants!$A$1:$F$1503,3,FALSE)</f>
        <v>4</v>
      </c>
      <c r="J8" s="154" t="str">
        <f>+VLOOKUP(E8,Participants!$A$1:$G$1503,7,FALSE)</f>
        <v>DEV BOYS</v>
      </c>
      <c r="K8" s="154">
        <f t="shared" si="0"/>
        <v>7</v>
      </c>
      <c r="L8" s="154">
        <v>2</v>
      </c>
    </row>
    <row r="9" spans="1:27" ht="21">
      <c r="A9" s="44" t="s">
        <v>1119</v>
      </c>
      <c r="B9" s="263">
        <v>7</v>
      </c>
      <c r="C9" s="264">
        <v>1.0431712962962962E-3</v>
      </c>
      <c r="D9" s="276">
        <v>4</v>
      </c>
      <c r="E9" s="153">
        <v>799</v>
      </c>
      <c r="F9" s="154" t="str">
        <f>+VLOOKUP(E9,Participants!$A$1:$F$1503,2,FALSE)</f>
        <v>Eli Rock</v>
      </c>
      <c r="G9" s="154" t="str">
        <f>+VLOOKUP(E9,Participants!$A$1:$F$1503,4,FALSE)</f>
        <v>SRT</v>
      </c>
      <c r="H9" s="154" t="str">
        <f>+VLOOKUP(E9,Participants!$A$1:$F$1503,5,FALSE)</f>
        <v>M</v>
      </c>
      <c r="I9" s="154">
        <f>+VLOOKUP(E9,Participants!$A$1:$F$1503,3,FALSE)</f>
        <v>3</v>
      </c>
      <c r="J9" s="154" t="str">
        <f>+VLOOKUP(E9,Participants!$A$1:$G$1503,7,FALSE)</f>
        <v>DEV BOYS</v>
      </c>
      <c r="K9" s="154">
        <f t="shared" si="0"/>
        <v>8</v>
      </c>
      <c r="L9" s="154">
        <v>1</v>
      </c>
    </row>
    <row r="10" spans="1:27" ht="21">
      <c r="A10" s="44" t="s">
        <v>1119</v>
      </c>
      <c r="B10" s="152">
        <v>8</v>
      </c>
      <c r="C10" s="277">
        <v>1.065162037037037E-3</v>
      </c>
      <c r="D10" s="278">
        <v>4</v>
      </c>
      <c r="E10" s="153">
        <v>34</v>
      </c>
      <c r="F10" s="154" t="str">
        <f>+VLOOKUP(E10,Participants!$A$1:$F$1503,2,FALSE)</f>
        <v>Erik Lindenfelser</v>
      </c>
      <c r="G10" s="154" t="str">
        <f>+VLOOKUP(E10,Participants!$A$1:$F$1503,4,FALSE)</f>
        <v>BFS</v>
      </c>
      <c r="H10" s="154" t="str">
        <f>+VLOOKUP(E10,Participants!$A$1:$F$1503,5,FALSE)</f>
        <v>M</v>
      </c>
      <c r="I10" s="154">
        <f>+VLOOKUP(E10,Participants!$A$1:$F$1503,3,FALSE)</f>
        <v>3</v>
      </c>
      <c r="J10" s="154" t="str">
        <f>+VLOOKUP(E10,Participants!$A$1:$G$1503,7,FALSE)</f>
        <v>DEV BOYS</v>
      </c>
      <c r="K10" s="154">
        <f t="shared" si="0"/>
        <v>9</v>
      </c>
      <c r="L10" s="154"/>
    </row>
    <row r="11" spans="1:27" ht="21">
      <c r="A11" s="44" t="s">
        <v>1119</v>
      </c>
      <c r="B11" s="263">
        <v>7</v>
      </c>
      <c r="C11" s="264">
        <v>1.0802083333333332E-3</v>
      </c>
      <c r="D11" s="276">
        <v>3</v>
      </c>
      <c r="E11" s="153">
        <v>31</v>
      </c>
      <c r="F11" s="154" t="str">
        <f>+VLOOKUP(E11,Participants!$A$1:$F$1503,2,FALSE)</f>
        <v>Rylan Greene</v>
      </c>
      <c r="G11" s="154" t="str">
        <f>+VLOOKUP(E11,Participants!$A$1:$F$1503,4,FALSE)</f>
        <v>BFS</v>
      </c>
      <c r="H11" s="154" t="str">
        <f>+VLOOKUP(E11,Participants!$A$1:$F$1503,5,FALSE)</f>
        <v>M</v>
      </c>
      <c r="I11" s="154">
        <f>+VLOOKUP(E11,Participants!$A$1:$F$1503,3,FALSE)</f>
        <v>2</v>
      </c>
      <c r="J11" s="154" t="str">
        <f>+VLOOKUP(E11,Participants!$A$1:$G$1503,7,FALSE)</f>
        <v>DEV BOYS</v>
      </c>
      <c r="K11" s="154">
        <f t="shared" si="0"/>
        <v>10</v>
      </c>
      <c r="L11" s="154"/>
    </row>
    <row r="12" spans="1:27" ht="21">
      <c r="A12" s="44" t="s">
        <v>1119</v>
      </c>
      <c r="B12" s="263">
        <v>7</v>
      </c>
      <c r="C12" s="264">
        <v>1.0952546296296298E-3</v>
      </c>
      <c r="D12" s="276">
        <v>2</v>
      </c>
      <c r="E12" s="153">
        <v>806</v>
      </c>
      <c r="F12" s="154" t="str">
        <f>+VLOOKUP(E12,Participants!$A$1:$F$1503,2,FALSE)</f>
        <v>Santino DiSilvio</v>
      </c>
      <c r="G12" s="154" t="str">
        <f>+VLOOKUP(E12,Participants!$A$1:$F$1503,4,FALSE)</f>
        <v>SRT</v>
      </c>
      <c r="H12" s="154" t="str">
        <f>+VLOOKUP(E12,Participants!$A$1:$F$1503,5,FALSE)</f>
        <v>M</v>
      </c>
      <c r="I12" s="154">
        <f>+VLOOKUP(E12,Participants!$A$1:$F$1503,3,FALSE)</f>
        <v>4</v>
      </c>
      <c r="J12" s="154" t="str">
        <f>+VLOOKUP(E12,Participants!$A$1:$G$1503,7,FALSE)</f>
        <v>DEV BOYS</v>
      </c>
      <c r="K12" s="154">
        <f t="shared" si="0"/>
        <v>11</v>
      </c>
      <c r="L12" s="154"/>
    </row>
    <row r="13" spans="1:27" ht="21">
      <c r="A13" s="44" t="s">
        <v>1119</v>
      </c>
      <c r="B13" s="152">
        <v>6</v>
      </c>
      <c r="C13" s="277">
        <v>1.1053240740740741E-3</v>
      </c>
      <c r="D13" s="278">
        <v>1</v>
      </c>
      <c r="E13" s="153">
        <v>801</v>
      </c>
      <c r="F13" s="154" t="str">
        <f>+VLOOKUP(E13,Participants!$A$1:$F$1503,2,FALSE)</f>
        <v>Ryan Niedermeyer</v>
      </c>
      <c r="G13" s="154" t="str">
        <f>+VLOOKUP(E13,Participants!$A$1:$F$1503,4,FALSE)</f>
        <v>SRT</v>
      </c>
      <c r="H13" s="154" t="str">
        <f>+VLOOKUP(E13,Participants!$A$1:$F$1503,5,FALSE)</f>
        <v>M</v>
      </c>
      <c r="I13" s="154">
        <f>+VLOOKUP(E13,Participants!$A$1:$F$1503,3,FALSE)</f>
        <v>3</v>
      </c>
      <c r="J13" s="154" t="str">
        <f>+VLOOKUP(E13,Participants!$A$1:$G$1503,7,FALSE)</f>
        <v>DEV BOYS</v>
      </c>
      <c r="K13" s="154">
        <f t="shared" si="0"/>
        <v>12</v>
      </c>
      <c r="L13" s="154"/>
    </row>
    <row r="14" spans="1:27" ht="21">
      <c r="A14" s="44" t="s">
        <v>1119</v>
      </c>
      <c r="B14" s="263">
        <v>11</v>
      </c>
      <c r="C14" s="264">
        <v>1.1105324074074075E-3</v>
      </c>
      <c r="D14" s="276">
        <v>4</v>
      </c>
      <c r="E14" s="153">
        <v>392</v>
      </c>
      <c r="F14" s="154" t="str">
        <f>+VLOOKUP(E14,Participants!$A$1:$F$1503,2,FALSE)</f>
        <v>Dashiell Sargent</v>
      </c>
      <c r="G14" s="154" t="str">
        <f>+VLOOKUP(E14,Participants!$A$1:$F$1503,4,FALSE)</f>
        <v>PHL</v>
      </c>
      <c r="H14" s="154" t="str">
        <f>+VLOOKUP(E14,Participants!$A$1:$F$1503,5,FALSE)</f>
        <v>M</v>
      </c>
      <c r="I14" s="154">
        <f>+VLOOKUP(E14,Participants!$A$1:$F$1503,3,FALSE)</f>
        <v>3</v>
      </c>
      <c r="J14" s="154" t="str">
        <f>+VLOOKUP(E14,Participants!$A$1:$G$1503,7,FALSE)</f>
        <v>DEV BOYS</v>
      </c>
      <c r="K14" s="154">
        <f t="shared" si="0"/>
        <v>13</v>
      </c>
      <c r="L14" s="154"/>
    </row>
    <row r="15" spans="1:27" ht="21">
      <c r="A15" s="44" t="s">
        <v>1119</v>
      </c>
      <c r="B15" s="263">
        <v>7</v>
      </c>
      <c r="C15" s="264">
        <v>1.1149305555555554E-3</v>
      </c>
      <c r="D15" s="276">
        <v>7</v>
      </c>
      <c r="E15" s="153">
        <v>28</v>
      </c>
      <c r="F15" s="154" t="str">
        <f>+VLOOKUP(E15,Participants!$A$1:$F$1503,2,FALSE)</f>
        <v>Jack Davison</v>
      </c>
      <c r="G15" s="154" t="str">
        <f>+VLOOKUP(E15,Participants!$A$1:$F$1503,4,FALSE)</f>
        <v>BFS</v>
      </c>
      <c r="H15" s="154" t="str">
        <f>+VLOOKUP(E15,Participants!$A$1:$F$1503,5,FALSE)</f>
        <v>M</v>
      </c>
      <c r="I15" s="154">
        <f>+VLOOKUP(E15,Participants!$A$1:$F$1503,3,FALSE)</f>
        <v>2</v>
      </c>
      <c r="J15" s="154" t="str">
        <f>+VLOOKUP(E15,Participants!$A$1:$G$1503,7,FALSE)</f>
        <v>DEV BOYS</v>
      </c>
      <c r="K15" s="154">
        <f t="shared" si="0"/>
        <v>14</v>
      </c>
      <c r="L15" s="154"/>
    </row>
    <row r="16" spans="1:27" ht="21">
      <c r="A16" s="44" t="s">
        <v>1119</v>
      </c>
      <c r="B16" s="152">
        <v>6</v>
      </c>
      <c r="C16" s="277">
        <v>1.1569444444444444E-3</v>
      </c>
      <c r="D16" s="278">
        <v>2</v>
      </c>
      <c r="E16" s="153">
        <v>1215</v>
      </c>
      <c r="F16" s="154" t="str">
        <f>+VLOOKUP(E16,Participants!$A$1:$F$1503,2,FALSE)</f>
        <v>Judah Sauers</v>
      </c>
      <c r="G16" s="154" t="str">
        <f>+VLOOKUP(E16,Participants!$A$1:$F$1503,4,FALSE)</f>
        <v>GRE</v>
      </c>
      <c r="H16" s="154" t="str">
        <f>+VLOOKUP(E16,Participants!$A$1:$F$1503,5,FALSE)</f>
        <v>M</v>
      </c>
      <c r="I16" s="154">
        <f>+VLOOKUP(E16,Participants!$A$1:$F$1503,3,FALSE)</f>
        <v>2</v>
      </c>
      <c r="J16" s="154" t="str">
        <f>+VLOOKUP(E16,Participants!$A$1:$G$1503,7,FALSE)</f>
        <v>DEV BOYS</v>
      </c>
      <c r="K16" s="154">
        <f t="shared" si="0"/>
        <v>15</v>
      </c>
      <c r="L16" s="154"/>
    </row>
    <row r="17" spans="1:12" ht="21">
      <c r="A17" s="44" t="s">
        <v>1119</v>
      </c>
      <c r="B17" s="152">
        <v>6</v>
      </c>
      <c r="C17" s="277">
        <v>1.2454861111111111E-3</v>
      </c>
      <c r="D17" s="278">
        <v>3</v>
      </c>
      <c r="E17" s="153">
        <v>797</v>
      </c>
      <c r="F17" s="154" t="str">
        <f>+VLOOKUP(E17,Participants!$A$1:$F$1503,2,FALSE)</f>
        <v>Logan Sevin</v>
      </c>
      <c r="G17" s="154" t="str">
        <f>+VLOOKUP(E17,Participants!$A$1:$F$1503,4,FALSE)</f>
        <v>SRT</v>
      </c>
      <c r="H17" s="154" t="str">
        <f>+VLOOKUP(E17,Participants!$A$1:$F$1503,5,FALSE)</f>
        <v>M</v>
      </c>
      <c r="I17" s="154">
        <f>+VLOOKUP(E17,Participants!$A$1:$F$1503,3,FALSE)</f>
        <v>2</v>
      </c>
      <c r="J17" s="154" t="str">
        <f>+VLOOKUP(E17,Participants!$A$1:$G$1503,7,FALSE)</f>
        <v>DEV BOYS</v>
      </c>
      <c r="K17" s="154">
        <f t="shared" si="0"/>
        <v>16</v>
      </c>
      <c r="L17" s="154"/>
    </row>
    <row r="18" spans="1:12" ht="21">
      <c r="A18" s="44" t="s">
        <v>1119</v>
      </c>
      <c r="B18" s="152">
        <v>8</v>
      </c>
      <c r="C18" s="277">
        <v>1.3137731481481481E-3</v>
      </c>
      <c r="D18" s="278">
        <v>3</v>
      </c>
      <c r="E18" s="153">
        <v>35</v>
      </c>
      <c r="F18" s="154" t="str">
        <f>+VLOOKUP(E18,Participants!$A$1:$F$1503,2,FALSE)</f>
        <v>Joshua White</v>
      </c>
      <c r="G18" s="154" t="str">
        <f>+VLOOKUP(E18,Participants!$A$1:$F$1503,4,FALSE)</f>
        <v>BFS</v>
      </c>
      <c r="H18" s="154" t="str">
        <f>+VLOOKUP(E18,Participants!$A$1:$F$1503,5,FALSE)</f>
        <v>M</v>
      </c>
      <c r="I18" s="154">
        <f>+VLOOKUP(E18,Participants!$A$1:$F$1503,3,FALSE)</f>
        <v>3</v>
      </c>
      <c r="J18" s="154" t="str">
        <f>+VLOOKUP(E18,Participants!$A$1:$G$1503,7,FALSE)</f>
        <v>DEV BOYS</v>
      </c>
      <c r="K18" s="154">
        <f t="shared" si="0"/>
        <v>17</v>
      </c>
      <c r="L18" s="154"/>
    </row>
    <row r="19" spans="1:12" ht="21">
      <c r="A19" s="44" t="s">
        <v>1119</v>
      </c>
      <c r="B19" s="152">
        <v>6</v>
      </c>
      <c r="C19" s="277">
        <v>1.314699074074074E-3</v>
      </c>
      <c r="D19" s="278">
        <v>5</v>
      </c>
      <c r="E19" s="153">
        <v>533</v>
      </c>
      <c r="F19" s="154" t="str">
        <f>+VLOOKUP(E19,Participants!$A$1:$F$1503,2,FALSE)</f>
        <v>Lincoln Chips</v>
      </c>
      <c r="G19" s="154" t="str">
        <f>+VLOOKUP(E19,Participants!$A$1:$F$1503,4,FALSE)</f>
        <v>KIL</v>
      </c>
      <c r="H19" s="154" t="str">
        <f>+VLOOKUP(E19,Participants!$A$1:$F$1503,5,FALSE)</f>
        <v>M</v>
      </c>
      <c r="I19" s="154">
        <f>+VLOOKUP(E19,Participants!$A$1:$F$1503,3,FALSE)</f>
        <v>3</v>
      </c>
      <c r="J19" s="154" t="str">
        <f>+VLOOKUP(E19,Participants!$A$1:$G$1503,7,FALSE)</f>
        <v>DEV BOYS</v>
      </c>
      <c r="K19" s="154">
        <f t="shared" si="0"/>
        <v>18</v>
      </c>
      <c r="L19" s="154"/>
    </row>
    <row r="20" spans="1:12" ht="21">
      <c r="A20" s="44" t="s">
        <v>1119</v>
      </c>
      <c r="B20" s="152">
        <v>6</v>
      </c>
      <c r="C20" s="277">
        <v>1.3311342592592593E-3</v>
      </c>
      <c r="D20" s="278">
        <v>4</v>
      </c>
      <c r="E20" s="153">
        <v>1208</v>
      </c>
      <c r="F20" s="154" t="str">
        <f>+VLOOKUP(E20,Participants!$A$1:$F$1503,2,FALSE)</f>
        <v>Dante Decaria</v>
      </c>
      <c r="G20" s="154" t="str">
        <f>+VLOOKUP(E20,Participants!$A$1:$F$1503,4,FALSE)</f>
        <v>GRE</v>
      </c>
      <c r="H20" s="154" t="str">
        <f>+VLOOKUP(E20,Participants!$A$1:$F$1503,5,FALSE)</f>
        <v>M</v>
      </c>
      <c r="I20" s="154">
        <f>+VLOOKUP(E20,Participants!$A$1:$F$1503,3,FALSE)</f>
        <v>1</v>
      </c>
      <c r="J20" s="154" t="str">
        <f>+VLOOKUP(E20,Participants!$A$1:$G$1503,7,FALSE)</f>
        <v>DEV BOYS</v>
      </c>
      <c r="K20" s="154">
        <f t="shared" si="0"/>
        <v>19</v>
      </c>
      <c r="L20" s="154"/>
    </row>
    <row r="21" spans="1:12" ht="15.75" customHeight="1">
      <c r="A21" s="44" t="s">
        <v>1119</v>
      </c>
      <c r="B21" s="152">
        <v>8</v>
      </c>
      <c r="C21" s="277">
        <v>1.342361111111111E-3</v>
      </c>
      <c r="D21" s="278">
        <v>1</v>
      </c>
      <c r="E21" s="153">
        <v>39</v>
      </c>
      <c r="F21" s="154" t="str">
        <f>+VLOOKUP(E21,Participants!$A$1:$F$1503,2,FALSE)</f>
        <v>Christopher Ramaley</v>
      </c>
      <c r="G21" s="154" t="str">
        <f>+VLOOKUP(E21,Participants!$A$1:$F$1503,4,FALSE)</f>
        <v>BFS</v>
      </c>
      <c r="H21" s="154" t="str">
        <f>+VLOOKUP(E21,Participants!$A$1:$F$1503,5,FALSE)</f>
        <v>M</v>
      </c>
      <c r="I21" s="154">
        <f>+VLOOKUP(E21,Participants!$A$1:$F$1503,3,FALSE)</f>
        <v>4</v>
      </c>
      <c r="J21" s="154" t="str">
        <f>+VLOOKUP(E21,Participants!$A$1:$G$1503,7,FALSE)</f>
        <v>DEV BOYS</v>
      </c>
      <c r="K21" s="154">
        <f t="shared" si="0"/>
        <v>20</v>
      </c>
      <c r="L21" s="154"/>
    </row>
    <row r="22" spans="1:12" ht="15.75" customHeight="1">
      <c r="A22" s="44" t="s">
        <v>1119</v>
      </c>
      <c r="B22" s="263">
        <v>7</v>
      </c>
      <c r="C22" s="264">
        <v>1.372337962962963E-3</v>
      </c>
      <c r="D22" s="276">
        <v>5</v>
      </c>
      <c r="E22" s="153">
        <v>1204</v>
      </c>
      <c r="F22" s="154" t="str">
        <f>+VLOOKUP(E22,Participants!$A$1:$F$1503,2,FALSE)</f>
        <v>Nico DeCaria</v>
      </c>
      <c r="G22" s="154" t="str">
        <f>+VLOOKUP(E22,Participants!$A$1:$F$1503,4,FALSE)</f>
        <v>GRE</v>
      </c>
      <c r="H22" s="154" t="str">
        <f>+VLOOKUP(E22,Participants!$A$1:$F$1503,5,FALSE)</f>
        <v>M</v>
      </c>
      <c r="I22" s="154">
        <f>+VLOOKUP(E22,Participants!$A$1:$F$1503,3,FALSE)</f>
        <v>0</v>
      </c>
      <c r="J22" s="154" t="str">
        <f>+VLOOKUP(E22,Participants!$A$1:$G$1503,7,FALSE)</f>
        <v>DEV BOYS</v>
      </c>
      <c r="K22" s="154">
        <f t="shared" si="0"/>
        <v>21</v>
      </c>
      <c r="L22" s="154"/>
    </row>
    <row r="23" spans="1:12" ht="15.75" customHeight="1">
      <c r="A23" s="44" t="s">
        <v>1119</v>
      </c>
      <c r="B23" s="152">
        <v>8</v>
      </c>
      <c r="C23" s="277">
        <v>1.5416666666666669E-3</v>
      </c>
      <c r="D23" s="278">
        <v>5</v>
      </c>
      <c r="E23" s="153">
        <v>424</v>
      </c>
      <c r="F23" s="154" t="str">
        <f>+VLOOKUP(E23,Participants!$A$1:$F$1503,2,FALSE)</f>
        <v>Brandon Satz</v>
      </c>
      <c r="G23" s="154" t="str">
        <f>+VLOOKUP(E23,Participants!$A$1:$F$1503,4,FALSE)</f>
        <v>PHA</v>
      </c>
      <c r="H23" s="154" t="str">
        <f>+VLOOKUP(E23,Participants!$A$1:$F$1503,5,FALSE)</f>
        <v>M</v>
      </c>
      <c r="I23" s="154">
        <f>+VLOOKUP(E23,Participants!$A$1:$F$1503,3,FALSE)</f>
        <v>2</v>
      </c>
      <c r="J23" s="154" t="str">
        <f>+VLOOKUP(E23,Participants!$A$1:$G$1503,7,FALSE)</f>
        <v>DEV BOYS</v>
      </c>
      <c r="K23" s="154">
        <f t="shared" si="0"/>
        <v>22</v>
      </c>
      <c r="L23" s="154"/>
    </row>
    <row r="24" spans="1:12" ht="15.75" customHeight="1">
      <c r="A24" s="44" t="s">
        <v>1119</v>
      </c>
      <c r="B24" s="263">
        <v>1</v>
      </c>
      <c r="C24" s="264">
        <v>1.6820601851851851E-3</v>
      </c>
      <c r="D24" s="263">
        <v>1</v>
      </c>
      <c r="E24" s="153">
        <v>406</v>
      </c>
      <c r="F24" s="154" t="str">
        <f>+VLOOKUP(E24,Participants!$A$1:$F$1503,2,FALSE)</f>
        <v>Wilder Sargent</v>
      </c>
      <c r="G24" s="154" t="str">
        <f>+VLOOKUP(E24,Participants!$A$1:$F$1503,4,FALSE)</f>
        <v>PHL</v>
      </c>
      <c r="H24" s="154" t="str">
        <f>+VLOOKUP(E24,Participants!$A$1:$F$1503,5,FALSE)</f>
        <v>M</v>
      </c>
      <c r="I24" s="154">
        <f>+VLOOKUP(E24,Participants!$A$1:$F$1503,3,FALSE)</f>
        <v>0</v>
      </c>
      <c r="J24" s="154" t="str">
        <f>+VLOOKUP(E24,Participants!$A$1:$G$1503,7,FALSE)</f>
        <v>DEV BOYS</v>
      </c>
      <c r="K24" s="154">
        <f t="shared" si="0"/>
        <v>23</v>
      </c>
      <c r="L24" s="154"/>
    </row>
    <row r="25" spans="1:12" ht="15.75" customHeight="1">
      <c r="A25" s="44" t="s">
        <v>1119</v>
      </c>
      <c r="B25" s="159">
        <v>3</v>
      </c>
      <c r="C25" s="268">
        <v>9.1770833333333331E-4</v>
      </c>
      <c r="D25" s="159">
        <v>1</v>
      </c>
      <c r="E25" s="130">
        <v>422</v>
      </c>
      <c r="F25" s="129" t="str">
        <f>+VLOOKUP(E25,Participants!$A$1:$F$1503,2,FALSE)</f>
        <v>Emma Schupansky</v>
      </c>
      <c r="G25" s="129" t="str">
        <f>+VLOOKUP(E25,Participants!$A$1:$F$1503,4,FALSE)</f>
        <v>PHA</v>
      </c>
      <c r="H25" s="129" t="str">
        <f>+VLOOKUP(E25,Participants!$A$1:$F$1503,5,FALSE)</f>
        <v>F</v>
      </c>
      <c r="I25" s="129">
        <f>+VLOOKUP(E25,Participants!$A$1:$F$1503,3,FALSE)</f>
        <v>4</v>
      </c>
      <c r="J25" s="129" t="str">
        <f>+VLOOKUP(E25,Participants!$A$1:$G$1503,7,FALSE)</f>
        <v>DEV GIRLS</v>
      </c>
      <c r="K25" s="129">
        <v>1</v>
      </c>
      <c r="L25" s="129">
        <v>10</v>
      </c>
    </row>
    <row r="26" spans="1:12" ht="15.75" customHeight="1">
      <c r="A26" s="44" t="s">
        <v>1119</v>
      </c>
      <c r="B26" s="159">
        <v>4</v>
      </c>
      <c r="C26" s="268">
        <v>9.2847222222222213E-4</v>
      </c>
      <c r="D26" s="159">
        <v>4</v>
      </c>
      <c r="E26" s="130">
        <v>14</v>
      </c>
      <c r="F26" s="129" t="str">
        <f>+VLOOKUP(E26,Participants!$A$1:$F$1503,2,FALSE)</f>
        <v>Anna Lazzara</v>
      </c>
      <c r="G26" s="129" t="str">
        <f>+VLOOKUP(E26,Participants!$A$1:$F$1503,4,FALSE)</f>
        <v>BFS</v>
      </c>
      <c r="H26" s="129" t="str">
        <f>+VLOOKUP(E26,Participants!$A$1:$F$1503,5,FALSE)</f>
        <v>F</v>
      </c>
      <c r="I26" s="129">
        <f>+VLOOKUP(E26,Participants!$A$1:$F$1503,3,FALSE)</f>
        <v>3</v>
      </c>
      <c r="J26" s="129" t="str">
        <f>+VLOOKUP(E26,Participants!$A$1:$G$1503,7,FALSE)</f>
        <v>DEV GIRLS</v>
      </c>
      <c r="K26" s="129">
        <f>K25+1</f>
        <v>2</v>
      </c>
      <c r="L26" s="129">
        <v>8</v>
      </c>
    </row>
    <row r="27" spans="1:12" ht="15.75" customHeight="1">
      <c r="A27" s="44" t="s">
        <v>1119</v>
      </c>
      <c r="B27" s="183">
        <v>5</v>
      </c>
      <c r="C27" s="285">
        <v>9.5497685185185182E-4</v>
      </c>
      <c r="D27" s="183">
        <v>4</v>
      </c>
      <c r="E27" s="130">
        <v>1043</v>
      </c>
      <c r="F27" s="129" t="str">
        <f>+VLOOKUP(E27,Participants!$A$1:$F$1503,2,FALSE)</f>
        <v>Zoe Woessnner</v>
      </c>
      <c r="G27" s="129" t="str">
        <f>+VLOOKUP(E27,Participants!$A$1:$F$1503,4,FALSE)</f>
        <v>HTS</v>
      </c>
      <c r="H27" s="129" t="str">
        <f>+VLOOKUP(E27,Participants!$A$1:$F$1503,5,FALSE)</f>
        <v>F</v>
      </c>
      <c r="I27" s="129">
        <f>+VLOOKUP(E27,Participants!$A$1:$F$1503,3,FALSE)</f>
        <v>4</v>
      </c>
      <c r="J27" s="129" t="str">
        <f>+VLOOKUP(E27,Participants!$A$1:$G$1503,7,FALSE)</f>
        <v>DEV GIRLS</v>
      </c>
      <c r="K27" s="129">
        <f t="shared" ref="K27:K57" si="1">K26+1</f>
        <v>3</v>
      </c>
      <c r="L27" s="129">
        <v>6</v>
      </c>
    </row>
    <row r="28" spans="1:12" ht="15.75" customHeight="1">
      <c r="A28" s="44" t="s">
        <v>1119</v>
      </c>
      <c r="B28" s="183">
        <v>5</v>
      </c>
      <c r="C28" s="285">
        <v>9.638888888888888E-4</v>
      </c>
      <c r="D28" s="183">
        <v>3</v>
      </c>
      <c r="E28" s="130">
        <v>1039</v>
      </c>
      <c r="F28" s="129" t="str">
        <f>+VLOOKUP(E28,Participants!$A$1:$F$1503,2,FALSE)</f>
        <v>Leah Parker</v>
      </c>
      <c r="G28" s="129" t="str">
        <f>+VLOOKUP(E28,Participants!$A$1:$F$1503,4,FALSE)</f>
        <v>HTS</v>
      </c>
      <c r="H28" s="129" t="str">
        <f>+VLOOKUP(E28,Participants!$A$1:$F$1503,5,FALSE)</f>
        <v>F</v>
      </c>
      <c r="I28" s="129">
        <f>+VLOOKUP(E28,Participants!$A$1:$F$1503,3,FALSE)</f>
        <v>4</v>
      </c>
      <c r="J28" s="129" t="str">
        <f>+VLOOKUP(E28,Participants!$A$1:$G$1503,7,FALSE)</f>
        <v>DEV GIRLS</v>
      </c>
      <c r="K28" s="129">
        <f t="shared" si="1"/>
        <v>4</v>
      </c>
      <c r="L28" s="129">
        <v>5</v>
      </c>
    </row>
    <row r="29" spans="1:12" ht="15.75" customHeight="1">
      <c r="A29" s="44" t="s">
        <v>1119</v>
      </c>
      <c r="B29" s="159">
        <v>4</v>
      </c>
      <c r="C29" s="268">
        <v>9.9074074074074082E-4</v>
      </c>
      <c r="D29" s="159">
        <v>7</v>
      </c>
      <c r="E29" s="130">
        <v>15</v>
      </c>
      <c r="F29" s="129" t="str">
        <f>+VLOOKUP(E29,Participants!$A$1:$F$1503,2,FALSE)</f>
        <v>Audra Lazzara</v>
      </c>
      <c r="G29" s="129" t="str">
        <f>+VLOOKUP(E29,Participants!$A$1:$F$1503,4,FALSE)</f>
        <v>BFS</v>
      </c>
      <c r="H29" s="129" t="str">
        <f>+VLOOKUP(E29,Participants!$A$1:$F$1503,5,FALSE)</f>
        <v>F</v>
      </c>
      <c r="I29" s="129">
        <f>+VLOOKUP(E29,Participants!$A$1:$F$1503,3,FALSE)</f>
        <v>3</v>
      </c>
      <c r="J29" s="129" t="str">
        <f>+VLOOKUP(E29,Participants!$A$1:$G$1503,7,FALSE)</f>
        <v>DEV GIRLS</v>
      </c>
      <c r="K29" s="129">
        <f t="shared" si="1"/>
        <v>5</v>
      </c>
      <c r="L29" s="129">
        <v>4</v>
      </c>
    </row>
    <row r="30" spans="1:12" ht="15.75" customHeight="1">
      <c r="A30" s="44" t="s">
        <v>1119</v>
      </c>
      <c r="B30" s="159">
        <v>4</v>
      </c>
      <c r="C30" s="268">
        <v>9.9942129629629621E-4</v>
      </c>
      <c r="D30" s="159">
        <v>1</v>
      </c>
      <c r="E30" s="130">
        <v>528</v>
      </c>
      <c r="F30" s="129" t="str">
        <f>+VLOOKUP(E30,Participants!$A$1:$F$1503,2,FALSE)</f>
        <v>Madeline Meeuf</v>
      </c>
      <c r="G30" s="129" t="str">
        <f>+VLOOKUP(E30,Participants!$A$1:$F$1503,4,FALSE)</f>
        <v>KIL</v>
      </c>
      <c r="H30" s="129" t="str">
        <f>+VLOOKUP(E30,Participants!$A$1:$F$1503,5,FALSE)</f>
        <v>F</v>
      </c>
      <c r="I30" s="129">
        <f>+VLOOKUP(E30,Participants!$A$1:$F$1503,3,FALSE)</f>
        <v>4</v>
      </c>
      <c r="J30" s="129" t="str">
        <f>+VLOOKUP(E30,Participants!$A$1:$G$1503,7,FALSE)</f>
        <v>DEV GIRLS</v>
      </c>
      <c r="K30" s="129">
        <f t="shared" si="1"/>
        <v>6</v>
      </c>
      <c r="L30" s="129">
        <v>3</v>
      </c>
    </row>
    <row r="31" spans="1:12" ht="15.75" customHeight="1">
      <c r="A31" s="44" t="s">
        <v>1119</v>
      </c>
      <c r="B31" s="183">
        <v>5</v>
      </c>
      <c r="C31" s="285">
        <v>1.0306712962962962E-3</v>
      </c>
      <c r="D31" s="183">
        <v>2</v>
      </c>
      <c r="E31" s="130">
        <v>1217</v>
      </c>
      <c r="F31" s="129" t="str">
        <f>+VLOOKUP(E31,Participants!$A$1:$F$1503,2,FALSE)</f>
        <v>Isabella Dudash</v>
      </c>
      <c r="G31" s="129" t="str">
        <f>+VLOOKUP(E31,Participants!$A$1:$F$1503,4,FALSE)</f>
        <v>GRE</v>
      </c>
      <c r="H31" s="129" t="str">
        <f>+VLOOKUP(E31,Participants!$A$1:$F$1503,5,FALSE)</f>
        <v>F</v>
      </c>
      <c r="I31" s="129">
        <f>+VLOOKUP(E31,Participants!$A$1:$F$1503,3,FALSE)</f>
        <v>4</v>
      </c>
      <c r="J31" s="129" t="str">
        <f>+VLOOKUP(E31,Participants!$A$1:$G$1503,7,FALSE)</f>
        <v>DEV GIRLS</v>
      </c>
      <c r="K31" s="129">
        <f t="shared" si="1"/>
        <v>7</v>
      </c>
      <c r="L31" s="129">
        <v>2</v>
      </c>
    </row>
    <row r="32" spans="1:12" ht="15.75" customHeight="1">
      <c r="A32" s="44" t="s">
        <v>1119</v>
      </c>
      <c r="B32" s="159">
        <v>3</v>
      </c>
      <c r="C32" s="268">
        <v>1.0503472222222223E-3</v>
      </c>
      <c r="D32" s="159">
        <v>5</v>
      </c>
      <c r="E32" s="130">
        <v>417</v>
      </c>
      <c r="F32" s="129" t="str">
        <f>+VLOOKUP(E32,Participants!$A$1:$F$1503,2,FALSE)</f>
        <v>Morgan Kane</v>
      </c>
      <c r="G32" s="129" t="str">
        <f>+VLOOKUP(E32,Participants!$A$1:$F$1503,4,FALSE)</f>
        <v>PHA</v>
      </c>
      <c r="H32" s="129" t="str">
        <f>+VLOOKUP(E32,Participants!$A$1:$F$1503,5,FALSE)</f>
        <v>F</v>
      </c>
      <c r="I32" s="129">
        <f>+VLOOKUP(E32,Participants!$A$1:$F$1503,3,FALSE)</f>
        <v>1</v>
      </c>
      <c r="J32" s="129" t="str">
        <f>+VLOOKUP(E32,Participants!$A$1:$G$1503,7,FALSE)</f>
        <v>DEV GIRLS</v>
      </c>
      <c r="K32" s="129">
        <f t="shared" si="1"/>
        <v>8</v>
      </c>
      <c r="L32" s="129">
        <v>1</v>
      </c>
    </row>
    <row r="33" spans="1:12" ht="15.75" customHeight="1">
      <c r="A33" s="44" t="s">
        <v>1119</v>
      </c>
      <c r="B33" s="159">
        <v>4</v>
      </c>
      <c r="C33" s="268">
        <v>1.0503472222222223E-3</v>
      </c>
      <c r="D33" s="159">
        <v>6</v>
      </c>
      <c r="E33" s="130">
        <v>530</v>
      </c>
      <c r="F33" s="129" t="str">
        <f>+VLOOKUP(E33,Participants!$A$1:$F$1503,2,FALSE)</f>
        <v>Tessa Driehorst</v>
      </c>
      <c r="G33" s="129" t="str">
        <f>+VLOOKUP(E33,Participants!$A$1:$F$1503,4,FALSE)</f>
        <v>KIL</v>
      </c>
      <c r="H33" s="129" t="str">
        <f>+VLOOKUP(E33,Participants!$A$1:$F$1503,5,FALSE)</f>
        <v>F</v>
      </c>
      <c r="I33" s="129">
        <f>+VLOOKUP(E33,Participants!$A$1:$F$1503,3,FALSE)</f>
        <v>4</v>
      </c>
      <c r="J33" s="129" t="str">
        <f>+VLOOKUP(E33,Participants!$A$1:$G$1503,7,FALSE)</f>
        <v>DEV GIRLS</v>
      </c>
      <c r="K33" s="129">
        <f t="shared" si="1"/>
        <v>9</v>
      </c>
      <c r="L33" s="129"/>
    </row>
    <row r="34" spans="1:12" ht="15.75" customHeight="1">
      <c r="A34" s="44" t="s">
        <v>1119</v>
      </c>
      <c r="B34" s="159">
        <v>2</v>
      </c>
      <c r="C34" s="268">
        <v>1.0567129629629631E-3</v>
      </c>
      <c r="D34" s="159">
        <v>4</v>
      </c>
      <c r="E34" s="130">
        <v>18</v>
      </c>
      <c r="F34" s="129" t="str">
        <f>+VLOOKUP(E34,Participants!$A$1:$F$1503,2,FALSE)</f>
        <v>Sheridan Cunningham</v>
      </c>
      <c r="G34" s="129" t="str">
        <f>+VLOOKUP(E34,Participants!$A$1:$F$1503,4,FALSE)</f>
        <v>BFS</v>
      </c>
      <c r="H34" s="129" t="str">
        <f>+VLOOKUP(E34,Participants!$A$1:$F$1503,5,FALSE)</f>
        <v>F</v>
      </c>
      <c r="I34" s="129">
        <f>+VLOOKUP(E34,Participants!$A$1:$F$1503,3,FALSE)</f>
        <v>3</v>
      </c>
      <c r="J34" s="129" t="str">
        <f>+VLOOKUP(E34,Participants!$A$1:$G$1503,7,FALSE)</f>
        <v>DEV GIRLS</v>
      </c>
      <c r="K34" s="129">
        <f t="shared" si="1"/>
        <v>10</v>
      </c>
      <c r="L34" s="129"/>
    </row>
    <row r="35" spans="1:12" ht="15.75" customHeight="1">
      <c r="A35" s="44" t="s">
        <v>1119</v>
      </c>
      <c r="B35" s="269">
        <v>9</v>
      </c>
      <c r="C35" s="270">
        <v>1.069675925925926E-3</v>
      </c>
      <c r="D35" s="182">
        <v>7</v>
      </c>
      <c r="E35" s="130">
        <v>721</v>
      </c>
      <c r="F35" s="129" t="str">
        <f>+VLOOKUP(E35,Participants!$A$1:$F$1503,2,FALSE)</f>
        <v>Katherine Tarquinio</v>
      </c>
      <c r="G35" s="129" t="str">
        <f>+VLOOKUP(E35,Participants!$A$1:$F$1503,4,FALSE)</f>
        <v>HCA</v>
      </c>
      <c r="H35" s="129" t="str">
        <f>+VLOOKUP(E35,Participants!$A$1:$F$1503,5,FALSE)</f>
        <v>F</v>
      </c>
      <c r="I35" s="129">
        <f>+VLOOKUP(E35,Participants!$A$1:$F$1503,3,FALSE)</f>
        <v>3</v>
      </c>
      <c r="J35" s="129" t="str">
        <f>+VLOOKUP(E35,Participants!$A$1:$G$1503,7,FALSE)</f>
        <v>DEV GIRLS</v>
      </c>
      <c r="K35" s="129">
        <f t="shared" si="1"/>
        <v>11</v>
      </c>
      <c r="L35" s="129"/>
    </row>
    <row r="36" spans="1:12" ht="15.75" customHeight="1">
      <c r="A36" s="44" t="s">
        <v>1119</v>
      </c>
      <c r="B36" s="269">
        <v>3</v>
      </c>
      <c r="C36" s="270">
        <v>1.0706018518518519E-3</v>
      </c>
      <c r="D36" s="269">
        <v>2</v>
      </c>
      <c r="E36" s="130">
        <v>421</v>
      </c>
      <c r="F36" s="129" t="str">
        <f>+VLOOKUP(E36,Participants!$A$1:$F$1503,2,FALSE)</f>
        <v>Alexa Stoltz</v>
      </c>
      <c r="G36" s="129" t="str">
        <f>+VLOOKUP(E36,Participants!$A$1:$F$1503,4,FALSE)</f>
        <v>PHA</v>
      </c>
      <c r="H36" s="129" t="str">
        <f>+VLOOKUP(E36,Participants!$A$1:$F$1503,5,FALSE)</f>
        <v>F</v>
      </c>
      <c r="I36" s="129">
        <f>+VLOOKUP(E36,Participants!$A$1:$F$1503,3,FALSE)</f>
        <v>3</v>
      </c>
      <c r="J36" s="129" t="str">
        <f>+VLOOKUP(E36,Participants!$A$1:$G$1503,7,FALSE)</f>
        <v>DEV GIRLS</v>
      </c>
      <c r="K36" s="129">
        <f t="shared" si="1"/>
        <v>12</v>
      </c>
      <c r="L36" s="129"/>
    </row>
    <row r="37" spans="1:12" ht="15.75" customHeight="1">
      <c r="A37" s="44" t="s">
        <v>1119</v>
      </c>
      <c r="B37" s="182">
        <v>5</v>
      </c>
      <c r="C37" s="271">
        <v>1.086574074074074E-3</v>
      </c>
      <c r="D37" s="182">
        <v>1</v>
      </c>
      <c r="E37" s="130">
        <v>783</v>
      </c>
      <c r="F37" s="129" t="str">
        <f>+VLOOKUP(E37,Participants!$A$1:$F$1503,2,FALSE)</f>
        <v>Kaelyn Kelley</v>
      </c>
      <c r="G37" s="129" t="str">
        <f>+VLOOKUP(E37,Participants!$A$1:$F$1503,4,FALSE)</f>
        <v>SRT</v>
      </c>
      <c r="H37" s="129" t="str">
        <f>+VLOOKUP(E37,Participants!$A$1:$F$1503,5,FALSE)</f>
        <v>F</v>
      </c>
      <c r="I37" s="129">
        <f>+VLOOKUP(E37,Participants!$A$1:$F$1503,3,FALSE)</f>
        <v>3</v>
      </c>
      <c r="J37" s="129" t="str">
        <f>+VLOOKUP(E37,Participants!$A$1:$G$1503,7,FALSE)</f>
        <v>DEV GIRLS</v>
      </c>
      <c r="K37" s="129">
        <f t="shared" si="1"/>
        <v>13</v>
      </c>
      <c r="L37" s="129"/>
    </row>
    <row r="38" spans="1:12" ht="15.75" customHeight="1">
      <c r="A38" s="44" t="s">
        <v>1119</v>
      </c>
      <c r="B38" s="159">
        <v>4</v>
      </c>
      <c r="C38" s="268">
        <v>1.090625E-3</v>
      </c>
      <c r="D38" s="159">
        <v>5</v>
      </c>
      <c r="E38" s="130">
        <v>1038</v>
      </c>
      <c r="F38" s="129" t="str">
        <f>+VLOOKUP(E38,Participants!$A$1:$F$1503,2,FALSE)</f>
        <v>Elise Hornyak</v>
      </c>
      <c r="G38" s="129" t="str">
        <f>+VLOOKUP(E38,Participants!$A$1:$F$1503,4,FALSE)</f>
        <v>HTS</v>
      </c>
      <c r="H38" s="129" t="str">
        <f>+VLOOKUP(E38,Participants!$A$1:$F$1503,5,FALSE)</f>
        <v>F</v>
      </c>
      <c r="I38" s="129">
        <f>+VLOOKUP(E38,Participants!$A$1:$F$1503,3,FALSE)</f>
        <v>4</v>
      </c>
      <c r="J38" s="129" t="str">
        <f>+VLOOKUP(E38,Participants!$A$1:$G$1503,7,FALSE)</f>
        <v>DEV GIRLS</v>
      </c>
      <c r="K38" s="129">
        <f t="shared" si="1"/>
        <v>14</v>
      </c>
      <c r="L38" s="129"/>
    </row>
    <row r="39" spans="1:12" ht="15.75" customHeight="1">
      <c r="A39" s="44" t="s">
        <v>1119</v>
      </c>
      <c r="B39" s="269">
        <v>1</v>
      </c>
      <c r="C39" s="270">
        <v>1.0961805555555555E-3</v>
      </c>
      <c r="D39" s="269">
        <v>7</v>
      </c>
      <c r="E39" s="130">
        <v>11</v>
      </c>
      <c r="F39" s="129" t="str">
        <f>+VLOOKUP(E39,Participants!$A$1:$F$1503,2,FALSE)</f>
        <v>Madeline Sell</v>
      </c>
      <c r="G39" s="129" t="str">
        <f>+VLOOKUP(E39,Participants!$A$1:$F$1503,4,FALSE)</f>
        <v>BFS</v>
      </c>
      <c r="H39" s="129" t="str">
        <f>+VLOOKUP(E39,Participants!$A$1:$F$1503,5,FALSE)</f>
        <v>F</v>
      </c>
      <c r="I39" s="129">
        <f>+VLOOKUP(E39,Participants!$A$1:$F$1503,3,FALSE)</f>
        <v>2</v>
      </c>
      <c r="J39" s="129" t="str">
        <f>+VLOOKUP(E39,Participants!$A$1:$G$1503,7,FALSE)</f>
        <v>DEV GIRLS</v>
      </c>
      <c r="K39" s="129">
        <f t="shared" si="1"/>
        <v>15</v>
      </c>
      <c r="L39" s="129"/>
    </row>
    <row r="40" spans="1:12" ht="15.75" customHeight="1">
      <c r="A40" s="44" t="s">
        <v>1119</v>
      </c>
      <c r="B40" s="269">
        <v>1</v>
      </c>
      <c r="C40" s="270">
        <v>1.1145833333333333E-3</v>
      </c>
      <c r="D40" s="269">
        <v>6</v>
      </c>
      <c r="E40" s="130">
        <v>8</v>
      </c>
      <c r="F40" s="129" t="str">
        <f>+VLOOKUP(E40,Participants!$A$1:$F$1503,2,FALSE)</f>
        <v>Caroline Sell</v>
      </c>
      <c r="G40" s="129" t="str">
        <f>+VLOOKUP(E40,Participants!$A$1:$F$1503,4,FALSE)</f>
        <v>BFS</v>
      </c>
      <c r="H40" s="129" t="str">
        <f>+VLOOKUP(E40,Participants!$A$1:$F$1503,5,FALSE)</f>
        <v>F</v>
      </c>
      <c r="I40" s="129">
        <f>+VLOOKUP(E40,Participants!$A$1:$F$1503,3,FALSE)</f>
        <v>2</v>
      </c>
      <c r="J40" s="129" t="str">
        <f>+VLOOKUP(E40,Participants!$A$1:$G$1503,7,FALSE)</f>
        <v>DEV GIRLS</v>
      </c>
      <c r="K40" s="129">
        <f t="shared" si="1"/>
        <v>16</v>
      </c>
      <c r="L40" s="129"/>
    </row>
    <row r="41" spans="1:12" ht="15.75" customHeight="1">
      <c r="A41" s="44" t="s">
        <v>1119</v>
      </c>
      <c r="B41" s="269">
        <v>3</v>
      </c>
      <c r="C41" s="270">
        <v>1.1309027777777778E-3</v>
      </c>
      <c r="D41" s="269">
        <v>3</v>
      </c>
      <c r="E41" s="130">
        <v>416</v>
      </c>
      <c r="F41" s="129" t="str">
        <f>+VLOOKUP(E41,Participants!$A$1:$F$1503,2,FALSE)</f>
        <v>Kate Mulzet</v>
      </c>
      <c r="G41" s="129" t="str">
        <f>+VLOOKUP(E41,Participants!$A$1:$F$1503,4,FALSE)</f>
        <v>PHA</v>
      </c>
      <c r="H41" s="129" t="str">
        <f>+VLOOKUP(E41,Participants!$A$1:$F$1503,5,FALSE)</f>
        <v>F</v>
      </c>
      <c r="I41" s="129">
        <f>+VLOOKUP(E41,Participants!$A$1:$F$1503,3,FALSE)</f>
        <v>1</v>
      </c>
      <c r="J41" s="129" t="str">
        <f>+VLOOKUP(E41,Participants!$A$1:$G$1503,7,FALSE)</f>
        <v>DEV GIRLS</v>
      </c>
      <c r="K41" s="129">
        <f t="shared" si="1"/>
        <v>17</v>
      </c>
      <c r="L41" s="129"/>
    </row>
    <row r="42" spans="1:12" ht="15.75" customHeight="1">
      <c r="A42" s="44" t="s">
        <v>1119</v>
      </c>
      <c r="B42" s="159">
        <v>4</v>
      </c>
      <c r="C42" s="268">
        <v>1.1369212962962962E-3</v>
      </c>
      <c r="D42" s="159">
        <v>3</v>
      </c>
      <c r="E42" s="130">
        <v>523</v>
      </c>
      <c r="F42" s="129" t="str">
        <f>+VLOOKUP(E42,Participants!$A$1:$F$1503,2,FALSE)</f>
        <v>Audrey Wolfe</v>
      </c>
      <c r="G42" s="129" t="str">
        <f>+VLOOKUP(E42,Participants!$A$1:$F$1503,4,FALSE)</f>
        <v>KIL</v>
      </c>
      <c r="H42" s="129" t="str">
        <f>+VLOOKUP(E42,Participants!$A$1:$F$1503,5,FALSE)</f>
        <v>F</v>
      </c>
      <c r="I42" s="129">
        <f>+VLOOKUP(E42,Participants!$A$1:$F$1503,3,FALSE)</f>
        <v>4</v>
      </c>
      <c r="J42" s="129" t="str">
        <f>+VLOOKUP(E42,Participants!$A$1:$G$1503,7,FALSE)</f>
        <v>DEV GIRLS</v>
      </c>
      <c r="K42" s="129">
        <f t="shared" si="1"/>
        <v>18</v>
      </c>
      <c r="L42" s="129"/>
    </row>
    <row r="43" spans="1:12" ht="15.75" customHeight="1">
      <c r="A43" s="44" t="s">
        <v>1119</v>
      </c>
      <c r="B43" s="159">
        <v>2</v>
      </c>
      <c r="C43" s="268">
        <v>1.1425925925925926E-3</v>
      </c>
      <c r="D43" s="159">
        <v>6</v>
      </c>
      <c r="E43" s="130">
        <v>606</v>
      </c>
      <c r="F43" s="129" t="str">
        <f>+VLOOKUP(E43,Participants!$A$1:$F$1503,2,FALSE)</f>
        <v>Tess Austin</v>
      </c>
      <c r="G43" s="129" t="str">
        <f>+VLOOKUP(E43,Participants!$A$1:$F$1503,4,FALSE)</f>
        <v>AAC</v>
      </c>
      <c r="H43" s="129" t="str">
        <f>+VLOOKUP(E43,Participants!$A$1:$F$1503,5,FALSE)</f>
        <v>F</v>
      </c>
      <c r="I43" s="129">
        <f>+VLOOKUP(E43,Participants!$A$1:$F$1503,3,FALSE)</f>
        <v>3</v>
      </c>
      <c r="J43" s="129" t="str">
        <f>+VLOOKUP(E43,Participants!$A$1:$G$1503,7,FALSE)</f>
        <v>DEV GIRLS</v>
      </c>
      <c r="K43" s="129">
        <f t="shared" si="1"/>
        <v>19</v>
      </c>
      <c r="L43" s="129"/>
    </row>
    <row r="44" spans="1:12" ht="15.75" customHeight="1">
      <c r="A44" s="44" t="s">
        <v>1119</v>
      </c>
      <c r="B44" s="269">
        <v>1</v>
      </c>
      <c r="C44" s="270">
        <v>1.1469907407407407E-3</v>
      </c>
      <c r="D44" s="269">
        <v>5</v>
      </c>
      <c r="E44" s="130">
        <v>10</v>
      </c>
      <c r="F44" s="129" t="str">
        <f>+VLOOKUP(E44,Participants!$A$1:$F$1503,2,FALSE)</f>
        <v>Lily Narvett</v>
      </c>
      <c r="G44" s="129" t="str">
        <f>+VLOOKUP(E44,Participants!$A$1:$F$1503,4,FALSE)</f>
        <v>BFS</v>
      </c>
      <c r="H44" s="129" t="str">
        <f>+VLOOKUP(E44,Participants!$A$1:$F$1503,5,FALSE)</f>
        <v>F</v>
      </c>
      <c r="I44" s="129">
        <f>+VLOOKUP(E44,Participants!$A$1:$F$1503,3,FALSE)</f>
        <v>2</v>
      </c>
      <c r="J44" s="129" t="str">
        <f>+VLOOKUP(E44,Participants!$A$1:$G$1503,7,FALSE)</f>
        <v>DEV GIRLS</v>
      </c>
      <c r="K44" s="129">
        <f t="shared" si="1"/>
        <v>20</v>
      </c>
      <c r="L44" s="129"/>
    </row>
    <row r="45" spans="1:12" ht="15.75" customHeight="1">
      <c r="A45" s="44" t="s">
        <v>1119</v>
      </c>
      <c r="B45" s="159">
        <v>2</v>
      </c>
      <c r="C45" s="268">
        <v>1.1657407407407406E-3</v>
      </c>
      <c r="D45" s="159">
        <v>1</v>
      </c>
      <c r="E45" s="130">
        <v>687</v>
      </c>
      <c r="F45" s="129" t="str">
        <f>+VLOOKUP(E45,Participants!$A$1:$F$1503,2,FALSE)</f>
        <v>Addison Johns</v>
      </c>
      <c r="G45" s="129" t="str">
        <f>+VLOOKUP(E45,Participants!$A$1:$F$1503,4,FALSE)</f>
        <v>BCS</v>
      </c>
      <c r="H45" s="129" t="str">
        <f>+VLOOKUP(E45,Participants!$A$1:$F$1503,5,FALSE)</f>
        <v>F</v>
      </c>
      <c r="I45" s="129">
        <f>+VLOOKUP(E45,Participants!$A$1:$F$1503,3,FALSE)</f>
        <v>4</v>
      </c>
      <c r="J45" s="129" t="str">
        <f>+VLOOKUP(E45,Participants!$A$1:$G$1503,7,FALSE)</f>
        <v>DEV GIRLS</v>
      </c>
      <c r="K45" s="129">
        <f t="shared" si="1"/>
        <v>21</v>
      </c>
      <c r="L45" s="129"/>
    </row>
    <row r="46" spans="1:12" ht="15.75" customHeight="1">
      <c r="A46" s="44" t="s">
        <v>1119</v>
      </c>
      <c r="B46" s="159">
        <v>2</v>
      </c>
      <c r="C46" s="268">
        <v>1.177662037037037E-3</v>
      </c>
      <c r="D46" s="159">
        <v>7</v>
      </c>
      <c r="E46" s="130">
        <v>636</v>
      </c>
      <c r="F46" s="129" t="str">
        <f>+VLOOKUP(E46,Participants!$A$1:$F$1503,2,FALSE)</f>
        <v>Ava Vangura</v>
      </c>
      <c r="G46" s="129" t="str">
        <f>+VLOOKUP(E46,Participants!$A$1:$F$1503,4,FALSE)</f>
        <v>AAC</v>
      </c>
      <c r="H46" s="129" t="str">
        <f>+VLOOKUP(E46,Participants!$A$1:$F$1503,5,FALSE)</f>
        <v>F</v>
      </c>
      <c r="I46" s="129">
        <f>+VLOOKUP(E46,Participants!$A$1:$F$1503,3,FALSE)</f>
        <v>3</v>
      </c>
      <c r="J46" s="129" t="str">
        <f>+VLOOKUP(E46,Participants!$A$1:$G$1503,7,FALSE)</f>
        <v>DEV GIRLS</v>
      </c>
      <c r="K46" s="129">
        <f t="shared" si="1"/>
        <v>22</v>
      </c>
      <c r="L46" s="129"/>
    </row>
    <row r="47" spans="1:12" ht="15.75" customHeight="1">
      <c r="A47" s="44" t="s">
        <v>1119</v>
      </c>
      <c r="B47" s="269">
        <v>9</v>
      </c>
      <c r="C47" s="270">
        <v>1.1785879629629629E-3</v>
      </c>
      <c r="D47" s="182">
        <v>6</v>
      </c>
      <c r="E47" s="130">
        <v>720</v>
      </c>
      <c r="F47" s="129" t="str">
        <f>+VLOOKUP(E47,Participants!$A$1:$F$1503,2,FALSE)</f>
        <v>Anna Hoerster</v>
      </c>
      <c r="G47" s="129" t="str">
        <f>+VLOOKUP(E47,Participants!$A$1:$F$1503,4,FALSE)</f>
        <v>HCA</v>
      </c>
      <c r="H47" s="129" t="str">
        <f>+VLOOKUP(E47,Participants!$A$1:$F$1503,5,FALSE)</f>
        <v>F</v>
      </c>
      <c r="I47" s="129">
        <f>+VLOOKUP(E47,Participants!$A$1:$F$1503,3,FALSE)</f>
        <v>3</v>
      </c>
      <c r="J47" s="129" t="str">
        <f>+VLOOKUP(E47,Participants!$A$1:$G$1503,7,FALSE)</f>
        <v>DEV GIRLS</v>
      </c>
      <c r="K47" s="129">
        <f t="shared" si="1"/>
        <v>23</v>
      </c>
      <c r="L47" s="129"/>
    </row>
    <row r="48" spans="1:12" ht="15.75" customHeight="1">
      <c r="A48" s="44" t="s">
        <v>1119</v>
      </c>
      <c r="B48" s="159">
        <v>2</v>
      </c>
      <c r="C48" s="268">
        <v>1.1906250000000001E-3</v>
      </c>
      <c r="D48" s="159">
        <v>3</v>
      </c>
      <c r="E48" s="130">
        <v>17</v>
      </c>
      <c r="F48" s="129" t="str">
        <f>+VLOOKUP(E48,Participants!$A$1:$F$1503,2,FALSE)</f>
        <v>Grace Chrobak</v>
      </c>
      <c r="G48" s="129" t="str">
        <f>+VLOOKUP(E48,Participants!$A$1:$F$1503,4,FALSE)</f>
        <v>BFS</v>
      </c>
      <c r="H48" s="129" t="str">
        <f>+VLOOKUP(E48,Participants!$A$1:$F$1503,5,FALSE)</f>
        <v>F</v>
      </c>
      <c r="I48" s="129">
        <f>+VLOOKUP(E48,Participants!$A$1:$F$1503,3,FALSE)</f>
        <v>3</v>
      </c>
      <c r="J48" s="129" t="str">
        <f>+VLOOKUP(E48,Participants!$A$1:$G$1503,7,FALSE)</f>
        <v>DEV GIRLS</v>
      </c>
      <c r="K48" s="129">
        <f t="shared" si="1"/>
        <v>24</v>
      </c>
      <c r="L48" s="129"/>
    </row>
    <row r="49" spans="1:13" ht="15.75" customHeight="1">
      <c r="A49" s="44" t="s">
        <v>1119</v>
      </c>
      <c r="B49" s="159">
        <v>2</v>
      </c>
      <c r="C49" s="268">
        <v>1.2159722222222222E-3</v>
      </c>
      <c r="D49" s="159">
        <v>2</v>
      </c>
      <c r="E49" s="130">
        <v>388</v>
      </c>
      <c r="F49" s="129" t="str">
        <f>+VLOOKUP(E49,Participants!$A$1:$F$1503,2,FALSE)</f>
        <v>Anna Stickman</v>
      </c>
      <c r="G49" s="129" t="str">
        <f>+VLOOKUP(E49,Participants!$A$1:$F$1503,4,FALSE)</f>
        <v>PHL</v>
      </c>
      <c r="H49" s="129" t="str">
        <f>+VLOOKUP(E49,Participants!$A$1:$F$1503,5,FALSE)</f>
        <v>F</v>
      </c>
      <c r="I49" s="129">
        <f>+VLOOKUP(E49,Participants!$A$1:$F$1503,3,FALSE)</f>
        <v>3</v>
      </c>
      <c r="J49" s="129" t="str">
        <f>+VLOOKUP(E49,Participants!$A$1:$G$1503,7,FALSE)</f>
        <v>DEV GIRLS</v>
      </c>
      <c r="K49" s="129">
        <f t="shared" si="1"/>
        <v>25</v>
      </c>
      <c r="L49" s="129"/>
    </row>
    <row r="50" spans="1:13" ht="15.75" customHeight="1">
      <c r="A50" s="44" t="s">
        <v>1119</v>
      </c>
      <c r="B50" s="159">
        <v>4</v>
      </c>
      <c r="C50" s="268">
        <v>1.2399305555555555E-3</v>
      </c>
      <c r="D50" s="159">
        <v>2</v>
      </c>
      <c r="E50" s="130">
        <v>1036</v>
      </c>
      <c r="F50" s="129" t="str">
        <f>+VLOOKUP(E50,Participants!$A$1:$F$1503,2,FALSE)</f>
        <v>Lindsay Bressler</v>
      </c>
      <c r="G50" s="129" t="str">
        <f>+VLOOKUP(E50,Participants!$A$1:$F$1503,4,FALSE)</f>
        <v>HTS</v>
      </c>
      <c r="H50" s="129" t="str">
        <f>+VLOOKUP(E50,Participants!$A$1:$F$1503,5,FALSE)</f>
        <v>F</v>
      </c>
      <c r="I50" s="129">
        <f>+VLOOKUP(E50,Participants!$A$1:$F$1503,3,FALSE)</f>
        <v>3</v>
      </c>
      <c r="J50" s="129" t="str">
        <f>+VLOOKUP(E50,Participants!$A$1:$G$1503,7,FALSE)</f>
        <v>DEV GIRLS</v>
      </c>
      <c r="K50" s="129">
        <f t="shared" si="1"/>
        <v>26</v>
      </c>
      <c r="L50" s="129"/>
    </row>
    <row r="51" spans="1:13" ht="15.75" customHeight="1">
      <c r="A51" s="44" t="s">
        <v>1119</v>
      </c>
      <c r="B51" s="269">
        <v>1</v>
      </c>
      <c r="C51" s="270">
        <v>1.2465277777777776E-3</v>
      </c>
      <c r="D51" s="269">
        <v>2</v>
      </c>
      <c r="E51" s="130">
        <v>387</v>
      </c>
      <c r="F51" s="129" t="str">
        <f>+VLOOKUP(E51,Participants!$A$1:$F$1503,2,FALSE)</f>
        <v>Mia Mazza</v>
      </c>
      <c r="G51" s="129" t="str">
        <f>+VLOOKUP(E51,Participants!$A$1:$F$1503,4,FALSE)</f>
        <v>PHL</v>
      </c>
      <c r="H51" s="129" t="str">
        <f>+VLOOKUP(E51,Participants!$A$1:$F$1503,5,FALSE)</f>
        <v>F</v>
      </c>
      <c r="I51" s="129">
        <f>+VLOOKUP(E51,Participants!$A$1:$F$1503,3,FALSE)</f>
        <v>2</v>
      </c>
      <c r="J51" s="129" t="str">
        <f>+VLOOKUP(E51,Participants!$A$1:$G$1503,7,FALSE)</f>
        <v>DEV GIRLS</v>
      </c>
      <c r="K51" s="129">
        <f t="shared" si="1"/>
        <v>27</v>
      </c>
      <c r="L51" s="129"/>
    </row>
    <row r="52" spans="1:13" ht="15.75" customHeight="1">
      <c r="A52" s="44" t="s">
        <v>1119</v>
      </c>
      <c r="B52" s="159">
        <v>2</v>
      </c>
      <c r="C52" s="268">
        <v>1.2692129629629629E-3</v>
      </c>
      <c r="D52" s="159">
        <v>5</v>
      </c>
      <c r="E52" s="130">
        <v>12</v>
      </c>
      <c r="F52" s="129" t="str">
        <f>+VLOOKUP(E52,Participants!$A$1:$F$1503,2,FALSE)</f>
        <v>Amelia Aiello</v>
      </c>
      <c r="G52" s="129" t="str">
        <f>+VLOOKUP(E52,Participants!$A$1:$F$1503,4,FALSE)</f>
        <v>BFS</v>
      </c>
      <c r="H52" s="129" t="str">
        <f>+VLOOKUP(E52,Participants!$A$1:$F$1503,5,FALSE)</f>
        <v>F</v>
      </c>
      <c r="I52" s="129">
        <f>+VLOOKUP(E52,Participants!$A$1:$F$1503,3,FALSE)</f>
        <v>3</v>
      </c>
      <c r="J52" s="129" t="str">
        <f>+VLOOKUP(E52,Participants!$A$1:$G$1503,7,FALSE)</f>
        <v>DEV GIRLS</v>
      </c>
      <c r="K52" s="129">
        <f t="shared" si="1"/>
        <v>28</v>
      </c>
      <c r="L52" s="129"/>
    </row>
    <row r="53" spans="1:13" ht="15.75" customHeight="1">
      <c r="A53" s="44" t="s">
        <v>1119</v>
      </c>
      <c r="B53" s="103">
        <v>3</v>
      </c>
      <c r="C53" s="266">
        <v>1.2731481481481483E-3</v>
      </c>
      <c r="D53" s="103">
        <v>6</v>
      </c>
      <c r="E53" s="101">
        <v>432</v>
      </c>
      <c r="F53" s="102" t="str">
        <f>+VLOOKUP(E53,Participants!$A$1:$F$1503,2,FALSE)</f>
        <v>Olivia Liberati</v>
      </c>
      <c r="G53" s="102" t="str">
        <f>+VLOOKUP(E53,Participants!$A$1:$F$1503,4,FALSE)</f>
        <v>PHA</v>
      </c>
      <c r="H53" s="102" t="str">
        <f>+VLOOKUP(E53,Participants!$A$1:$F$1503,5,FALSE)</f>
        <v>F</v>
      </c>
      <c r="I53" s="102">
        <f>+VLOOKUP(E53,Participants!$A$1:$F$1503,3,FALSE)</f>
        <v>3</v>
      </c>
      <c r="J53" s="102" t="str">
        <f>+VLOOKUP(E53,Participants!$A$1:$G$1503,7,FALSE)</f>
        <v>DEV GIRLS</v>
      </c>
      <c r="K53" s="18">
        <f t="shared" si="1"/>
        <v>29</v>
      </c>
      <c r="L53" s="102"/>
      <c r="M53" t="s">
        <v>1233</v>
      </c>
    </row>
    <row r="54" spans="1:13" ht="15.75" customHeight="1">
      <c r="A54" s="44" t="s">
        <v>1119</v>
      </c>
      <c r="B54" s="269">
        <v>3</v>
      </c>
      <c r="C54" s="270">
        <v>1.3148148148148147E-3</v>
      </c>
      <c r="D54" s="269">
        <v>4</v>
      </c>
      <c r="E54" s="130">
        <v>419</v>
      </c>
      <c r="F54" s="129" t="str">
        <f>+VLOOKUP(E54,Participants!$A$1:$F$1503,2,FALSE)</f>
        <v>Tess Liberati</v>
      </c>
      <c r="G54" s="129" t="str">
        <f>+VLOOKUP(E54,Participants!$A$1:$F$1503,4,FALSE)</f>
        <v>PHA</v>
      </c>
      <c r="H54" s="129" t="str">
        <f>+VLOOKUP(E54,Participants!$A$1:$F$1503,5,FALSE)</f>
        <v>F</v>
      </c>
      <c r="I54" s="129">
        <f>+VLOOKUP(E54,Participants!$A$1:$F$1503,3,FALSE)</f>
        <v>1</v>
      </c>
      <c r="J54" s="129" t="str">
        <f>+VLOOKUP(E54,Participants!$A$1:$G$1503,7,FALSE)</f>
        <v>DEV GIRLS</v>
      </c>
      <c r="K54" s="129">
        <f t="shared" si="1"/>
        <v>30</v>
      </c>
      <c r="L54" s="129"/>
    </row>
    <row r="55" spans="1:13" ht="15.75" customHeight="1">
      <c r="A55" s="44" t="s">
        <v>1119</v>
      </c>
      <c r="B55" s="269">
        <v>1</v>
      </c>
      <c r="C55" s="270">
        <v>1.4877314814814814E-3</v>
      </c>
      <c r="D55" s="269">
        <v>4</v>
      </c>
      <c r="E55" s="130">
        <v>9</v>
      </c>
      <c r="F55" s="129" t="str">
        <f>+VLOOKUP(E55,Participants!$A$1:$F$1503,2,FALSE)</f>
        <v>Gina Talarico</v>
      </c>
      <c r="G55" s="129" t="str">
        <f>+VLOOKUP(E55,Participants!$A$1:$F$1503,4,FALSE)</f>
        <v>BFS</v>
      </c>
      <c r="H55" s="129" t="str">
        <f>+VLOOKUP(E55,Participants!$A$1:$F$1503,5,FALSE)</f>
        <v>F</v>
      </c>
      <c r="I55" s="129">
        <f>+VLOOKUP(E55,Participants!$A$1:$F$1503,3,FALSE)</f>
        <v>2</v>
      </c>
      <c r="J55" s="129" t="str">
        <f>+VLOOKUP(E55,Participants!$A$1:$G$1503,7,FALSE)</f>
        <v>DEV GIRLS</v>
      </c>
      <c r="K55" s="129">
        <f t="shared" si="1"/>
        <v>31</v>
      </c>
      <c r="L55" s="129"/>
    </row>
    <row r="56" spans="1:13" ht="15.75" customHeight="1">
      <c r="A56" s="44" t="s">
        <v>1119</v>
      </c>
      <c r="B56" s="269">
        <v>3</v>
      </c>
      <c r="C56" s="270">
        <v>1.6319444444444445E-3</v>
      </c>
      <c r="D56" s="269">
        <v>7</v>
      </c>
      <c r="E56" s="130">
        <v>415</v>
      </c>
      <c r="F56" s="129" t="str">
        <f>+VLOOKUP(E56,Participants!$A$1:$F$1503,2,FALSE)</f>
        <v>Amelia Tedesco</v>
      </c>
      <c r="G56" s="129" t="str">
        <f>+VLOOKUP(E56,Participants!$A$1:$F$1503,4,FALSE)</f>
        <v>PHA</v>
      </c>
      <c r="H56" s="129" t="str">
        <f>+VLOOKUP(E56,Participants!$A$1:$F$1503,5,FALSE)</f>
        <v>F</v>
      </c>
      <c r="I56" s="129">
        <f>+VLOOKUP(E56,Participants!$A$1:$F$1503,3,FALSE)</f>
        <v>1</v>
      </c>
      <c r="J56" s="129" t="str">
        <f>+VLOOKUP(E56,Participants!$A$1:$G$1503,7,FALSE)</f>
        <v>DEV GIRLS</v>
      </c>
      <c r="K56" s="129">
        <f t="shared" si="1"/>
        <v>32</v>
      </c>
      <c r="L56" s="129"/>
    </row>
    <row r="57" spans="1:13" ht="15.75" customHeight="1">
      <c r="A57" s="44" t="s">
        <v>1119</v>
      </c>
      <c r="B57" s="269">
        <v>1</v>
      </c>
      <c r="C57" s="270">
        <v>1.8929398148148145E-3</v>
      </c>
      <c r="D57" s="269">
        <v>3</v>
      </c>
      <c r="E57" s="130">
        <v>777</v>
      </c>
      <c r="F57" s="129" t="str">
        <f>+VLOOKUP(E57,Participants!$A$1:$F$1503,2,FALSE)</f>
        <v>Mollie Fenk</v>
      </c>
      <c r="G57" s="129" t="str">
        <f>+VLOOKUP(E57,Participants!$A$1:$F$1503,4,FALSE)</f>
        <v>SRT</v>
      </c>
      <c r="H57" s="129" t="str">
        <f>+VLOOKUP(E57,Participants!$A$1:$F$1503,5,FALSE)</f>
        <v>F</v>
      </c>
      <c r="I57" s="129">
        <f>+VLOOKUP(E57,Participants!$A$1:$F$1503,3,FALSE)</f>
        <v>0</v>
      </c>
      <c r="J57" s="129" t="str">
        <f>+VLOOKUP(E57,Participants!$A$1:$G$1503,7,FALSE)</f>
        <v>DEV GIRLS</v>
      </c>
      <c r="K57" s="129">
        <f t="shared" si="1"/>
        <v>33</v>
      </c>
      <c r="L57" s="129"/>
    </row>
    <row r="58" spans="1:13" ht="15.75" customHeight="1">
      <c r="A58" s="44" t="s">
        <v>1119</v>
      </c>
      <c r="B58" s="138">
        <v>12</v>
      </c>
      <c r="C58" s="267">
        <v>8.5219907407407412E-4</v>
      </c>
      <c r="D58" s="204">
        <v>4</v>
      </c>
      <c r="E58" s="140">
        <v>818</v>
      </c>
      <c r="F58" s="141" t="str">
        <f>+VLOOKUP(E58,Participants!$A$1:$F$1503,2,FALSE)</f>
        <v>Christian Lewand</v>
      </c>
      <c r="G58" s="141" t="str">
        <f>+VLOOKUP(E58,Participants!$A$1:$F$1503,4,FALSE)</f>
        <v>SRT</v>
      </c>
      <c r="H58" s="141" t="str">
        <f>+VLOOKUP(E58,Participants!$A$1:$F$1503,5,FALSE)</f>
        <v>M</v>
      </c>
      <c r="I58" s="141">
        <f>+VLOOKUP(E58,Participants!$A$1:$F$1503,3,FALSE)</f>
        <v>6</v>
      </c>
      <c r="J58" s="141" t="str">
        <f>+VLOOKUP(E58,Participants!$A$1:$G$1503,7,FALSE)</f>
        <v>JV BOYS</v>
      </c>
      <c r="K58" s="141">
        <v>1</v>
      </c>
      <c r="L58" s="141">
        <v>10</v>
      </c>
    </row>
    <row r="59" spans="1:13" ht="15.75" customHeight="1">
      <c r="A59" s="44" t="s">
        <v>1119</v>
      </c>
      <c r="B59" s="138">
        <v>12</v>
      </c>
      <c r="C59" s="267">
        <v>8.8125000000000009E-4</v>
      </c>
      <c r="D59" s="204">
        <v>5</v>
      </c>
      <c r="E59" s="140">
        <v>66</v>
      </c>
      <c r="F59" s="141" t="str">
        <f>+VLOOKUP(E59,Participants!$A$1:$F$1503,2,FALSE)</f>
        <v>Giacomo Lepore</v>
      </c>
      <c r="G59" s="141" t="str">
        <f>+VLOOKUP(E59,Participants!$A$1:$F$1503,4,FALSE)</f>
        <v>BFS</v>
      </c>
      <c r="H59" s="141" t="str">
        <f>+VLOOKUP(E59,Participants!$A$1:$F$1503,5,FALSE)</f>
        <v>M</v>
      </c>
      <c r="I59" s="141">
        <f>+VLOOKUP(E59,Participants!$A$1:$F$1503,3,FALSE)</f>
        <v>5</v>
      </c>
      <c r="J59" s="141" t="str">
        <f>+VLOOKUP(E59,Participants!$A$1:$G$1503,7,FALSE)</f>
        <v>JV BOYS</v>
      </c>
      <c r="K59" s="141">
        <f>K58+1</f>
        <v>2</v>
      </c>
      <c r="L59" s="141">
        <v>8</v>
      </c>
    </row>
    <row r="60" spans="1:13" ht="15.75" customHeight="1">
      <c r="A60" s="44" t="s">
        <v>1119</v>
      </c>
      <c r="B60" s="208">
        <v>13</v>
      </c>
      <c r="C60" s="265">
        <v>8.8159722222222231E-4</v>
      </c>
      <c r="D60" s="209">
        <v>1</v>
      </c>
      <c r="E60" s="140">
        <v>1064</v>
      </c>
      <c r="F60" s="141" t="str">
        <f>+VLOOKUP(E60,Participants!$A$1:$F$1503,2,FALSE)</f>
        <v>Henry Barbisch</v>
      </c>
      <c r="G60" s="141" t="str">
        <f>+VLOOKUP(E60,Participants!$A$1:$F$1503,4,FALSE)</f>
        <v>HTS</v>
      </c>
      <c r="H60" s="141" t="str">
        <f>+VLOOKUP(E60,Participants!$A$1:$F$1503,5,FALSE)</f>
        <v>M</v>
      </c>
      <c r="I60" s="141">
        <f>+VLOOKUP(E60,Participants!$A$1:$F$1503,3,FALSE)</f>
        <v>5</v>
      </c>
      <c r="J60" s="141" t="str">
        <f>+VLOOKUP(E60,Participants!$A$1:$G$1503,7,FALSE)</f>
        <v>JV BOYS</v>
      </c>
      <c r="K60" s="141">
        <f t="shared" ref="K60:K73" si="2">K59+1</f>
        <v>3</v>
      </c>
      <c r="L60" s="141">
        <v>6</v>
      </c>
    </row>
    <row r="61" spans="1:13" ht="15.75" customHeight="1">
      <c r="A61" s="44" t="s">
        <v>1119</v>
      </c>
      <c r="B61" s="208">
        <v>11</v>
      </c>
      <c r="C61" s="265">
        <v>8.9062499999999992E-4</v>
      </c>
      <c r="D61" s="209">
        <v>5</v>
      </c>
      <c r="E61" s="140">
        <v>820</v>
      </c>
      <c r="F61" s="141" t="str">
        <f>+VLOOKUP(E61,Participants!$A$1:$F$1503,2,FALSE)</f>
        <v>Marco Basso</v>
      </c>
      <c r="G61" s="141" t="str">
        <f>+VLOOKUP(E61,Participants!$A$1:$F$1503,4,FALSE)</f>
        <v>SRT</v>
      </c>
      <c r="H61" s="141" t="str">
        <f>+VLOOKUP(E61,Participants!$A$1:$F$1503,5,FALSE)</f>
        <v>M</v>
      </c>
      <c r="I61" s="141">
        <f>+VLOOKUP(E61,Participants!$A$1:$F$1503,3,FALSE)</f>
        <v>6</v>
      </c>
      <c r="J61" s="141" t="str">
        <f>+VLOOKUP(E61,Participants!$A$1:$G$1503,7,FALSE)</f>
        <v>JV BOYS</v>
      </c>
      <c r="K61" s="141">
        <f t="shared" si="2"/>
        <v>4</v>
      </c>
      <c r="L61" s="141">
        <v>5</v>
      </c>
    </row>
    <row r="62" spans="1:13" ht="15.75" customHeight="1">
      <c r="A62" s="44" t="s">
        <v>1119</v>
      </c>
      <c r="B62" s="138">
        <v>12</v>
      </c>
      <c r="C62" s="267">
        <v>9.032407407407408E-4</v>
      </c>
      <c r="D62" s="204">
        <v>3</v>
      </c>
      <c r="E62" s="140">
        <v>817</v>
      </c>
      <c r="F62" s="141" t="str">
        <f>+VLOOKUP(E62,Participants!$A$1:$F$1503,2,FALSE)</f>
        <v>Anthony Mariano</v>
      </c>
      <c r="G62" s="141" t="str">
        <f>+VLOOKUP(E62,Participants!$A$1:$F$1503,4,FALSE)</f>
        <v>SRT</v>
      </c>
      <c r="H62" s="141" t="str">
        <f>+VLOOKUP(E62,Participants!$A$1:$F$1503,5,FALSE)</f>
        <v>M</v>
      </c>
      <c r="I62" s="141">
        <f>+VLOOKUP(E62,Participants!$A$1:$F$1503,3,FALSE)</f>
        <v>6</v>
      </c>
      <c r="J62" s="141" t="str">
        <f>+VLOOKUP(E62,Participants!$A$1:$G$1503,7,FALSE)</f>
        <v>JV BOYS</v>
      </c>
      <c r="K62" s="141">
        <f t="shared" si="2"/>
        <v>5</v>
      </c>
      <c r="L62" s="141">
        <v>4</v>
      </c>
    </row>
    <row r="63" spans="1:13" ht="15.75" customHeight="1">
      <c r="A63" s="44" t="s">
        <v>1119</v>
      </c>
      <c r="B63" s="138">
        <v>12</v>
      </c>
      <c r="C63" s="267">
        <v>9.1423611111111122E-4</v>
      </c>
      <c r="D63" s="204">
        <v>1</v>
      </c>
      <c r="E63" s="140">
        <v>398</v>
      </c>
      <c r="F63" s="141" t="str">
        <f>+VLOOKUP(E63,Participants!$A$1:$F$1503,2,FALSE)</f>
        <v>John Henry Luke</v>
      </c>
      <c r="G63" s="141" t="str">
        <f>+VLOOKUP(E63,Participants!$A$1:$F$1503,4,FALSE)</f>
        <v>PHL</v>
      </c>
      <c r="H63" s="141" t="str">
        <f>+VLOOKUP(E63,Participants!$A$1:$F$1503,5,FALSE)</f>
        <v>M</v>
      </c>
      <c r="I63" s="141">
        <f>+VLOOKUP(E63,Participants!$A$1:$F$1503,3,FALSE)</f>
        <v>6</v>
      </c>
      <c r="J63" s="141" t="str">
        <f>+VLOOKUP(E63,Participants!$A$1:$G$1503,7,FALSE)</f>
        <v>JV BOYS</v>
      </c>
      <c r="K63" s="141">
        <f t="shared" si="2"/>
        <v>6</v>
      </c>
      <c r="L63" s="141">
        <v>3</v>
      </c>
    </row>
    <row r="64" spans="1:13" ht="15.75" customHeight="1">
      <c r="A64" s="44" t="s">
        <v>1119</v>
      </c>
      <c r="B64" s="138">
        <v>12</v>
      </c>
      <c r="C64" s="267">
        <v>9.2905092592592594E-4</v>
      </c>
      <c r="D64" s="204">
        <v>6</v>
      </c>
      <c r="E64" s="140">
        <v>77</v>
      </c>
      <c r="F64" s="141" t="str">
        <f>+VLOOKUP(E64,Participants!$A$1:$F$1503,2,FALSE)</f>
        <v>Ryan Berry</v>
      </c>
      <c r="G64" s="141" t="str">
        <f>+VLOOKUP(E64,Participants!$A$1:$F$1503,4,FALSE)</f>
        <v>BFS</v>
      </c>
      <c r="H64" s="141" t="str">
        <f>+VLOOKUP(E64,Participants!$A$1:$F$1503,5,FALSE)</f>
        <v>M</v>
      </c>
      <c r="I64" s="141">
        <f>+VLOOKUP(E64,Participants!$A$1:$F$1503,3,FALSE)</f>
        <v>6</v>
      </c>
      <c r="J64" s="141" t="str">
        <f>+VLOOKUP(E64,Participants!$A$1:$G$1503,7,FALSE)</f>
        <v>JV BOYS</v>
      </c>
      <c r="K64" s="141">
        <f t="shared" si="2"/>
        <v>7</v>
      </c>
      <c r="L64" s="141">
        <v>2</v>
      </c>
    </row>
    <row r="65" spans="1:12" ht="15.75" customHeight="1">
      <c r="A65" s="44" t="s">
        <v>1119</v>
      </c>
      <c r="B65" s="138">
        <v>12</v>
      </c>
      <c r="C65" s="267">
        <v>9.5902777777777783E-4</v>
      </c>
      <c r="D65" s="204">
        <v>7</v>
      </c>
      <c r="E65" s="140">
        <v>729</v>
      </c>
      <c r="F65" s="141" t="str">
        <f>+VLOOKUP(E65,Participants!$A$1:$F$1503,2,FALSE)</f>
        <v>Jack Ryan</v>
      </c>
      <c r="G65" s="141" t="str">
        <f>+VLOOKUP(E65,Participants!$A$1:$F$1503,4,FALSE)</f>
        <v>HCA</v>
      </c>
      <c r="H65" s="141" t="str">
        <f>+VLOOKUP(E65,Participants!$A$1:$F$1503,5,FALSE)</f>
        <v>M</v>
      </c>
      <c r="I65" s="141">
        <f>+VLOOKUP(E65,Participants!$A$1:$F$1503,3,FALSE)</f>
        <v>5</v>
      </c>
      <c r="J65" s="141" t="str">
        <f>+VLOOKUP(E65,Participants!$A$1:$G$1503,7,FALSE)</f>
        <v>JV BOYS</v>
      </c>
      <c r="K65" s="141">
        <f t="shared" si="2"/>
        <v>8</v>
      </c>
      <c r="L65" s="141">
        <v>1</v>
      </c>
    </row>
    <row r="66" spans="1:12" ht="15.75" customHeight="1">
      <c r="A66" s="44" t="s">
        <v>1119</v>
      </c>
      <c r="B66" s="138">
        <v>12</v>
      </c>
      <c r="C66" s="267">
        <v>9.8240740740740732E-4</v>
      </c>
      <c r="D66" s="204">
        <v>2</v>
      </c>
      <c r="E66" s="140">
        <v>557</v>
      </c>
      <c r="F66" s="141" t="str">
        <f>+VLOOKUP(E66,Participants!$A$1:$F$1503,2,FALSE)</f>
        <v>Troy Timko</v>
      </c>
      <c r="G66" s="141" t="str">
        <f>+VLOOKUP(E66,Participants!$A$1:$F$1503,4,FALSE)</f>
        <v>KIL</v>
      </c>
      <c r="H66" s="141" t="str">
        <f>+VLOOKUP(E66,Participants!$A$1:$F$1503,5,FALSE)</f>
        <v>M</v>
      </c>
      <c r="I66" s="141">
        <f>+VLOOKUP(E66,Participants!$A$1:$F$1503,3,FALSE)</f>
        <v>5</v>
      </c>
      <c r="J66" s="141" t="str">
        <f>+VLOOKUP(E66,Participants!$A$1:$G$1503,7,FALSE)</f>
        <v>JV BOYS</v>
      </c>
      <c r="K66" s="141">
        <f t="shared" si="2"/>
        <v>9</v>
      </c>
      <c r="L66" s="141"/>
    </row>
    <row r="67" spans="1:12" ht="15.75" customHeight="1">
      <c r="A67" s="44" t="s">
        <v>1119</v>
      </c>
      <c r="B67" s="138">
        <v>10</v>
      </c>
      <c r="C67" s="267">
        <v>1.0010416666666668E-3</v>
      </c>
      <c r="D67" s="204">
        <v>7</v>
      </c>
      <c r="E67" s="140">
        <v>396</v>
      </c>
      <c r="F67" s="141" t="str">
        <f>+VLOOKUP(E67,Participants!$A$1:$F$1503,2,FALSE)</f>
        <v>Everett Sargent</v>
      </c>
      <c r="G67" s="141" t="str">
        <f>+VLOOKUP(E67,Participants!$A$1:$F$1503,4,FALSE)</f>
        <v>PHL</v>
      </c>
      <c r="H67" s="141" t="str">
        <f>+VLOOKUP(E67,Participants!$A$1:$F$1503,5,FALSE)</f>
        <v>M</v>
      </c>
      <c r="I67" s="141">
        <f>+VLOOKUP(E67,Participants!$A$1:$F$1503,3,FALSE)</f>
        <v>5</v>
      </c>
      <c r="J67" s="141" t="str">
        <f>+VLOOKUP(E67,Participants!$A$1:$G$1503,7,FALSE)</f>
        <v>JV BOYS</v>
      </c>
      <c r="K67" s="141">
        <f t="shared" si="2"/>
        <v>10</v>
      </c>
      <c r="L67" s="141"/>
    </row>
    <row r="68" spans="1:12" ht="15.75" customHeight="1">
      <c r="A68" s="44" t="s">
        <v>1119</v>
      </c>
      <c r="B68" s="208">
        <v>11</v>
      </c>
      <c r="C68" s="265">
        <v>1.0128472222222221E-3</v>
      </c>
      <c r="D68" s="209">
        <v>6</v>
      </c>
      <c r="E68" s="140">
        <v>700</v>
      </c>
      <c r="F68" s="141" t="str">
        <f>+VLOOKUP(E68,Participants!$A$1:$F$1503,2,FALSE)</f>
        <v>Nathan Maher</v>
      </c>
      <c r="G68" s="141" t="str">
        <f>+VLOOKUP(E68,Participants!$A$1:$F$1503,4,FALSE)</f>
        <v>BCS</v>
      </c>
      <c r="H68" s="141" t="str">
        <f>+VLOOKUP(E68,Participants!$A$1:$F$1503,5,FALSE)</f>
        <v>M</v>
      </c>
      <c r="I68" s="141">
        <f>+VLOOKUP(E68,Participants!$A$1:$F$1503,3,FALSE)</f>
        <v>5</v>
      </c>
      <c r="J68" s="141" t="str">
        <f>+VLOOKUP(E68,Participants!$A$1:$G$1503,7,FALSE)</f>
        <v>JV BOYS</v>
      </c>
      <c r="K68" s="141">
        <f t="shared" si="2"/>
        <v>11</v>
      </c>
      <c r="L68" s="141"/>
    </row>
    <row r="69" spans="1:12" ht="15.75" customHeight="1">
      <c r="A69" s="44" t="s">
        <v>1119</v>
      </c>
      <c r="B69" s="208">
        <v>17</v>
      </c>
      <c r="C69" s="265">
        <v>1.0237268518518518E-3</v>
      </c>
      <c r="D69" s="209">
        <v>5</v>
      </c>
      <c r="E69" s="140">
        <v>702</v>
      </c>
      <c r="F69" s="141" t="str">
        <f>+VLOOKUP(E69,Participants!$A$1:$F$1503,2,FALSE)</f>
        <v>Travis Shaffer</v>
      </c>
      <c r="G69" s="141" t="str">
        <f>+VLOOKUP(E69,Participants!$A$1:$F$1503,4,FALSE)</f>
        <v>BCS</v>
      </c>
      <c r="H69" s="141" t="str">
        <f>+VLOOKUP(E69,Participants!$A$1:$F$1503,5,FALSE)</f>
        <v>M</v>
      </c>
      <c r="I69" s="141">
        <f>+VLOOKUP(E69,Participants!$A$1:$F$1503,3,FALSE)</f>
        <v>6</v>
      </c>
      <c r="J69" s="141" t="str">
        <f>+VLOOKUP(E69,Participants!$A$1:$G$1503,7,FALSE)</f>
        <v>JV BOYS</v>
      </c>
      <c r="K69" s="141">
        <f t="shared" si="2"/>
        <v>12</v>
      </c>
      <c r="L69" s="141"/>
    </row>
    <row r="70" spans="1:12" ht="15.75" customHeight="1">
      <c r="A70" s="44" t="s">
        <v>1119</v>
      </c>
      <c r="B70" s="208">
        <v>11</v>
      </c>
      <c r="C70" s="265">
        <v>1.0612268518518518E-3</v>
      </c>
      <c r="D70" s="209">
        <v>1</v>
      </c>
      <c r="E70" s="140">
        <v>400</v>
      </c>
      <c r="F70" s="141" t="str">
        <f>+VLOOKUP(E70,Participants!$A$1:$F$1503,2,FALSE)</f>
        <v>Will Stickman</v>
      </c>
      <c r="G70" s="141" t="str">
        <f>+VLOOKUP(E70,Participants!$A$1:$F$1503,4,FALSE)</f>
        <v>PHL</v>
      </c>
      <c r="H70" s="141" t="str">
        <f>+VLOOKUP(E70,Participants!$A$1:$F$1503,5,FALSE)</f>
        <v>M</v>
      </c>
      <c r="I70" s="141">
        <f>+VLOOKUP(E70,Participants!$A$1:$F$1503,3,FALSE)</f>
        <v>6</v>
      </c>
      <c r="J70" s="141" t="str">
        <f>+VLOOKUP(E70,Participants!$A$1:$G$1503,7,FALSE)</f>
        <v>JV BOYS</v>
      </c>
      <c r="K70" s="141">
        <f t="shared" si="2"/>
        <v>13</v>
      </c>
      <c r="L70" s="141"/>
    </row>
    <row r="71" spans="1:12" ht="15.75" customHeight="1">
      <c r="A71" s="44" t="s">
        <v>1119</v>
      </c>
      <c r="B71" s="208">
        <v>11</v>
      </c>
      <c r="C71" s="265">
        <v>1.0622685185185186E-3</v>
      </c>
      <c r="D71" s="209">
        <v>3</v>
      </c>
      <c r="E71" s="140">
        <v>816</v>
      </c>
      <c r="F71" s="141" t="str">
        <f>+VLOOKUP(E71,Participants!$A$1:$F$1503,2,FALSE)</f>
        <v>Seth Dumblosky</v>
      </c>
      <c r="G71" s="141" t="str">
        <f>+VLOOKUP(E71,Participants!$A$1:$F$1503,4,FALSE)</f>
        <v>SRT</v>
      </c>
      <c r="H71" s="141" t="str">
        <f>+VLOOKUP(E71,Participants!$A$1:$F$1503,5,FALSE)</f>
        <v>M</v>
      </c>
      <c r="I71" s="141">
        <f>+VLOOKUP(E71,Participants!$A$1:$F$1503,3,FALSE)</f>
        <v>5</v>
      </c>
      <c r="J71" s="141" t="str">
        <f>+VLOOKUP(E71,Participants!$A$1:$G$1503,7,FALSE)</f>
        <v>JV BOYS</v>
      </c>
      <c r="K71" s="141">
        <f t="shared" si="2"/>
        <v>14</v>
      </c>
      <c r="L71" s="141"/>
    </row>
    <row r="72" spans="1:12" ht="15.75" customHeight="1">
      <c r="A72" s="44" t="s">
        <v>1119</v>
      </c>
      <c r="B72" s="208">
        <v>11</v>
      </c>
      <c r="C72" s="265">
        <v>1.1504629629629629E-3</v>
      </c>
      <c r="D72" s="209">
        <v>2</v>
      </c>
      <c r="E72" s="140">
        <v>395</v>
      </c>
      <c r="F72" s="141" t="str">
        <f>+VLOOKUP(E72,Participants!$A$1:$F$1503,2,FALSE)</f>
        <v>Colton Danihel</v>
      </c>
      <c r="G72" s="141" t="str">
        <f>+VLOOKUP(E72,Participants!$A$1:$F$1503,4,FALSE)</f>
        <v>PHL</v>
      </c>
      <c r="H72" s="141" t="str">
        <f>+VLOOKUP(E72,Participants!$A$1:$F$1503,5,FALSE)</f>
        <v>M</v>
      </c>
      <c r="I72" s="141">
        <f>+VLOOKUP(E72,Participants!$A$1:$F$1503,3,FALSE)</f>
        <v>5</v>
      </c>
      <c r="J72" s="141" t="str">
        <f>+VLOOKUP(E72,Participants!$A$1:$G$1503,7,FALSE)</f>
        <v>JV BOYS</v>
      </c>
      <c r="K72" s="141">
        <f t="shared" si="2"/>
        <v>15</v>
      </c>
      <c r="L72" s="141"/>
    </row>
    <row r="73" spans="1:12" ht="15.75" customHeight="1">
      <c r="A73" s="44" t="s">
        <v>1119</v>
      </c>
      <c r="B73" s="208">
        <v>11</v>
      </c>
      <c r="C73" s="265">
        <v>1.336574074074074E-3</v>
      </c>
      <c r="D73" s="209">
        <v>7</v>
      </c>
      <c r="E73" s="140">
        <v>730</v>
      </c>
      <c r="F73" s="141" t="str">
        <f>+VLOOKUP(E73,Participants!$A$1:$F$1503,2,FALSE)</f>
        <v>Tyler Collins</v>
      </c>
      <c r="G73" s="141" t="str">
        <f>+VLOOKUP(E73,Participants!$A$1:$F$1503,4,FALSE)</f>
        <v>HCA</v>
      </c>
      <c r="H73" s="141" t="str">
        <f>+VLOOKUP(E73,Participants!$A$1:$F$1503,5,FALSE)</f>
        <v>M</v>
      </c>
      <c r="I73" s="141">
        <f>+VLOOKUP(E73,Participants!$A$1:$F$1503,3,FALSE)</f>
        <v>6</v>
      </c>
      <c r="J73" s="141" t="str">
        <f>+VLOOKUP(E73,Participants!$A$1:$G$1503,7,FALSE)</f>
        <v>JV BOYS</v>
      </c>
      <c r="K73" s="141">
        <f t="shared" si="2"/>
        <v>16</v>
      </c>
      <c r="L73" s="141"/>
    </row>
    <row r="74" spans="1:12" ht="15.75" customHeight="1">
      <c r="A74" s="44" t="s">
        <v>1119</v>
      </c>
      <c r="B74" s="157">
        <v>10</v>
      </c>
      <c r="C74" s="275">
        <v>8.7268518518518511E-4</v>
      </c>
      <c r="D74" s="202">
        <v>4</v>
      </c>
      <c r="E74" s="127">
        <v>810</v>
      </c>
      <c r="F74" s="128" t="str">
        <f>+VLOOKUP(E74,Participants!$A$1:$F$1503,2,FALSE)</f>
        <v>Olivia Hill</v>
      </c>
      <c r="G74" s="128" t="str">
        <f>+VLOOKUP(E74,Participants!$A$1:$F$1503,4,FALSE)</f>
        <v>SRT</v>
      </c>
      <c r="H74" s="128" t="str">
        <f>+VLOOKUP(E74,Participants!$A$1:$F$1503,5,FALSE)</f>
        <v>F</v>
      </c>
      <c r="I74" s="128">
        <f>+VLOOKUP(E74,Participants!$A$1:$F$1503,3,FALSE)</f>
        <v>5</v>
      </c>
      <c r="J74" s="128" t="str">
        <f>+VLOOKUP(E74,Participants!$A$1:$G$1503,7,FALSE)</f>
        <v>JV GIRLS</v>
      </c>
      <c r="K74" s="128">
        <v>1</v>
      </c>
      <c r="L74" s="128">
        <v>10</v>
      </c>
    </row>
    <row r="75" spans="1:12" ht="15.75" customHeight="1">
      <c r="A75" s="44" t="s">
        <v>1119</v>
      </c>
      <c r="B75" s="157">
        <v>10</v>
      </c>
      <c r="C75" s="275">
        <v>8.9166666666666658E-4</v>
      </c>
      <c r="D75" s="202">
        <v>3</v>
      </c>
      <c r="E75" s="127">
        <v>57</v>
      </c>
      <c r="F75" s="128" t="str">
        <f>+VLOOKUP(E75,Participants!$A$1:$F$1503,2,FALSE)</f>
        <v>Vanessa Miller</v>
      </c>
      <c r="G75" s="128" t="str">
        <f>+VLOOKUP(E75,Participants!$A$1:$F$1503,4,FALSE)</f>
        <v>BFS</v>
      </c>
      <c r="H75" s="128" t="str">
        <f>+VLOOKUP(E75,Participants!$A$1:$F$1503,5,FALSE)</f>
        <v>F</v>
      </c>
      <c r="I75" s="128">
        <f>+VLOOKUP(E75,Participants!$A$1:$F$1503,3,FALSE)</f>
        <v>5</v>
      </c>
      <c r="J75" s="128" t="str">
        <f>+VLOOKUP(E75,Participants!$A$1:$G$1503,7,FALSE)</f>
        <v>JV GIRLS</v>
      </c>
      <c r="K75" s="128">
        <v>2</v>
      </c>
      <c r="L75" s="128">
        <v>8</v>
      </c>
    </row>
    <row r="76" spans="1:12" ht="15.75" customHeight="1">
      <c r="A76" s="44" t="s">
        <v>1119</v>
      </c>
      <c r="B76" s="273">
        <v>13</v>
      </c>
      <c r="C76" s="274">
        <v>9.0706018518518523E-4</v>
      </c>
      <c r="D76" s="199">
        <v>3</v>
      </c>
      <c r="E76" s="127">
        <v>545</v>
      </c>
      <c r="F76" s="128" t="str">
        <f>+VLOOKUP(E76,Participants!$A$1:$F$1503,2,FALSE)</f>
        <v>Daphne Flerl</v>
      </c>
      <c r="G76" s="128" t="str">
        <f>+VLOOKUP(E76,Participants!$A$1:$F$1503,4,FALSE)</f>
        <v>KIL</v>
      </c>
      <c r="H76" s="128" t="str">
        <f>+VLOOKUP(E76,Participants!$A$1:$F$1503,5,FALSE)</f>
        <v>F</v>
      </c>
      <c r="I76" s="128">
        <f>+VLOOKUP(E76,Participants!$A$1:$F$1503,3,FALSE)</f>
        <v>5</v>
      </c>
      <c r="J76" s="128" t="str">
        <f>+VLOOKUP(E76,Participants!$A$1:$G$1503,7,FALSE)</f>
        <v>JV GIRLS</v>
      </c>
      <c r="K76" s="128">
        <v>3</v>
      </c>
      <c r="L76" s="128">
        <v>6</v>
      </c>
    </row>
    <row r="77" spans="1:12" ht="15.75" customHeight="1">
      <c r="A77" s="44" t="s">
        <v>1119</v>
      </c>
      <c r="B77" s="273">
        <v>13</v>
      </c>
      <c r="C77" s="274">
        <v>9.1435185185185185E-4</v>
      </c>
      <c r="D77" s="199">
        <v>6</v>
      </c>
      <c r="E77" s="127">
        <v>1055</v>
      </c>
      <c r="F77" s="128" t="str">
        <f>+VLOOKUP(E77,Participants!$A$1:$F$1503,2,FALSE)</f>
        <v>Chloe Hornyak</v>
      </c>
      <c r="G77" s="128" t="str">
        <f>+VLOOKUP(E77,Participants!$A$1:$F$1503,4,FALSE)</f>
        <v>HTS</v>
      </c>
      <c r="H77" s="128" t="str">
        <f>+VLOOKUP(E77,Participants!$A$1:$F$1503,5,FALSE)</f>
        <v>F</v>
      </c>
      <c r="I77" s="128">
        <f>+VLOOKUP(E77,Participants!$A$1:$F$1503,3,FALSE)</f>
        <v>5</v>
      </c>
      <c r="J77" s="128" t="str">
        <f>+VLOOKUP(E77,Participants!$A$1:$G$1503,7,FALSE)</f>
        <v>JV GIRLS</v>
      </c>
      <c r="K77" s="128">
        <v>4</v>
      </c>
      <c r="L77" s="128">
        <v>5</v>
      </c>
    </row>
    <row r="78" spans="1:12" ht="15.75" customHeight="1">
      <c r="A78" s="44" t="s">
        <v>1119</v>
      </c>
      <c r="B78" s="157">
        <v>10</v>
      </c>
      <c r="C78" s="275">
        <v>9.1631944444444454E-4</v>
      </c>
      <c r="D78" s="202">
        <v>2</v>
      </c>
      <c r="E78" s="127">
        <v>59</v>
      </c>
      <c r="F78" s="128" t="str">
        <f>+VLOOKUP(E78,Participants!$A$1:$F$1503,2,FALSE)</f>
        <v>Brooke Nihoff</v>
      </c>
      <c r="G78" s="128" t="str">
        <f>+VLOOKUP(E78,Participants!$A$1:$F$1503,4,FALSE)</f>
        <v>BFS</v>
      </c>
      <c r="H78" s="128" t="str">
        <f>+VLOOKUP(E78,Participants!$A$1:$F$1503,5,FALSE)</f>
        <v>F</v>
      </c>
      <c r="I78" s="128">
        <f>+VLOOKUP(E78,Participants!$A$1:$F$1503,3,FALSE)</f>
        <v>6</v>
      </c>
      <c r="J78" s="128" t="str">
        <f>+VLOOKUP(E78,Participants!$A$1:$G$1503,7,FALSE)</f>
        <v>JV GIRLS</v>
      </c>
      <c r="K78" s="128">
        <v>5</v>
      </c>
      <c r="L78" s="128">
        <v>4</v>
      </c>
    </row>
    <row r="79" spans="1:12" ht="15.75" customHeight="1">
      <c r="A79" s="44" t="s">
        <v>1119</v>
      </c>
      <c r="B79" s="273">
        <v>13</v>
      </c>
      <c r="C79" s="274">
        <v>9.2731481481481473E-4</v>
      </c>
      <c r="D79" s="199">
        <v>5</v>
      </c>
      <c r="E79" s="127">
        <v>1511</v>
      </c>
      <c r="F79" s="128" t="str">
        <f>+VLOOKUP(E79,Participants!$A$1:$F$1503,2,FALSE)</f>
        <v>Angelina Hunkele</v>
      </c>
      <c r="G79" s="128">
        <f>+VLOOKUP(E79,Participants!$A$1:$F$1503,4,FALSE)</f>
        <v>0</v>
      </c>
      <c r="H79" s="128" t="str">
        <f>+VLOOKUP(E79,Participants!$A$1:$F$1503,5,FALSE)</f>
        <v>F</v>
      </c>
      <c r="I79" s="128">
        <f>+VLOOKUP(E79,Participants!$A$1:$F$1503,3,FALSE)</f>
        <v>0</v>
      </c>
      <c r="J79" s="128" t="str">
        <f>+VLOOKUP(E79,Participants!$A$1:$G$1503,7,FALSE)</f>
        <v>JV GIRLS</v>
      </c>
      <c r="K79" s="128">
        <v>6</v>
      </c>
      <c r="L79" s="128"/>
    </row>
    <row r="80" spans="1:12" ht="15.75" customHeight="1">
      <c r="A80" s="44" t="s">
        <v>1119</v>
      </c>
      <c r="B80" s="273">
        <v>13</v>
      </c>
      <c r="C80" s="274">
        <v>9.2789351851851854E-4</v>
      </c>
      <c r="D80" s="199">
        <v>7</v>
      </c>
      <c r="E80" s="127">
        <v>1053</v>
      </c>
      <c r="F80" s="128" t="str">
        <f>+VLOOKUP(E80,Participants!$A$1:$F$1503,2,FALSE)</f>
        <v>Ava Tournay</v>
      </c>
      <c r="G80" s="128" t="str">
        <f>+VLOOKUP(E80,Participants!$A$1:$F$1503,4,FALSE)</f>
        <v>HTS</v>
      </c>
      <c r="H80" s="128" t="str">
        <f>+VLOOKUP(E80,Participants!$A$1:$F$1503,5,FALSE)</f>
        <v>F</v>
      </c>
      <c r="I80" s="128">
        <f>+VLOOKUP(E80,Participants!$A$1:$F$1503,3,FALSE)</f>
        <v>5</v>
      </c>
      <c r="J80" s="128" t="str">
        <f>+VLOOKUP(E80,Participants!$A$1:$G$1503,7,FALSE)</f>
        <v>JV GIRLS</v>
      </c>
      <c r="K80" s="128">
        <v>7</v>
      </c>
      <c r="L80" s="128">
        <v>3</v>
      </c>
    </row>
    <row r="81" spans="1:12" ht="15.75" customHeight="1">
      <c r="A81" s="44" t="s">
        <v>1119</v>
      </c>
      <c r="B81" s="157">
        <v>10</v>
      </c>
      <c r="C81" s="275">
        <v>9.3969907407407403E-4</v>
      </c>
      <c r="D81" s="202">
        <v>5</v>
      </c>
      <c r="E81" s="127">
        <v>56</v>
      </c>
      <c r="F81" s="128" t="str">
        <f>+VLOOKUP(E81,Participants!$A$1:$F$1503,2,FALSE)</f>
        <v>Tessa Duchi</v>
      </c>
      <c r="G81" s="128" t="str">
        <f>+VLOOKUP(E81,Participants!$A$1:$F$1503,4,FALSE)</f>
        <v>BFS</v>
      </c>
      <c r="H81" s="128" t="str">
        <f>+VLOOKUP(E81,Participants!$A$1:$F$1503,5,FALSE)</f>
        <v>F</v>
      </c>
      <c r="I81" s="128">
        <f>+VLOOKUP(E81,Participants!$A$1:$F$1503,3,FALSE)</f>
        <v>5</v>
      </c>
      <c r="J81" s="128" t="str">
        <f>+VLOOKUP(E81,Participants!$A$1:$G$1503,7,FALSE)</f>
        <v>JV GIRLS</v>
      </c>
      <c r="K81" s="128">
        <v>8</v>
      </c>
      <c r="L81" s="128">
        <v>2</v>
      </c>
    </row>
    <row r="82" spans="1:12" ht="15.75" customHeight="1">
      <c r="A82" s="44" t="s">
        <v>1119</v>
      </c>
      <c r="B82" s="273">
        <v>13</v>
      </c>
      <c r="C82" s="274">
        <v>9.4953703703703704E-4</v>
      </c>
      <c r="D82" s="199">
        <v>4</v>
      </c>
      <c r="E82" s="127">
        <v>551</v>
      </c>
      <c r="F82" s="128" t="str">
        <f>+VLOOKUP(E82,Participants!$A$1:$F$1503,2,FALSE)</f>
        <v>Marissa Majeski</v>
      </c>
      <c r="G82" s="128" t="str">
        <f>+VLOOKUP(E82,Participants!$A$1:$F$1503,4,FALSE)</f>
        <v>KIL</v>
      </c>
      <c r="H82" s="128" t="str">
        <f>+VLOOKUP(E82,Participants!$A$1:$F$1503,5,FALSE)</f>
        <v>F</v>
      </c>
      <c r="I82" s="128">
        <f>+VLOOKUP(E82,Participants!$A$1:$F$1503,3,FALSE)</f>
        <v>6</v>
      </c>
      <c r="J82" s="128" t="str">
        <f>+VLOOKUP(E82,Participants!$A$1:$G$1503,7,FALSE)</f>
        <v>JV GIRLS</v>
      </c>
      <c r="K82" s="128">
        <v>9</v>
      </c>
      <c r="L82" s="128">
        <v>1</v>
      </c>
    </row>
    <row r="83" spans="1:12" ht="15.75" customHeight="1">
      <c r="A83" s="44" t="s">
        <v>1119</v>
      </c>
      <c r="B83" s="273">
        <v>9</v>
      </c>
      <c r="C83" s="274">
        <v>9.6099537037037041E-4</v>
      </c>
      <c r="D83" s="199">
        <v>1</v>
      </c>
      <c r="E83" s="127">
        <v>50</v>
      </c>
      <c r="F83" s="128" t="str">
        <f>+VLOOKUP(E83,Participants!$A$1:$F$1503,2,FALSE)</f>
        <v>Eva Hughes</v>
      </c>
      <c r="G83" s="128" t="str">
        <f>+VLOOKUP(E83,Participants!$A$1:$F$1503,4,FALSE)</f>
        <v>BFS</v>
      </c>
      <c r="H83" s="128" t="str">
        <f>+VLOOKUP(E83,Participants!$A$1:$F$1503,5,FALSE)</f>
        <v>F</v>
      </c>
      <c r="I83" s="128">
        <f>+VLOOKUP(E83,Participants!$A$1:$F$1503,3,FALSE)</f>
        <v>5</v>
      </c>
      <c r="J83" s="128" t="str">
        <f>+VLOOKUP(E83,Participants!$A$1:$G$1503,7,FALSE)</f>
        <v>JV GIRLS</v>
      </c>
      <c r="K83" s="128">
        <v>10</v>
      </c>
      <c r="L83" s="128"/>
    </row>
    <row r="84" spans="1:12" ht="15.75" customHeight="1">
      <c r="A84" s="44" t="s">
        <v>1119</v>
      </c>
      <c r="B84" s="273">
        <v>9</v>
      </c>
      <c r="C84" s="274">
        <v>9.7175925925925934E-4</v>
      </c>
      <c r="D84" s="199">
        <v>2</v>
      </c>
      <c r="E84" s="127">
        <v>618</v>
      </c>
      <c r="F84" s="128" t="str">
        <f>+VLOOKUP(E84,Participants!$A$1:$F$1503,2,FALSE)</f>
        <v>Seava Cresta</v>
      </c>
      <c r="G84" s="128" t="str">
        <f>+VLOOKUP(E84,Participants!$A$1:$F$1503,4,FALSE)</f>
        <v>AAC</v>
      </c>
      <c r="H84" s="128" t="str">
        <f>+VLOOKUP(E84,Participants!$A$1:$F$1503,5,FALSE)</f>
        <v>F</v>
      </c>
      <c r="I84" s="128">
        <f>+VLOOKUP(E84,Participants!$A$1:$F$1503,3,FALSE)</f>
        <v>5</v>
      </c>
      <c r="J84" s="128" t="str">
        <f>+VLOOKUP(E84,Participants!$A$1:$G$1503,7,FALSE)</f>
        <v>JV GIRLS</v>
      </c>
      <c r="K84" s="128">
        <v>11</v>
      </c>
      <c r="L84" s="128"/>
    </row>
    <row r="85" spans="1:12" ht="15.75" customHeight="1">
      <c r="A85" s="44" t="s">
        <v>1119</v>
      </c>
      <c r="B85" s="273">
        <v>9</v>
      </c>
      <c r="C85" s="274">
        <v>1.0305555555555556E-3</v>
      </c>
      <c r="D85" s="199">
        <v>5</v>
      </c>
      <c r="E85" s="127">
        <v>64</v>
      </c>
      <c r="F85" s="128" t="str">
        <f>+VLOOKUP(E85,Participants!$A$1:$F$1503,2,FALSE)</f>
        <v>Sarah Haskins</v>
      </c>
      <c r="G85" s="128" t="str">
        <f>+VLOOKUP(E85,Participants!$A$1:$F$1503,4,FALSE)</f>
        <v>BFS</v>
      </c>
      <c r="H85" s="128" t="str">
        <f>+VLOOKUP(E85,Participants!$A$1:$F$1503,5,FALSE)</f>
        <v>F</v>
      </c>
      <c r="I85" s="128">
        <f>+VLOOKUP(E85,Participants!$A$1:$F$1503,3,FALSE)</f>
        <v>6</v>
      </c>
      <c r="J85" s="128" t="str">
        <f>+VLOOKUP(E85,Participants!$A$1:$G$1503,7,FALSE)</f>
        <v>JV GIRLS</v>
      </c>
      <c r="K85" s="128">
        <v>12</v>
      </c>
      <c r="L85" s="128"/>
    </row>
    <row r="86" spans="1:12" ht="15.75" customHeight="1">
      <c r="A86" s="44" t="s">
        <v>1119</v>
      </c>
      <c r="B86" s="157">
        <v>10</v>
      </c>
      <c r="C86" s="275">
        <v>1.0394675925925925E-3</v>
      </c>
      <c r="D86" s="202">
        <v>6</v>
      </c>
      <c r="E86" s="127">
        <v>836</v>
      </c>
      <c r="F86" s="128" t="str">
        <f>+VLOOKUP(E86,Participants!$A$1:$F$1503,2,FALSE)</f>
        <v>Samantha Caruso</v>
      </c>
      <c r="G86" s="128" t="str">
        <f>+VLOOKUP(E86,Participants!$A$1:$F$1503,4,FALSE)</f>
        <v>SRT</v>
      </c>
      <c r="H86" s="128" t="str">
        <f>+VLOOKUP(E86,Participants!$A$1:$F$1503,5,FALSE)</f>
        <v>F</v>
      </c>
      <c r="I86" s="128">
        <f>+VLOOKUP(E86,Participants!$A$1:$F$1503,3,FALSE)</f>
        <v>5</v>
      </c>
      <c r="J86" s="128" t="str">
        <f>+VLOOKUP(E86,Participants!$A$1:$G$1503,7,FALSE)</f>
        <v>JV GIRLS</v>
      </c>
      <c r="K86" s="128">
        <v>13</v>
      </c>
      <c r="L86" s="128"/>
    </row>
    <row r="87" spans="1:12" ht="15.75" customHeight="1">
      <c r="A87" s="44" t="s">
        <v>1119</v>
      </c>
      <c r="B87" s="273">
        <v>13</v>
      </c>
      <c r="C87" s="274">
        <v>1.0476851851851851E-3</v>
      </c>
      <c r="D87" s="199">
        <v>2</v>
      </c>
      <c r="E87" s="127">
        <v>546</v>
      </c>
      <c r="F87" s="128" t="str">
        <f>+VLOOKUP(E87,Participants!$A$1:$F$1503,2,FALSE)</f>
        <v>Georgia Reese</v>
      </c>
      <c r="G87" s="128" t="str">
        <f>+VLOOKUP(E87,Participants!$A$1:$F$1503,4,FALSE)</f>
        <v>KIL</v>
      </c>
      <c r="H87" s="128" t="str">
        <f>+VLOOKUP(E87,Participants!$A$1:$F$1503,5,FALSE)</f>
        <v>F</v>
      </c>
      <c r="I87" s="128">
        <f>+VLOOKUP(E87,Participants!$A$1:$F$1503,3,FALSE)</f>
        <v>5</v>
      </c>
      <c r="J87" s="128" t="str">
        <f>+VLOOKUP(E87,Participants!$A$1:$G$1503,7,FALSE)</f>
        <v>JV GIRLS</v>
      </c>
      <c r="K87" s="128">
        <v>14</v>
      </c>
      <c r="L87" s="128"/>
    </row>
    <row r="88" spans="1:12" ht="15.75" customHeight="1">
      <c r="A88" s="44" t="s">
        <v>1119</v>
      </c>
      <c r="B88" s="273">
        <v>9</v>
      </c>
      <c r="C88" s="274">
        <v>1.0866898148148149E-3</v>
      </c>
      <c r="D88" s="199">
        <v>3</v>
      </c>
      <c r="E88" s="127">
        <v>47</v>
      </c>
      <c r="F88" s="128" t="str">
        <f>+VLOOKUP(E88,Participants!$A$1:$F$1503,2,FALSE)</f>
        <v>Alexandra Aiello</v>
      </c>
      <c r="G88" s="128" t="str">
        <f>+VLOOKUP(E88,Participants!$A$1:$F$1503,4,FALSE)</f>
        <v>BFS</v>
      </c>
      <c r="H88" s="128" t="str">
        <f>+VLOOKUP(E88,Participants!$A$1:$F$1503,5,FALSE)</f>
        <v>F</v>
      </c>
      <c r="I88" s="128">
        <f>+VLOOKUP(E88,Participants!$A$1:$F$1503,3,FALSE)</f>
        <v>5</v>
      </c>
      <c r="J88" s="128" t="str">
        <f>+VLOOKUP(E88,Participants!$A$1:$G$1503,7,FALSE)</f>
        <v>JV GIRLS</v>
      </c>
      <c r="K88" s="128">
        <v>15</v>
      </c>
      <c r="L88" s="128"/>
    </row>
    <row r="89" spans="1:12" ht="15.75" customHeight="1">
      <c r="A89" s="44" t="s">
        <v>1119</v>
      </c>
      <c r="B89" s="273">
        <v>9</v>
      </c>
      <c r="C89" s="274">
        <v>1.1074074074074074E-3</v>
      </c>
      <c r="D89" s="199">
        <v>4</v>
      </c>
      <c r="E89" s="127">
        <v>835</v>
      </c>
      <c r="F89" s="128" t="str">
        <f>+VLOOKUP(E89,Participants!$A$1:$F$1503,2,FALSE)</f>
        <v>Mia Haney</v>
      </c>
      <c r="G89" s="128" t="str">
        <f>+VLOOKUP(E89,Participants!$A$1:$F$1503,4,FALSE)</f>
        <v>SRT</v>
      </c>
      <c r="H89" s="128" t="str">
        <f>+VLOOKUP(E89,Participants!$A$1:$F$1503,5,FALSE)</f>
        <v>F</v>
      </c>
      <c r="I89" s="128">
        <f>+VLOOKUP(E89,Participants!$A$1:$F$1503,3,FALSE)</f>
        <v>5</v>
      </c>
      <c r="J89" s="128" t="str">
        <f>+VLOOKUP(E89,Participants!$A$1:$G$1503,7,FALSE)</f>
        <v>JV GIRLS</v>
      </c>
      <c r="K89" s="128">
        <v>16</v>
      </c>
      <c r="L89" s="128"/>
    </row>
    <row r="90" spans="1:12" ht="15.75" customHeight="1">
      <c r="A90" s="44" t="s">
        <v>1119</v>
      </c>
      <c r="B90" s="157">
        <v>10</v>
      </c>
      <c r="C90" s="275">
        <v>1.1358796296296297E-3</v>
      </c>
      <c r="D90" s="202">
        <v>1</v>
      </c>
      <c r="E90" s="127">
        <v>1228</v>
      </c>
      <c r="F90" s="128" t="str">
        <f>+VLOOKUP(E90,Participants!$A$1:$F$1503,2,FALSE)</f>
        <v>Sophia Signoriello</v>
      </c>
      <c r="G90" s="128" t="str">
        <f>+VLOOKUP(E90,Participants!$A$1:$F$1503,4,FALSE)</f>
        <v>GRE</v>
      </c>
      <c r="H90" s="128" t="str">
        <f>+VLOOKUP(E90,Participants!$A$1:$F$1503,5,FALSE)</f>
        <v>F</v>
      </c>
      <c r="I90" s="128">
        <f>+VLOOKUP(E90,Participants!$A$1:$F$1503,3,FALSE)</f>
        <v>6</v>
      </c>
      <c r="J90" s="128" t="str">
        <f>+VLOOKUP(E90,Participants!$A$1:$G$1503,7,FALSE)</f>
        <v>JV GIRLS</v>
      </c>
      <c r="K90" s="128">
        <v>17</v>
      </c>
      <c r="L90" s="128"/>
    </row>
    <row r="91" spans="1:12" ht="15.75" customHeight="1">
      <c r="A91" s="44" t="s">
        <v>1119</v>
      </c>
      <c r="B91" s="148">
        <v>18</v>
      </c>
      <c r="C91" s="284">
        <v>7.5243055555555556E-4</v>
      </c>
      <c r="D91" s="188">
        <v>4</v>
      </c>
      <c r="E91" s="116">
        <v>405</v>
      </c>
      <c r="F91" s="115" t="str">
        <f>+VLOOKUP(E91,Participants!$A$1:$F$1503,2,FALSE)</f>
        <v>Max Kroneberg</v>
      </c>
      <c r="G91" s="115" t="str">
        <f>+VLOOKUP(E91,Participants!$A$1:$F$1503,4,FALSE)</f>
        <v>PHL</v>
      </c>
      <c r="H91" s="115" t="str">
        <f>+VLOOKUP(E91,Participants!$A$1:$F$1503,5,FALSE)</f>
        <v>M</v>
      </c>
      <c r="I91" s="115">
        <f>+VLOOKUP(E91,Participants!$A$1:$F$1503,3,FALSE)</f>
        <v>8</v>
      </c>
      <c r="J91" s="115" t="str">
        <f>+VLOOKUP(E91,Participants!$A$1:$G$1503,7,FALSE)</f>
        <v>VARSITY BOYS</v>
      </c>
      <c r="K91" s="115">
        <v>1</v>
      </c>
      <c r="L91" s="115">
        <v>10</v>
      </c>
    </row>
    <row r="92" spans="1:12" ht="15.75" customHeight="1">
      <c r="A92" s="44" t="s">
        <v>1119</v>
      </c>
      <c r="B92" s="148">
        <v>16</v>
      </c>
      <c r="C92" s="284">
        <v>7.7476851851851849E-4</v>
      </c>
      <c r="D92" s="188">
        <v>4</v>
      </c>
      <c r="E92" s="116">
        <v>632</v>
      </c>
      <c r="F92" s="115" t="str">
        <f>+VLOOKUP(E92,Participants!$A$1:$F$1503,2,FALSE)</f>
        <v>Giovanna Vella</v>
      </c>
      <c r="G92" s="115" t="str">
        <f>+VLOOKUP(E92,Participants!$A$1:$F$1503,4,FALSE)</f>
        <v>AAC</v>
      </c>
      <c r="H92" s="115" t="str">
        <f>+VLOOKUP(E92,Participants!$A$1:$F$1503,5,FALSE)</f>
        <v>M</v>
      </c>
      <c r="I92" s="115">
        <f>+VLOOKUP(E92,Participants!$A$1:$F$1503,3,FALSE)</f>
        <v>8</v>
      </c>
      <c r="J92" s="115" t="str">
        <f>+VLOOKUP(E92,Participants!$A$1:$G$1503,7,FALSE)</f>
        <v>VARSITY BOYS</v>
      </c>
      <c r="K92" s="115">
        <v>2</v>
      </c>
      <c r="L92" s="115">
        <v>8</v>
      </c>
    </row>
    <row r="93" spans="1:12" ht="15.75" customHeight="1">
      <c r="A93" s="44" t="s">
        <v>1119</v>
      </c>
      <c r="B93" s="286">
        <v>17</v>
      </c>
      <c r="C93" s="287">
        <v>7.8888888888888899E-4</v>
      </c>
      <c r="D93" s="186">
        <v>1</v>
      </c>
      <c r="E93" s="116">
        <v>1092</v>
      </c>
      <c r="F93" s="115" t="str">
        <f>+VLOOKUP(E93,Participants!$A$1:$F$1503,2,FALSE)</f>
        <v>Sam Gaffney</v>
      </c>
      <c r="G93" s="115" t="str">
        <f>+VLOOKUP(E93,Participants!$A$1:$F$1503,4,FALSE)</f>
        <v>HTS</v>
      </c>
      <c r="H93" s="115" t="str">
        <f>+VLOOKUP(E93,Participants!$A$1:$F$1503,5,FALSE)</f>
        <v>M</v>
      </c>
      <c r="I93" s="115">
        <f>+VLOOKUP(E93,Participants!$A$1:$F$1503,3,FALSE)</f>
        <v>7</v>
      </c>
      <c r="J93" s="115" t="str">
        <f>+VLOOKUP(E93,Participants!$A$1:$G$1503,7,FALSE)</f>
        <v>VARSITY BOYS</v>
      </c>
      <c r="K93" s="115">
        <v>3</v>
      </c>
      <c r="L93" s="115">
        <v>6</v>
      </c>
    </row>
    <row r="94" spans="1:12" ht="15.75" customHeight="1">
      <c r="A94" s="44" t="s">
        <v>1119</v>
      </c>
      <c r="B94" s="148">
        <v>16</v>
      </c>
      <c r="C94" s="284">
        <v>8.114583333333333E-4</v>
      </c>
      <c r="D94" s="188">
        <v>3</v>
      </c>
      <c r="E94" s="116">
        <v>429</v>
      </c>
      <c r="F94" s="115" t="str">
        <f>+VLOOKUP(E94,Participants!$A$1:$F$1503,2,FALSE)</f>
        <v>Evan Monchak</v>
      </c>
      <c r="G94" s="115" t="str">
        <f>+VLOOKUP(E94,Participants!$A$1:$F$1503,4,FALSE)</f>
        <v>PHA</v>
      </c>
      <c r="H94" s="115" t="str">
        <f>+VLOOKUP(E94,Participants!$A$1:$F$1503,5,FALSE)</f>
        <v>M</v>
      </c>
      <c r="I94" s="115">
        <f>+VLOOKUP(E94,Participants!$A$1:$F$1503,3,FALSE)</f>
        <v>8</v>
      </c>
      <c r="J94" s="115" t="str">
        <f>+VLOOKUP(E94,Participants!$A$1:$G$1503,7,FALSE)</f>
        <v>VARSITY BOYS</v>
      </c>
      <c r="K94" s="115">
        <v>4</v>
      </c>
      <c r="L94" s="115">
        <v>5</v>
      </c>
    </row>
    <row r="95" spans="1:12" ht="15.75" customHeight="1">
      <c r="A95" s="44" t="s">
        <v>1119</v>
      </c>
      <c r="B95" s="148">
        <v>18</v>
      </c>
      <c r="C95" s="284">
        <v>8.1562500000000005E-4</v>
      </c>
      <c r="D95" s="188">
        <v>3</v>
      </c>
      <c r="E95" s="116">
        <v>585</v>
      </c>
      <c r="F95" s="115" t="str">
        <f>+VLOOKUP(E95,Participants!$A$1:$F$1503,2,FALSE)</f>
        <v>Andrew Cashdollar</v>
      </c>
      <c r="G95" s="115" t="str">
        <f>+VLOOKUP(E95,Participants!$A$1:$F$1503,4,FALSE)</f>
        <v>KIL</v>
      </c>
      <c r="H95" s="115" t="str">
        <f>+VLOOKUP(E95,Participants!$A$1:$F$1503,5,FALSE)</f>
        <v>M</v>
      </c>
      <c r="I95" s="115">
        <f>+VLOOKUP(E95,Participants!$A$1:$F$1503,3,FALSE)</f>
        <v>7</v>
      </c>
      <c r="J95" s="115" t="str">
        <f>+VLOOKUP(E95,Participants!$A$1:$G$1503,7,FALSE)</f>
        <v>VARSITY BOYS</v>
      </c>
      <c r="K95" s="115">
        <v>5</v>
      </c>
      <c r="L95" s="115">
        <v>4</v>
      </c>
    </row>
    <row r="96" spans="1:12" ht="15.75" customHeight="1">
      <c r="A96" s="44" t="s">
        <v>1119</v>
      </c>
      <c r="B96" s="286">
        <v>17</v>
      </c>
      <c r="C96" s="287">
        <v>8.2187500000000001E-4</v>
      </c>
      <c r="D96" s="186">
        <v>3</v>
      </c>
      <c r="E96" s="116">
        <v>1087</v>
      </c>
      <c r="F96" s="115" t="str">
        <f>+VLOOKUP(E96,Participants!$A$1:$F$1503,2,FALSE)</f>
        <v>Collin Cimino</v>
      </c>
      <c r="G96" s="115" t="str">
        <f>+VLOOKUP(E96,Participants!$A$1:$F$1503,4,FALSE)</f>
        <v>HTS</v>
      </c>
      <c r="H96" s="115" t="str">
        <f>+VLOOKUP(E96,Participants!$A$1:$F$1503,5,FALSE)</f>
        <v>M</v>
      </c>
      <c r="I96" s="115">
        <f>+VLOOKUP(E96,Participants!$A$1:$F$1503,3,FALSE)</f>
        <v>7</v>
      </c>
      <c r="J96" s="115" t="str">
        <f>+VLOOKUP(E96,Participants!$A$1:$G$1503,7,FALSE)</f>
        <v>VARSITY BOYS</v>
      </c>
      <c r="K96" s="115">
        <v>6</v>
      </c>
      <c r="L96" s="115">
        <v>3</v>
      </c>
    </row>
    <row r="97" spans="1:12" ht="15.75" customHeight="1">
      <c r="A97" s="44" t="s">
        <v>1119</v>
      </c>
      <c r="B97" s="148">
        <v>16</v>
      </c>
      <c r="C97" s="284">
        <v>8.2222222222222213E-4</v>
      </c>
      <c r="D97" s="188">
        <v>2</v>
      </c>
      <c r="E97" s="116">
        <v>1084</v>
      </c>
      <c r="F97" s="115" t="str">
        <f>+VLOOKUP(E97,Participants!$A$1:$F$1503,2,FALSE)</f>
        <v>Alan Betten</v>
      </c>
      <c r="G97" s="115" t="str">
        <f>+VLOOKUP(E97,Participants!$A$1:$F$1503,4,FALSE)</f>
        <v>HTS</v>
      </c>
      <c r="H97" s="115" t="str">
        <f>+VLOOKUP(E97,Participants!$A$1:$F$1503,5,FALSE)</f>
        <v>M</v>
      </c>
      <c r="I97" s="115">
        <f>+VLOOKUP(E97,Participants!$A$1:$F$1503,3,FALSE)</f>
        <v>7</v>
      </c>
      <c r="J97" s="115" t="str">
        <f>+VLOOKUP(E97,Participants!$A$1:$G$1503,7,FALSE)</f>
        <v>VARSITY BOYS</v>
      </c>
      <c r="K97" s="115">
        <v>7</v>
      </c>
      <c r="L97" s="115">
        <v>2</v>
      </c>
    </row>
    <row r="98" spans="1:12" ht="15.75" customHeight="1">
      <c r="A98" s="44" t="s">
        <v>1119</v>
      </c>
      <c r="B98" s="286">
        <v>17</v>
      </c>
      <c r="C98" s="287">
        <v>8.5034722222222206E-4</v>
      </c>
      <c r="D98" s="186">
        <v>6</v>
      </c>
      <c r="E98" s="116">
        <v>736</v>
      </c>
      <c r="F98" s="115" t="str">
        <f>+VLOOKUP(E98,Participants!$A$1:$F$1503,2,FALSE)</f>
        <v>Michael Lukasik</v>
      </c>
      <c r="G98" s="115" t="str">
        <f>+VLOOKUP(E98,Participants!$A$1:$F$1503,4,FALSE)</f>
        <v>HCA</v>
      </c>
      <c r="H98" s="115" t="str">
        <f>+VLOOKUP(E98,Participants!$A$1:$F$1503,5,FALSE)</f>
        <v>M</v>
      </c>
      <c r="I98" s="115">
        <f>+VLOOKUP(E98,Participants!$A$1:$F$1503,3,FALSE)</f>
        <v>8</v>
      </c>
      <c r="J98" s="115" t="str">
        <f>+VLOOKUP(E98,Participants!$A$1:$G$1503,7,FALSE)</f>
        <v>VARSITY BOYS</v>
      </c>
      <c r="K98" s="115">
        <v>8</v>
      </c>
      <c r="L98" s="115">
        <v>1</v>
      </c>
    </row>
    <row r="99" spans="1:12" ht="15.75" customHeight="1">
      <c r="A99" s="44" t="s">
        <v>1119</v>
      </c>
      <c r="B99" s="288">
        <v>18</v>
      </c>
      <c r="C99" s="284">
        <v>8.559027777777778E-4</v>
      </c>
      <c r="D99" s="188">
        <v>2</v>
      </c>
      <c r="E99" s="116">
        <v>591</v>
      </c>
      <c r="F99" s="115" t="str">
        <f>+VLOOKUP(E99,Participants!$A$1:$F$1503,2,FALSE)</f>
        <v>Rosario Alessandro</v>
      </c>
      <c r="G99" s="115" t="str">
        <f>+VLOOKUP(E99,Participants!$A$1:$F$1503,4,FALSE)</f>
        <v>KIL</v>
      </c>
      <c r="H99" s="115" t="str">
        <f>+VLOOKUP(E99,Participants!$A$1:$F$1503,5,FALSE)</f>
        <v>M</v>
      </c>
      <c r="I99" s="115">
        <f>+VLOOKUP(E99,Participants!$A$1:$F$1503,3,FALSE)</f>
        <v>7</v>
      </c>
      <c r="J99" s="115" t="str">
        <f>+VLOOKUP(E99,Participants!$A$1:$G$1503,7,FALSE)</f>
        <v>VARSITY BOYS</v>
      </c>
      <c r="K99" s="115">
        <v>9</v>
      </c>
      <c r="L99" s="115"/>
    </row>
    <row r="100" spans="1:12" ht="15.75" customHeight="1">
      <c r="A100" s="44" t="s">
        <v>1119</v>
      </c>
      <c r="B100" s="286">
        <v>17</v>
      </c>
      <c r="C100" s="287">
        <v>8.7511574074074065E-4</v>
      </c>
      <c r="D100" s="186">
        <v>2</v>
      </c>
      <c r="E100" s="116">
        <v>737</v>
      </c>
      <c r="F100" s="115" t="str">
        <f>+VLOOKUP(E100,Participants!$A$1:$F$1503,2,FALSE)</f>
        <v>Nicholas Tarquinio</v>
      </c>
      <c r="G100" s="115" t="str">
        <f>+VLOOKUP(E100,Participants!$A$1:$F$1503,4,FALSE)</f>
        <v>HCA</v>
      </c>
      <c r="H100" s="115" t="str">
        <f>+VLOOKUP(E100,Participants!$A$1:$F$1503,5,FALSE)</f>
        <v>M</v>
      </c>
      <c r="I100" s="115">
        <f>+VLOOKUP(E100,Participants!$A$1:$F$1503,3,FALSE)</f>
        <v>8</v>
      </c>
      <c r="J100" s="115" t="str">
        <f>+VLOOKUP(E100,Participants!$A$1:$G$1503,7,FALSE)</f>
        <v>VARSITY BOYS</v>
      </c>
      <c r="K100" s="115">
        <v>10</v>
      </c>
      <c r="L100" s="115"/>
    </row>
    <row r="101" spans="1:12" ht="15.75" customHeight="1">
      <c r="A101" s="44" t="s">
        <v>1119</v>
      </c>
      <c r="B101" s="148">
        <v>16</v>
      </c>
      <c r="C101" s="284">
        <v>8.920138888888888E-4</v>
      </c>
      <c r="D101" s="188">
        <v>6</v>
      </c>
      <c r="E101" s="116">
        <v>1233</v>
      </c>
      <c r="F101" s="115" t="str">
        <f>+VLOOKUP(E101,Participants!$A$1:$F$1503,2,FALSE)</f>
        <v>Dylan Paulson</v>
      </c>
      <c r="G101" s="115" t="str">
        <f>+VLOOKUP(E101,Participants!$A$1:$F$1503,4,FALSE)</f>
        <v>GRE</v>
      </c>
      <c r="H101" s="115" t="str">
        <f>+VLOOKUP(E101,Participants!$A$1:$F$1503,5,FALSE)</f>
        <v>M</v>
      </c>
      <c r="I101" s="115">
        <f>+VLOOKUP(E101,Participants!$A$1:$F$1503,3,FALSE)</f>
        <v>7</v>
      </c>
      <c r="J101" s="115" t="str">
        <f>+VLOOKUP(E101,Participants!$A$1:$G$1503,7,FALSE)</f>
        <v>VARSITY BOYS</v>
      </c>
      <c r="K101" s="115">
        <v>11</v>
      </c>
      <c r="L101" s="115"/>
    </row>
    <row r="102" spans="1:12" ht="15.75" customHeight="1">
      <c r="A102" s="44" t="s">
        <v>1119</v>
      </c>
      <c r="B102" s="148">
        <v>16</v>
      </c>
      <c r="C102" s="284">
        <v>8.9768518518518507E-4</v>
      </c>
      <c r="D102" s="188">
        <v>7</v>
      </c>
      <c r="E102" s="116">
        <v>404</v>
      </c>
      <c r="F102" s="115" t="str">
        <f>+VLOOKUP(E102,Participants!$A$1:$F$1503,2,FALSE)</f>
        <v>Bernie Komoroski</v>
      </c>
      <c r="G102" s="115" t="str">
        <f>+VLOOKUP(E102,Participants!$A$1:$F$1503,4,FALSE)</f>
        <v>PHL</v>
      </c>
      <c r="H102" s="115" t="str">
        <f>+VLOOKUP(E102,Participants!$A$1:$F$1503,5,FALSE)</f>
        <v>M</v>
      </c>
      <c r="I102" s="115">
        <f>+VLOOKUP(E102,Participants!$A$1:$F$1503,3,FALSE)</f>
        <v>8</v>
      </c>
      <c r="J102" s="115" t="str">
        <f>+VLOOKUP(E102,Participants!$A$1:$G$1503,7,FALSE)</f>
        <v>VARSITY BOYS</v>
      </c>
      <c r="K102" s="115">
        <v>12</v>
      </c>
      <c r="L102" s="115"/>
    </row>
    <row r="103" spans="1:12" ht="15.75" customHeight="1">
      <c r="A103" s="44" t="s">
        <v>1119</v>
      </c>
      <c r="B103" s="148">
        <v>18</v>
      </c>
      <c r="C103" s="284">
        <v>8.9780092592592591E-4</v>
      </c>
      <c r="D103" s="188">
        <v>1</v>
      </c>
      <c r="E103" s="116">
        <v>590</v>
      </c>
      <c r="F103" s="115" t="str">
        <f>+VLOOKUP(E103,Participants!$A$1:$F$1503,2,FALSE)</f>
        <v>Owen Schessler</v>
      </c>
      <c r="G103" s="115" t="str">
        <f>+VLOOKUP(E103,Participants!$A$1:$F$1503,4,FALSE)</f>
        <v>KIL</v>
      </c>
      <c r="H103" s="115" t="str">
        <f>+VLOOKUP(E103,Participants!$A$1:$F$1503,5,FALSE)</f>
        <v>M</v>
      </c>
      <c r="I103" s="115">
        <f>+VLOOKUP(E103,Participants!$A$1:$F$1503,3,FALSE)</f>
        <v>7</v>
      </c>
      <c r="J103" s="115" t="str">
        <f>+VLOOKUP(E103,Participants!$A$1:$G$1503,7,FALSE)</f>
        <v>VARSITY BOYS</v>
      </c>
      <c r="K103" s="115">
        <v>13</v>
      </c>
      <c r="L103" s="115"/>
    </row>
    <row r="104" spans="1:12" ht="15.75" customHeight="1">
      <c r="A104" s="44" t="s">
        <v>1119</v>
      </c>
      <c r="B104" s="286">
        <v>17</v>
      </c>
      <c r="C104" s="287">
        <v>9.2129629629629636E-4</v>
      </c>
      <c r="D104" s="186">
        <v>4</v>
      </c>
      <c r="E104" s="116">
        <v>709</v>
      </c>
      <c r="F104" s="115" t="str">
        <f>+VLOOKUP(E104,Participants!$A$1:$F$1503,2,FALSE)</f>
        <v>Nick Rine</v>
      </c>
      <c r="G104" s="115" t="str">
        <f>+VLOOKUP(E104,Participants!$A$1:$F$1503,4,FALSE)</f>
        <v>BCS</v>
      </c>
      <c r="H104" s="115" t="str">
        <f>+VLOOKUP(E104,Participants!$A$1:$F$1503,5,FALSE)</f>
        <v>M</v>
      </c>
      <c r="I104" s="115">
        <f>+VLOOKUP(E104,Participants!$A$1:$F$1503,3,FALSE)</f>
        <v>8</v>
      </c>
      <c r="J104" s="115" t="str">
        <f>+VLOOKUP(E104,Participants!$A$1:$G$1503,7,FALSE)</f>
        <v>VARSITY BOYS</v>
      </c>
      <c r="K104" s="115">
        <v>14</v>
      </c>
      <c r="L104" s="115"/>
    </row>
    <row r="105" spans="1:12" ht="15.75" customHeight="1">
      <c r="A105" s="44" t="s">
        <v>1119</v>
      </c>
      <c r="B105" s="148">
        <v>16</v>
      </c>
      <c r="C105" s="284">
        <v>9.5833333333333328E-4</v>
      </c>
      <c r="D105" s="188">
        <v>1</v>
      </c>
      <c r="E105" s="116">
        <v>403</v>
      </c>
      <c r="F105" s="115" t="str">
        <f>+VLOOKUP(E105,Participants!$A$1:$F$1503,2,FALSE)</f>
        <v>Garrett Zug</v>
      </c>
      <c r="G105" s="115" t="str">
        <f>+VLOOKUP(E105,Participants!$A$1:$F$1503,4,FALSE)</f>
        <v>PHL</v>
      </c>
      <c r="H105" s="115" t="str">
        <f>+VLOOKUP(E105,Participants!$A$1:$F$1503,5,FALSE)</f>
        <v>M</v>
      </c>
      <c r="I105" s="115">
        <f>+VLOOKUP(E105,Participants!$A$1:$F$1503,3,FALSE)</f>
        <v>7</v>
      </c>
      <c r="J105" s="115" t="str">
        <f>+VLOOKUP(E105,Participants!$A$1:$G$1503,7,FALSE)</f>
        <v>VARSITY BOYS</v>
      </c>
      <c r="K105" s="115">
        <v>15</v>
      </c>
      <c r="L105" s="115"/>
    </row>
    <row r="106" spans="1:12" ht="15.75" customHeight="1">
      <c r="A106" s="44" t="s">
        <v>1119</v>
      </c>
      <c r="B106" s="148">
        <v>16</v>
      </c>
      <c r="C106" s="284">
        <v>9.8958333333333342E-4</v>
      </c>
      <c r="D106" s="188">
        <v>5</v>
      </c>
      <c r="E106" s="116">
        <v>735</v>
      </c>
      <c r="F106" s="115" t="str">
        <f>+VLOOKUP(E106,Participants!$A$1:$F$1503,2,FALSE)</f>
        <v>Benjamin Tarquinio</v>
      </c>
      <c r="G106" s="115" t="str">
        <f>+VLOOKUP(E106,Participants!$A$1:$F$1503,4,FALSE)</f>
        <v>HCA</v>
      </c>
      <c r="H106" s="115" t="str">
        <f>+VLOOKUP(E106,Participants!$A$1:$F$1503,5,FALSE)</f>
        <v>M</v>
      </c>
      <c r="I106" s="115">
        <f>+VLOOKUP(E106,Participants!$A$1:$F$1503,3,FALSE)</f>
        <v>7</v>
      </c>
      <c r="J106" s="115" t="str">
        <f>+VLOOKUP(E106,Participants!$A$1:$G$1503,7,FALSE)</f>
        <v>VARSITY BOYS</v>
      </c>
      <c r="K106" s="115">
        <v>16</v>
      </c>
      <c r="L106" s="115"/>
    </row>
    <row r="107" spans="1:12" ht="15.75" customHeight="1">
      <c r="A107" s="44" t="s">
        <v>1119</v>
      </c>
      <c r="B107" s="289">
        <v>14</v>
      </c>
      <c r="C107" s="290">
        <v>8.261574074074074E-4</v>
      </c>
      <c r="D107" s="291">
        <v>4</v>
      </c>
      <c r="E107" s="292">
        <v>584</v>
      </c>
      <c r="F107" s="293" t="str">
        <f>+VLOOKUP(E107,Participants!$A$1:$F$1503,2,FALSE)</f>
        <v>Riley Orr</v>
      </c>
      <c r="G107" s="293" t="str">
        <f>+VLOOKUP(E107,Participants!$A$1:$F$1503,4,FALSE)</f>
        <v>KIL</v>
      </c>
      <c r="H107" s="293" t="str">
        <f>+VLOOKUP(E107,Participants!$A$1:$F$1503,5,FALSE)</f>
        <v>F</v>
      </c>
      <c r="I107" s="293">
        <f>+VLOOKUP(E107,Participants!$A$1:$F$1503,3,FALSE)</f>
        <v>8</v>
      </c>
      <c r="J107" s="293" t="str">
        <f>+VLOOKUP(E107,Participants!$A$1:$G$1503,7,FALSE)</f>
        <v>VARSITY GIRLS</v>
      </c>
      <c r="K107" s="293">
        <v>1</v>
      </c>
      <c r="L107" s="293">
        <v>10</v>
      </c>
    </row>
    <row r="108" spans="1:12" ht="15.75" customHeight="1">
      <c r="A108" s="44" t="s">
        <v>1119</v>
      </c>
      <c r="B108" s="294">
        <v>15</v>
      </c>
      <c r="C108" s="295">
        <v>8.4525462962962972E-4</v>
      </c>
      <c r="D108" s="296">
        <v>7</v>
      </c>
      <c r="E108" s="292">
        <v>303</v>
      </c>
      <c r="F108" s="293" t="str">
        <f>+VLOOKUP(E108,Participants!$A$1:$F$1503,2,FALSE)</f>
        <v>Grace Gasior</v>
      </c>
      <c r="G108" s="293" t="str">
        <f>+VLOOKUP(E108,Participants!$A$1:$F$1503,4,FALSE)</f>
        <v>JAM</v>
      </c>
      <c r="H108" s="293" t="str">
        <f>+VLOOKUP(E108,Participants!$A$1:$F$1503,5,FALSE)</f>
        <v>F</v>
      </c>
      <c r="I108" s="293">
        <f>+VLOOKUP(E108,Participants!$A$1:$F$1503,3,FALSE)</f>
        <v>7</v>
      </c>
      <c r="J108" s="293" t="str">
        <f>+VLOOKUP(E108,Participants!$A$1:$G$1503,7,FALSE)</f>
        <v>VARSITY GIRLS</v>
      </c>
      <c r="K108" s="293">
        <v>2</v>
      </c>
      <c r="L108" s="293">
        <v>8</v>
      </c>
    </row>
    <row r="109" spans="1:12" ht="15.75" customHeight="1">
      <c r="A109" s="44" t="s">
        <v>1119</v>
      </c>
      <c r="B109" s="289">
        <v>14</v>
      </c>
      <c r="C109" s="290">
        <v>8.5011574074074069E-4</v>
      </c>
      <c r="D109" s="291">
        <v>5</v>
      </c>
      <c r="E109" s="292">
        <v>572</v>
      </c>
      <c r="F109" s="293" t="str">
        <f>+VLOOKUP(E109,Participants!$A$1:$F$1503,2,FALSE)</f>
        <v>Meghan Pohl</v>
      </c>
      <c r="G109" s="293" t="str">
        <f>+VLOOKUP(E109,Participants!$A$1:$F$1503,4,FALSE)</f>
        <v>KIL</v>
      </c>
      <c r="H109" s="293" t="str">
        <f>+VLOOKUP(E109,Participants!$A$1:$F$1503,5,FALSE)</f>
        <v>F</v>
      </c>
      <c r="I109" s="293">
        <f>+VLOOKUP(E109,Participants!$A$1:$F$1503,3,FALSE)</f>
        <v>7</v>
      </c>
      <c r="J109" s="293" t="str">
        <f>+VLOOKUP(E109,Participants!$A$1:$G$1503,7,FALSE)</f>
        <v>VARSITY GIRLS</v>
      </c>
      <c r="K109" s="293">
        <v>3</v>
      </c>
      <c r="L109" s="293">
        <v>6</v>
      </c>
    </row>
    <row r="110" spans="1:12" ht="15.75" customHeight="1">
      <c r="A110" s="44" t="s">
        <v>1119</v>
      </c>
      <c r="B110" s="294">
        <v>15</v>
      </c>
      <c r="C110" s="295">
        <v>8.717592592592593E-4</v>
      </c>
      <c r="D110" s="296">
        <v>1</v>
      </c>
      <c r="E110" s="292">
        <v>1073</v>
      </c>
      <c r="F110" s="293" t="str">
        <f>+VLOOKUP(E110,Participants!$A$1:$F$1503,2,FALSE)</f>
        <v>Evie Minzer</v>
      </c>
      <c r="G110" s="293" t="str">
        <f>+VLOOKUP(E110,Participants!$A$1:$F$1503,4,FALSE)</f>
        <v>HTS</v>
      </c>
      <c r="H110" s="293" t="str">
        <f>+VLOOKUP(E110,Participants!$A$1:$F$1503,5,FALSE)</f>
        <v>F</v>
      </c>
      <c r="I110" s="293">
        <f>+VLOOKUP(E110,Participants!$A$1:$F$1503,3,FALSE)</f>
        <v>7</v>
      </c>
      <c r="J110" s="293" t="str">
        <f>+VLOOKUP(E110,Participants!$A$1:$G$1503,7,FALSE)</f>
        <v>VARSITY GIRLS</v>
      </c>
      <c r="K110" s="293">
        <v>4</v>
      </c>
      <c r="L110" s="293">
        <v>5</v>
      </c>
    </row>
    <row r="111" spans="1:12" ht="15.75" customHeight="1">
      <c r="A111" s="44" t="s">
        <v>1119</v>
      </c>
      <c r="B111" s="289">
        <v>14</v>
      </c>
      <c r="C111" s="290">
        <v>8.9826388888888887E-4</v>
      </c>
      <c r="D111" s="291">
        <v>1</v>
      </c>
      <c r="E111" s="292">
        <v>1521</v>
      </c>
      <c r="F111" s="293" t="str">
        <f>+VLOOKUP(E111,Participants!$A$1:$F$1503,2,FALSE)</f>
        <v>Freya Davis</v>
      </c>
      <c r="G111" s="293">
        <f>+VLOOKUP(E111,Participants!$A$1:$F$1503,4,FALSE)</f>
        <v>0</v>
      </c>
      <c r="H111" s="293" t="str">
        <f>+VLOOKUP(E111,Participants!$A$1:$F$1503,5,FALSE)</f>
        <v>F</v>
      </c>
      <c r="I111" s="293">
        <f>+VLOOKUP(E111,Participants!$A$1:$F$1503,3,FALSE)</f>
        <v>0</v>
      </c>
      <c r="J111" s="293" t="str">
        <f>+VLOOKUP(E111,Participants!$A$1:$G$1503,7,FALSE)</f>
        <v>VARSITY GIRLS</v>
      </c>
      <c r="K111" s="293">
        <v>5</v>
      </c>
      <c r="L111" s="293"/>
    </row>
    <row r="112" spans="1:12" ht="15.75" customHeight="1">
      <c r="A112" s="44" t="s">
        <v>1119</v>
      </c>
      <c r="B112" s="289">
        <v>14</v>
      </c>
      <c r="C112" s="290">
        <v>9.0671296296296301E-4</v>
      </c>
      <c r="D112" s="291">
        <v>6</v>
      </c>
      <c r="E112" s="292">
        <v>583</v>
      </c>
      <c r="F112" s="293" t="str">
        <f>+VLOOKUP(E112,Participants!$A$1:$F$1503,2,FALSE)</f>
        <v>Mia Basso</v>
      </c>
      <c r="G112" s="293" t="str">
        <f>+VLOOKUP(E112,Participants!$A$1:$F$1503,4,FALSE)</f>
        <v>KIL</v>
      </c>
      <c r="H112" s="293" t="str">
        <f>+VLOOKUP(E112,Participants!$A$1:$F$1503,5,FALSE)</f>
        <v>F</v>
      </c>
      <c r="I112" s="293">
        <f>+VLOOKUP(E112,Participants!$A$1:$F$1503,3,FALSE)</f>
        <v>8</v>
      </c>
      <c r="J112" s="293" t="str">
        <f>+VLOOKUP(E112,Participants!$A$1:$G$1503,7,FALSE)</f>
        <v>VARSITY GIRLS</v>
      </c>
      <c r="K112" s="293">
        <v>6</v>
      </c>
      <c r="L112" s="293">
        <v>4</v>
      </c>
    </row>
    <row r="113" spans="1:12" ht="15.75" customHeight="1">
      <c r="A113" s="44" t="s">
        <v>1119</v>
      </c>
      <c r="B113" s="289">
        <v>18</v>
      </c>
      <c r="C113" s="290">
        <v>9.1145833333333324E-4</v>
      </c>
      <c r="D113" s="291">
        <v>5</v>
      </c>
      <c r="E113" s="292">
        <v>827</v>
      </c>
      <c r="F113" s="293" t="str">
        <f>+VLOOKUP(E113,Participants!$A$1:$F$1503,2,FALSE)</f>
        <v>Faith Whitley</v>
      </c>
      <c r="G113" s="293" t="str">
        <f>+VLOOKUP(E113,Participants!$A$1:$F$1503,4,FALSE)</f>
        <v>SRT</v>
      </c>
      <c r="H113" s="293" t="str">
        <f>+VLOOKUP(E113,Participants!$A$1:$F$1503,5,FALSE)</f>
        <v>F</v>
      </c>
      <c r="I113" s="293">
        <f>+VLOOKUP(E113,Participants!$A$1:$F$1503,3,FALSE)</f>
        <v>8</v>
      </c>
      <c r="J113" s="293" t="str">
        <f>+VLOOKUP(E113,Participants!$A$1:$G$1503,7,FALSE)</f>
        <v>VARSITY GIRLS</v>
      </c>
      <c r="K113" s="293">
        <v>7</v>
      </c>
      <c r="L113" s="293">
        <v>3</v>
      </c>
    </row>
    <row r="114" spans="1:12" ht="15.75" customHeight="1">
      <c r="A114" s="44" t="s">
        <v>1119</v>
      </c>
      <c r="B114" s="294">
        <v>15</v>
      </c>
      <c r="C114" s="295">
        <v>9.3715277777777775E-4</v>
      </c>
      <c r="D114" s="296">
        <v>3</v>
      </c>
      <c r="E114" s="292">
        <v>597</v>
      </c>
      <c r="F114" s="293" t="str">
        <f>+VLOOKUP(E114,Participants!$A$1:$F$1503,2,FALSE)</f>
        <v>Mia Westfield</v>
      </c>
      <c r="G114" s="293" t="str">
        <f>+VLOOKUP(E114,Participants!$A$1:$F$1503,4,FALSE)</f>
        <v>KIL</v>
      </c>
      <c r="H114" s="293" t="str">
        <f>+VLOOKUP(E114,Participants!$A$1:$F$1503,5,FALSE)</f>
        <v>F</v>
      </c>
      <c r="I114" s="293">
        <f>+VLOOKUP(E114,Participants!$A$1:$F$1503,3,FALSE)</f>
        <v>7</v>
      </c>
      <c r="J114" s="293" t="str">
        <f>+VLOOKUP(E114,Participants!$A$1:$G$1503,7,FALSE)</f>
        <v>VARSITY GIRLS</v>
      </c>
      <c r="K114" s="293">
        <v>8</v>
      </c>
      <c r="L114" s="293">
        <v>2</v>
      </c>
    </row>
    <row r="115" spans="1:12" ht="15.75" customHeight="1">
      <c r="A115" s="44" t="s">
        <v>1119</v>
      </c>
      <c r="B115" s="294">
        <v>17</v>
      </c>
      <c r="C115" s="295">
        <v>9.4432870370370374E-4</v>
      </c>
      <c r="D115" s="296">
        <v>7</v>
      </c>
      <c r="E115" s="292">
        <v>706</v>
      </c>
      <c r="F115" s="293" t="str">
        <f>+VLOOKUP(E115,Participants!$A$1:$F$1503,2,FALSE)</f>
        <v>Marisa Shaffer</v>
      </c>
      <c r="G115" s="293" t="str">
        <f>+VLOOKUP(E115,Participants!$A$1:$F$1503,4,FALSE)</f>
        <v>BCS</v>
      </c>
      <c r="H115" s="293" t="str">
        <f>+VLOOKUP(E115,Participants!$A$1:$F$1503,5,FALSE)</f>
        <v>F</v>
      </c>
      <c r="I115" s="293">
        <f>+VLOOKUP(E115,Participants!$A$1:$F$1503,3,FALSE)</f>
        <v>8</v>
      </c>
      <c r="J115" s="293" t="str">
        <f>+VLOOKUP(E115,Participants!$A$1:$G$1503,7,FALSE)</f>
        <v>VARSITY GIRLS</v>
      </c>
      <c r="K115" s="293">
        <v>9</v>
      </c>
      <c r="L115" s="293">
        <v>1</v>
      </c>
    </row>
    <row r="116" spans="1:12" ht="15.75" customHeight="1">
      <c r="A116" s="44" t="s">
        <v>1119</v>
      </c>
      <c r="B116" s="294">
        <v>15</v>
      </c>
      <c r="C116" s="295">
        <v>9.5844907407407413E-4</v>
      </c>
      <c r="D116" s="296">
        <v>6</v>
      </c>
      <c r="E116" s="292">
        <v>304</v>
      </c>
      <c r="F116" s="293" t="str">
        <f>+VLOOKUP(E116,Participants!$A$1:$F$1503,2,FALSE)</f>
        <v>Jackie Nicolaus</v>
      </c>
      <c r="G116" s="293" t="str">
        <f>+VLOOKUP(E116,Participants!$A$1:$F$1503,4,FALSE)</f>
        <v>JAM</v>
      </c>
      <c r="H116" s="293" t="str">
        <f>+VLOOKUP(E116,Participants!$A$1:$F$1503,5,FALSE)</f>
        <v>F</v>
      </c>
      <c r="I116" s="293">
        <f>+VLOOKUP(E116,Participants!$A$1:$F$1503,3,FALSE)</f>
        <v>8</v>
      </c>
      <c r="J116" s="293" t="str">
        <f>+VLOOKUP(E116,Participants!$A$1:$G$1503,7,FALSE)</f>
        <v>VARSITY GIRLS</v>
      </c>
      <c r="K116" s="293">
        <v>10</v>
      </c>
      <c r="L116" s="293"/>
    </row>
    <row r="117" spans="1:12" ht="15.75" customHeight="1">
      <c r="A117" s="44" t="s">
        <v>1119</v>
      </c>
      <c r="B117" s="294">
        <v>15</v>
      </c>
      <c r="C117" s="295">
        <v>9.5856481481481487E-4</v>
      </c>
      <c r="D117" s="296">
        <v>4</v>
      </c>
      <c r="E117" s="292">
        <v>87</v>
      </c>
      <c r="F117" s="293" t="str">
        <f>+VLOOKUP(E117,Participants!$A$1:$F$1503,2,FALSE)</f>
        <v>Olivia Carr</v>
      </c>
      <c r="G117" s="293" t="str">
        <f>+VLOOKUP(E117,Participants!$A$1:$F$1503,4,FALSE)</f>
        <v>BFS</v>
      </c>
      <c r="H117" s="293" t="str">
        <f>+VLOOKUP(E117,Participants!$A$1:$F$1503,5,FALSE)</f>
        <v>F</v>
      </c>
      <c r="I117" s="293">
        <f>+VLOOKUP(E117,Participants!$A$1:$F$1503,3,FALSE)</f>
        <v>8</v>
      </c>
      <c r="J117" s="293" t="str">
        <f>+VLOOKUP(E117,Participants!$A$1:$G$1503,7,FALSE)</f>
        <v>VARSITY GIRLS</v>
      </c>
      <c r="K117" s="293">
        <v>11</v>
      </c>
      <c r="L117" s="293"/>
    </row>
    <row r="118" spans="1:12" ht="15.75" customHeight="1">
      <c r="A118" s="44" t="s">
        <v>1119</v>
      </c>
      <c r="B118" s="289">
        <v>18</v>
      </c>
      <c r="C118" s="290">
        <v>1.0142361111111109E-3</v>
      </c>
      <c r="D118" s="291">
        <v>6</v>
      </c>
      <c r="E118" s="292">
        <v>828</v>
      </c>
      <c r="F118" s="293" t="str">
        <f>+VLOOKUP(E118,Participants!$A$1:$F$1503,2,FALSE)</f>
        <v>Havana Gomez</v>
      </c>
      <c r="G118" s="293" t="str">
        <f>+VLOOKUP(E118,Participants!$A$1:$F$1503,4,FALSE)</f>
        <v>SRT</v>
      </c>
      <c r="H118" s="293" t="str">
        <f>+VLOOKUP(E118,Participants!$A$1:$F$1503,5,FALSE)</f>
        <v>F</v>
      </c>
      <c r="I118" s="293">
        <f>+VLOOKUP(E118,Participants!$A$1:$F$1503,3,FALSE)</f>
        <v>8</v>
      </c>
      <c r="J118" s="293" t="str">
        <f>+VLOOKUP(E118,Participants!$A$1:$G$1503,7,FALSE)</f>
        <v>VARSITY GIRLS</v>
      </c>
      <c r="K118" s="293">
        <v>12</v>
      </c>
      <c r="L118" s="293"/>
    </row>
    <row r="119" spans="1:12" ht="15.75" customHeight="1">
      <c r="A119" s="44" t="s">
        <v>1119</v>
      </c>
      <c r="B119" s="294">
        <v>15</v>
      </c>
      <c r="C119" s="295">
        <v>1.0211805555555556E-3</v>
      </c>
      <c r="D119" s="296">
        <v>5</v>
      </c>
      <c r="E119" s="292">
        <v>575</v>
      </c>
      <c r="F119" s="293" t="str">
        <f>+VLOOKUP(E119,Participants!$A$1:$F$1503,2,FALSE)</f>
        <v>Stephanie Lynch</v>
      </c>
      <c r="G119" s="293" t="str">
        <f>+VLOOKUP(E119,Participants!$A$1:$F$1503,4,FALSE)</f>
        <v>KIL</v>
      </c>
      <c r="H119" s="293" t="str">
        <f>+VLOOKUP(E119,Participants!$A$1:$F$1503,5,FALSE)</f>
        <v>F</v>
      </c>
      <c r="I119" s="293">
        <f>+VLOOKUP(E119,Participants!$A$1:$F$1503,3,FALSE)</f>
        <v>7</v>
      </c>
      <c r="J119" s="293" t="str">
        <f>+VLOOKUP(E119,Participants!$A$1:$G$1503,7,FALSE)</f>
        <v>VARSITY GIRLS</v>
      </c>
      <c r="K119" s="293">
        <v>13</v>
      </c>
      <c r="L119" s="293"/>
    </row>
    <row r="120" spans="1:12" ht="15.75" customHeight="1">
      <c r="A120" s="44" t="s">
        <v>1119</v>
      </c>
      <c r="B120" s="294">
        <v>15</v>
      </c>
      <c r="C120" s="295">
        <v>1.031712962962963E-3</v>
      </c>
      <c r="D120" s="296">
        <v>2</v>
      </c>
      <c r="E120" s="292">
        <v>734</v>
      </c>
      <c r="F120" s="293" t="str">
        <f>+VLOOKUP(E120,Participants!$A$1:$F$1503,2,FALSE)</f>
        <v>Marie Harless</v>
      </c>
      <c r="G120" s="293" t="str">
        <f>+VLOOKUP(E120,Participants!$A$1:$F$1503,4,FALSE)</f>
        <v>HCA</v>
      </c>
      <c r="H120" s="293" t="str">
        <f>+VLOOKUP(E120,Participants!$A$1:$F$1503,5,FALSE)</f>
        <v>F</v>
      </c>
      <c r="I120" s="293">
        <f>+VLOOKUP(E120,Participants!$A$1:$F$1503,3,FALSE)</f>
        <v>7</v>
      </c>
      <c r="J120" s="293" t="str">
        <f>+VLOOKUP(E120,Participants!$A$1:$G$1503,7,FALSE)</f>
        <v>VARSITY GIRLS</v>
      </c>
      <c r="K120" s="293">
        <v>14</v>
      </c>
      <c r="L120" s="293"/>
    </row>
    <row r="121" spans="1:12" ht="15.75" customHeight="1">
      <c r="A121" s="44" t="s">
        <v>1119</v>
      </c>
      <c r="B121" s="289">
        <v>18</v>
      </c>
      <c r="C121" s="290">
        <v>1.0505787037037037E-3</v>
      </c>
      <c r="D121" s="291">
        <v>7</v>
      </c>
      <c r="E121" s="292">
        <v>822</v>
      </c>
      <c r="F121" s="293" t="str">
        <f>+VLOOKUP(E121,Participants!$A$1:$F$1503,2,FALSE)</f>
        <v>Dana Weber</v>
      </c>
      <c r="G121" s="293" t="str">
        <f>+VLOOKUP(E121,Participants!$A$1:$F$1503,4,FALSE)</f>
        <v>SRT</v>
      </c>
      <c r="H121" s="293" t="str">
        <f>+VLOOKUP(E121,Participants!$A$1:$F$1503,5,FALSE)</f>
        <v>F</v>
      </c>
      <c r="I121" s="293">
        <f>+VLOOKUP(E121,Participants!$A$1:$F$1503,3,FALSE)</f>
        <v>7</v>
      </c>
      <c r="J121" s="293" t="str">
        <f>+VLOOKUP(E121,Participants!$A$1:$G$1503,7,FALSE)</f>
        <v>VARSITY GIRLS</v>
      </c>
      <c r="K121" s="293">
        <v>15</v>
      </c>
      <c r="L121" s="293"/>
    </row>
    <row r="122" spans="1:12" ht="15.75" customHeight="1">
      <c r="A122" s="44" t="s">
        <v>1119</v>
      </c>
      <c r="B122" s="289">
        <v>14</v>
      </c>
      <c r="C122" s="290">
        <v>1.0805555555555555E-3</v>
      </c>
      <c r="D122" s="291">
        <v>2</v>
      </c>
      <c r="E122" s="292">
        <v>402</v>
      </c>
      <c r="F122" s="293" t="str">
        <f>+VLOOKUP(E122,Participants!$A$1:$F$1503,2,FALSE)</f>
        <v>Katarina Komoroski</v>
      </c>
      <c r="G122" s="293" t="str">
        <f>+VLOOKUP(E122,Participants!$A$1:$F$1503,4,FALSE)</f>
        <v>PHL</v>
      </c>
      <c r="H122" s="293" t="str">
        <f>+VLOOKUP(E122,Participants!$A$1:$F$1503,5,FALSE)</f>
        <v>F</v>
      </c>
      <c r="I122" s="293">
        <f>+VLOOKUP(E122,Participants!$A$1:$F$1503,3,FALSE)</f>
        <v>7</v>
      </c>
      <c r="J122" s="293" t="str">
        <f>+VLOOKUP(E122,Participants!$A$1:$G$1503,7,FALSE)</f>
        <v>VARSITY GIRLS</v>
      </c>
      <c r="K122" s="293">
        <v>16</v>
      </c>
      <c r="L122" s="293"/>
    </row>
    <row r="123" spans="1:12" ht="15.75" customHeight="1">
      <c r="A123" s="44" t="s">
        <v>1119</v>
      </c>
      <c r="B123" s="289">
        <v>14</v>
      </c>
      <c r="C123" s="290">
        <v>1.1469907407407407E-3</v>
      </c>
      <c r="D123" s="291">
        <v>3</v>
      </c>
      <c r="E123" s="292">
        <v>401</v>
      </c>
      <c r="F123" s="293" t="str">
        <f>+VLOOKUP(E123,Participants!$A$1:$F$1503,2,FALSE)</f>
        <v>Grace Ravenstahl</v>
      </c>
      <c r="G123" s="293" t="str">
        <f>+VLOOKUP(E123,Participants!$A$1:$F$1503,4,FALSE)</f>
        <v>PHL</v>
      </c>
      <c r="H123" s="293" t="str">
        <f>+VLOOKUP(E123,Participants!$A$1:$F$1503,5,FALSE)</f>
        <v>F</v>
      </c>
      <c r="I123" s="293">
        <f>+VLOOKUP(E123,Participants!$A$1:$F$1503,3,FALSE)</f>
        <v>7</v>
      </c>
      <c r="J123" s="293" t="str">
        <f>+VLOOKUP(E123,Participants!$A$1:$G$1503,7,FALSE)</f>
        <v>VARSITY GIRLS</v>
      </c>
      <c r="K123" s="293">
        <v>17</v>
      </c>
      <c r="L123" s="293"/>
    </row>
    <row r="124" spans="1:12" ht="15.75" customHeight="1">
      <c r="A124" s="44" t="s">
        <v>1119</v>
      </c>
      <c r="B124" s="33">
        <v>5</v>
      </c>
      <c r="C124" s="33"/>
      <c r="D124" s="33">
        <v>5</v>
      </c>
      <c r="E124" s="15"/>
      <c r="F124" s="18" t="e">
        <f>+VLOOKUP(E124,Participants!$A$1:$F$1503,2,FALSE)</f>
        <v>#N/A</v>
      </c>
      <c r="G124" s="18" t="e">
        <f>+VLOOKUP(E124,Participants!$A$1:$F$1503,4,FALSE)</f>
        <v>#N/A</v>
      </c>
      <c r="H124" s="18" t="e">
        <f>+VLOOKUP(E124,Participants!$A$1:$F$1503,5,FALSE)</f>
        <v>#N/A</v>
      </c>
      <c r="I124" s="18" t="e">
        <f>+VLOOKUP(E124,Participants!$A$1:$F$1503,3,FALSE)</f>
        <v>#N/A</v>
      </c>
      <c r="J124" s="18" t="e">
        <f>+VLOOKUP(E124,Participants!$A$1:$G$1503,7,FALSE)</f>
        <v>#N/A</v>
      </c>
      <c r="K124" s="18"/>
      <c r="L124" s="18"/>
    </row>
    <row r="125" spans="1:12" ht="15.75" customHeight="1">
      <c r="A125" s="44" t="s">
        <v>1119</v>
      </c>
      <c r="B125" s="33">
        <v>5</v>
      </c>
      <c r="C125" s="33"/>
      <c r="D125" s="33">
        <v>6</v>
      </c>
      <c r="E125" s="15"/>
      <c r="F125" s="18" t="e">
        <f>+VLOOKUP(E125,Participants!$A$1:$F$1503,2,FALSE)</f>
        <v>#N/A</v>
      </c>
      <c r="G125" s="18" t="e">
        <f>+VLOOKUP(E125,Participants!$A$1:$F$1503,4,FALSE)</f>
        <v>#N/A</v>
      </c>
      <c r="H125" s="18" t="e">
        <f>+VLOOKUP(E125,Participants!$A$1:$F$1503,5,FALSE)</f>
        <v>#N/A</v>
      </c>
      <c r="I125" s="18" t="e">
        <f>+VLOOKUP(E125,Participants!$A$1:$F$1503,3,FALSE)</f>
        <v>#N/A</v>
      </c>
      <c r="J125" s="18" t="e">
        <f>+VLOOKUP(E125,Participants!$A$1:$G$1503,7,FALSE)</f>
        <v>#N/A</v>
      </c>
      <c r="K125" s="18"/>
      <c r="L125" s="18"/>
    </row>
    <row r="126" spans="1:12" ht="15.75" customHeight="1">
      <c r="A126" s="44" t="s">
        <v>1119</v>
      </c>
      <c r="B126" s="33">
        <v>5</v>
      </c>
      <c r="C126" s="33"/>
      <c r="D126" s="33">
        <v>7</v>
      </c>
      <c r="E126" s="15"/>
      <c r="F126" s="18" t="e">
        <f>+VLOOKUP(E126,Participants!$A$1:$F$1503,2,FALSE)</f>
        <v>#N/A</v>
      </c>
      <c r="G126" s="18" t="e">
        <f>+VLOOKUP(E126,Participants!$A$1:$F$1503,4,FALSE)</f>
        <v>#N/A</v>
      </c>
      <c r="H126" s="18" t="e">
        <f>+VLOOKUP(E126,Participants!$A$1:$F$1503,5,FALSE)</f>
        <v>#N/A</v>
      </c>
      <c r="I126" s="18" t="e">
        <f>+VLOOKUP(E126,Participants!$A$1:$F$1503,3,FALSE)</f>
        <v>#N/A</v>
      </c>
      <c r="J126" s="18" t="e">
        <f>+VLOOKUP(E126,Participants!$A$1:$G$1503,7,FALSE)</f>
        <v>#N/A</v>
      </c>
      <c r="K126" s="18"/>
      <c r="L126" s="18"/>
    </row>
    <row r="127" spans="1:12" ht="15.75" customHeight="1">
      <c r="A127" s="44" t="s">
        <v>1119</v>
      </c>
      <c r="B127" s="29">
        <v>14</v>
      </c>
      <c r="C127" s="29"/>
      <c r="D127" s="36">
        <v>7</v>
      </c>
      <c r="E127" s="15"/>
      <c r="F127" s="18" t="e">
        <f>+VLOOKUP(E127,Participants!$A$1:$F$1503,2,FALSE)</f>
        <v>#N/A</v>
      </c>
      <c r="G127" s="18" t="e">
        <f>+VLOOKUP(E127,Participants!$A$1:$F$1503,4,FALSE)</f>
        <v>#N/A</v>
      </c>
      <c r="H127" s="18" t="e">
        <f>+VLOOKUP(E127,Participants!$A$1:$F$1503,5,FALSE)</f>
        <v>#N/A</v>
      </c>
      <c r="I127" s="18" t="e">
        <f>+VLOOKUP(E127,Participants!$A$1:$F$1503,3,FALSE)</f>
        <v>#N/A</v>
      </c>
      <c r="J127" s="18" t="e">
        <f>+VLOOKUP(E127,Participants!$A$1:$G$1503,7,FALSE)</f>
        <v>#N/A</v>
      </c>
      <c r="K127" s="18"/>
      <c r="L127" s="18"/>
    </row>
    <row r="128" spans="1:12" ht="15.75" customHeight="1">
      <c r="A128" s="44" t="s">
        <v>1119</v>
      </c>
      <c r="B128" s="13">
        <v>19</v>
      </c>
      <c r="C128" s="13"/>
      <c r="D128" s="33">
        <v>1</v>
      </c>
      <c r="E128" s="35"/>
      <c r="F128" s="18" t="e">
        <f>+VLOOKUP(E128,Participants!$A$1:$F$1503,2,FALSE)</f>
        <v>#N/A</v>
      </c>
      <c r="G128" s="18" t="e">
        <f>+VLOOKUP(E128,Participants!$A$1:$F$1503,4,FALSE)</f>
        <v>#N/A</v>
      </c>
      <c r="H128" s="18" t="e">
        <f>+VLOOKUP(E128,Participants!$A$1:$F$1503,5,FALSE)</f>
        <v>#N/A</v>
      </c>
      <c r="I128" s="18" t="e">
        <f>+VLOOKUP(E128,Participants!$A$1:$F$1503,3,FALSE)</f>
        <v>#N/A</v>
      </c>
      <c r="J128" s="18" t="e">
        <f>+VLOOKUP(E128,Participants!$A$1:$G$1503,7,FALSE)</f>
        <v>#N/A</v>
      </c>
      <c r="K128" s="18"/>
      <c r="L128" s="18"/>
    </row>
    <row r="129" spans="1:12" ht="15.75" customHeight="1">
      <c r="A129" s="44" t="s">
        <v>1119</v>
      </c>
      <c r="B129" s="13">
        <v>19</v>
      </c>
      <c r="C129" s="13"/>
      <c r="D129" s="33">
        <v>2</v>
      </c>
      <c r="E129" s="35"/>
      <c r="F129" s="18" t="e">
        <f>+VLOOKUP(E129,Participants!$A$1:$F$1503,2,FALSE)</f>
        <v>#N/A</v>
      </c>
      <c r="G129" s="18" t="e">
        <f>+VLOOKUP(E129,Participants!$A$1:$F$1503,4,FALSE)</f>
        <v>#N/A</v>
      </c>
      <c r="H129" s="18" t="e">
        <f>+VLOOKUP(E129,Participants!$A$1:$F$1503,5,FALSE)</f>
        <v>#N/A</v>
      </c>
      <c r="I129" s="18" t="e">
        <f>+VLOOKUP(E129,Participants!$A$1:$F$1503,3,FALSE)</f>
        <v>#N/A</v>
      </c>
      <c r="J129" s="18" t="e">
        <f>+VLOOKUP(E129,Participants!$A$1:$G$1503,7,FALSE)</f>
        <v>#N/A</v>
      </c>
      <c r="K129" s="18"/>
      <c r="L129" s="18"/>
    </row>
    <row r="130" spans="1:12" ht="15.75" customHeight="1">
      <c r="A130" s="44" t="s">
        <v>1119</v>
      </c>
      <c r="B130" s="13">
        <v>19</v>
      </c>
      <c r="C130" s="13"/>
      <c r="D130" s="33">
        <v>3</v>
      </c>
      <c r="E130" s="35"/>
      <c r="F130" s="18" t="e">
        <f>+VLOOKUP(E130,Participants!$A$1:$F$1503,2,FALSE)</f>
        <v>#N/A</v>
      </c>
      <c r="G130" s="18" t="e">
        <f>+VLOOKUP(E130,Participants!$A$1:$F$1503,4,FALSE)</f>
        <v>#N/A</v>
      </c>
      <c r="H130" s="18" t="e">
        <f>+VLOOKUP(E130,Participants!$A$1:$F$1503,5,FALSE)</f>
        <v>#N/A</v>
      </c>
      <c r="I130" s="18" t="e">
        <f>+VLOOKUP(E130,Participants!$A$1:$F$1503,3,FALSE)</f>
        <v>#N/A</v>
      </c>
      <c r="J130" s="18" t="e">
        <f>+VLOOKUP(E130,Participants!$A$1:$G$1503,7,FALSE)</f>
        <v>#N/A</v>
      </c>
      <c r="K130" s="18"/>
      <c r="L130" s="18"/>
    </row>
    <row r="131" spans="1:12" ht="15.75" customHeight="1">
      <c r="A131" s="44" t="s">
        <v>1119</v>
      </c>
      <c r="B131" s="13">
        <v>19</v>
      </c>
      <c r="C131" s="13"/>
      <c r="D131" s="33">
        <v>4</v>
      </c>
      <c r="E131" s="35"/>
      <c r="F131" s="18" t="e">
        <f>+VLOOKUP(E131,Participants!$A$1:$F$1503,2,FALSE)</f>
        <v>#N/A</v>
      </c>
      <c r="G131" s="18" t="e">
        <f>+VLOOKUP(E131,Participants!$A$1:$F$1503,4,FALSE)</f>
        <v>#N/A</v>
      </c>
      <c r="H131" s="18" t="e">
        <f>+VLOOKUP(E131,Participants!$A$1:$F$1503,5,FALSE)</f>
        <v>#N/A</v>
      </c>
      <c r="I131" s="18" t="e">
        <f>+VLOOKUP(E131,Participants!$A$1:$F$1503,3,FALSE)</f>
        <v>#N/A</v>
      </c>
      <c r="J131" s="18" t="e">
        <f>+VLOOKUP(E131,Participants!$A$1:$G$1503,7,FALSE)</f>
        <v>#N/A</v>
      </c>
      <c r="K131" s="18"/>
      <c r="L131" s="18"/>
    </row>
    <row r="132" spans="1:12" ht="15.75" customHeight="1">
      <c r="A132" s="44" t="s">
        <v>1119</v>
      </c>
      <c r="B132" s="13">
        <v>19</v>
      </c>
      <c r="C132" s="13"/>
      <c r="D132" s="33">
        <v>5</v>
      </c>
      <c r="E132" s="35"/>
      <c r="F132" s="18" t="e">
        <f>+VLOOKUP(E132,Participants!$A$1:$F$1503,2,FALSE)</f>
        <v>#N/A</v>
      </c>
      <c r="G132" s="18" t="e">
        <f>+VLOOKUP(E132,Participants!$A$1:$F$1503,4,FALSE)</f>
        <v>#N/A</v>
      </c>
      <c r="H132" s="18" t="e">
        <f>+VLOOKUP(E132,Participants!$A$1:$F$1503,5,FALSE)</f>
        <v>#N/A</v>
      </c>
      <c r="I132" s="18" t="e">
        <f>+VLOOKUP(E132,Participants!$A$1:$F$1503,3,FALSE)</f>
        <v>#N/A</v>
      </c>
      <c r="J132" s="18" t="e">
        <f>+VLOOKUP(E132,Participants!$A$1:$G$1503,7,FALSE)</f>
        <v>#N/A</v>
      </c>
      <c r="K132" s="18"/>
      <c r="L132" s="18"/>
    </row>
    <row r="133" spans="1:12" ht="15.75" customHeight="1">
      <c r="A133" s="44" t="s">
        <v>1119</v>
      </c>
      <c r="B133" s="13">
        <v>19</v>
      </c>
      <c r="C133" s="13"/>
      <c r="D133" s="33">
        <v>6</v>
      </c>
      <c r="E133" s="35"/>
      <c r="F133" s="18" t="e">
        <f>+VLOOKUP(E133,Participants!$A$1:$F$1503,2,FALSE)</f>
        <v>#N/A</v>
      </c>
      <c r="G133" s="18" t="e">
        <f>+VLOOKUP(E133,Participants!$A$1:$F$1503,4,FALSE)</f>
        <v>#N/A</v>
      </c>
      <c r="H133" s="18" t="e">
        <f>+VLOOKUP(E133,Participants!$A$1:$F$1503,5,FALSE)</f>
        <v>#N/A</v>
      </c>
      <c r="I133" s="18" t="e">
        <f>+VLOOKUP(E133,Participants!$A$1:$F$1503,3,FALSE)</f>
        <v>#N/A</v>
      </c>
      <c r="J133" s="18" t="e">
        <f>+VLOOKUP(E133,Participants!$A$1:$G$1503,7,FALSE)</f>
        <v>#N/A</v>
      </c>
      <c r="K133" s="18"/>
      <c r="L133" s="18"/>
    </row>
    <row r="134" spans="1:12" ht="15.75" customHeight="1">
      <c r="A134" s="44" t="s">
        <v>1119</v>
      </c>
      <c r="B134" s="13">
        <v>19</v>
      </c>
      <c r="C134" s="13"/>
      <c r="D134" s="33">
        <v>7</v>
      </c>
      <c r="E134" s="35"/>
      <c r="F134" s="18" t="e">
        <f>+VLOOKUP(E134,Participants!$A$1:$F$1503,2,FALSE)</f>
        <v>#N/A</v>
      </c>
      <c r="G134" s="18" t="e">
        <f>+VLOOKUP(E134,Participants!$A$1:$F$1503,4,FALSE)</f>
        <v>#N/A</v>
      </c>
      <c r="H134" s="18" t="e">
        <f>+VLOOKUP(E134,Participants!$A$1:$F$1503,5,FALSE)</f>
        <v>#N/A</v>
      </c>
      <c r="I134" s="18" t="e">
        <f>+VLOOKUP(E134,Participants!$A$1:$F$1503,3,FALSE)</f>
        <v>#N/A</v>
      </c>
      <c r="J134" s="18" t="e">
        <f>+VLOOKUP(E134,Participants!$A$1:$G$1503,7,FALSE)</f>
        <v>#N/A</v>
      </c>
      <c r="K134" s="18"/>
      <c r="L134" s="18"/>
    </row>
    <row r="135" spans="1:12" ht="15.75" customHeight="1">
      <c r="A135" s="44" t="s">
        <v>1119</v>
      </c>
      <c r="B135" s="29">
        <v>20</v>
      </c>
      <c r="C135" s="29"/>
      <c r="D135" s="36">
        <v>1</v>
      </c>
      <c r="E135" s="35"/>
      <c r="F135" s="18" t="e">
        <f>+VLOOKUP(E135,Participants!$A$1:$F$1503,2,FALSE)</f>
        <v>#N/A</v>
      </c>
      <c r="G135" s="18" t="e">
        <f>+VLOOKUP(E135,Participants!$A$1:$F$1503,4,FALSE)</f>
        <v>#N/A</v>
      </c>
      <c r="H135" s="18" t="e">
        <f>+VLOOKUP(E135,Participants!$A$1:$F$1503,5,FALSE)</f>
        <v>#N/A</v>
      </c>
      <c r="I135" s="18" t="e">
        <f>+VLOOKUP(E135,Participants!$A$1:$F$1503,3,FALSE)</f>
        <v>#N/A</v>
      </c>
      <c r="J135" s="18" t="e">
        <f>+VLOOKUP(E135,Participants!$A$1:$G$1503,7,FALSE)</f>
        <v>#N/A</v>
      </c>
      <c r="K135" s="18"/>
      <c r="L135" s="18"/>
    </row>
    <row r="136" spans="1:12" ht="15.75" customHeight="1">
      <c r="A136" s="44" t="s">
        <v>1119</v>
      </c>
      <c r="B136" s="29">
        <v>20</v>
      </c>
      <c r="C136" s="29"/>
      <c r="D136" s="36">
        <v>2</v>
      </c>
      <c r="E136" s="35"/>
      <c r="F136" s="18" t="e">
        <f>+VLOOKUP(E136,Participants!$A$1:$F$1503,2,FALSE)</f>
        <v>#N/A</v>
      </c>
      <c r="G136" s="18" t="e">
        <f>+VLOOKUP(E136,Participants!$A$1:$F$1503,4,FALSE)</f>
        <v>#N/A</v>
      </c>
      <c r="H136" s="18" t="e">
        <f>+VLOOKUP(E136,Participants!$A$1:$F$1503,5,FALSE)</f>
        <v>#N/A</v>
      </c>
      <c r="I136" s="18" t="e">
        <f>+VLOOKUP(E136,Participants!$A$1:$F$1503,3,FALSE)</f>
        <v>#N/A</v>
      </c>
      <c r="J136" s="18" t="e">
        <f>+VLOOKUP(E136,Participants!$A$1:$G$1503,7,FALSE)</f>
        <v>#N/A</v>
      </c>
      <c r="K136" s="18"/>
      <c r="L136" s="18"/>
    </row>
    <row r="137" spans="1:12" ht="15.75" customHeight="1">
      <c r="A137" s="44" t="s">
        <v>1119</v>
      </c>
      <c r="B137" s="29">
        <v>20</v>
      </c>
      <c r="C137" s="29"/>
      <c r="D137" s="36">
        <v>3</v>
      </c>
      <c r="E137" s="35"/>
      <c r="F137" s="18" t="e">
        <f>+VLOOKUP(E137,Participants!$A$1:$F$1503,2,FALSE)</f>
        <v>#N/A</v>
      </c>
      <c r="G137" s="18" t="e">
        <f>+VLOOKUP(E137,Participants!$A$1:$F$1503,4,FALSE)</f>
        <v>#N/A</v>
      </c>
      <c r="H137" s="18" t="e">
        <f>+VLOOKUP(E137,Participants!$A$1:$F$1503,5,FALSE)</f>
        <v>#N/A</v>
      </c>
      <c r="I137" s="18" t="e">
        <f>+VLOOKUP(E137,Participants!$A$1:$F$1503,3,FALSE)</f>
        <v>#N/A</v>
      </c>
      <c r="J137" s="18" t="e">
        <f>+VLOOKUP(E137,Participants!$A$1:$G$1503,7,FALSE)</f>
        <v>#N/A</v>
      </c>
      <c r="K137" s="18"/>
      <c r="L137" s="18"/>
    </row>
    <row r="138" spans="1:12" ht="15.75" customHeight="1">
      <c r="A138" s="44" t="s">
        <v>1119</v>
      </c>
      <c r="B138" s="29">
        <v>20</v>
      </c>
      <c r="C138" s="29"/>
      <c r="D138" s="36">
        <v>4</v>
      </c>
      <c r="E138" s="35"/>
      <c r="F138" s="18" t="e">
        <f>+VLOOKUP(E138,Participants!$A$1:$F$1503,2,FALSE)</f>
        <v>#N/A</v>
      </c>
      <c r="G138" s="18" t="e">
        <f>+VLOOKUP(E138,Participants!$A$1:$F$1503,4,FALSE)</f>
        <v>#N/A</v>
      </c>
      <c r="H138" s="18" t="e">
        <f>+VLOOKUP(E138,Participants!$A$1:$F$1503,5,FALSE)</f>
        <v>#N/A</v>
      </c>
      <c r="I138" s="18" t="e">
        <f>+VLOOKUP(E138,Participants!$A$1:$F$1503,3,FALSE)</f>
        <v>#N/A</v>
      </c>
      <c r="J138" s="18" t="e">
        <f>+VLOOKUP(E138,Participants!$A$1:$G$1503,7,FALSE)</f>
        <v>#N/A</v>
      </c>
      <c r="K138" s="18"/>
      <c r="L138" s="18"/>
    </row>
    <row r="139" spans="1:12" ht="15.75" customHeight="1">
      <c r="A139" s="44" t="s">
        <v>1119</v>
      </c>
      <c r="B139" s="29">
        <v>20</v>
      </c>
      <c r="C139" s="29"/>
      <c r="D139" s="36">
        <v>5</v>
      </c>
      <c r="E139" s="35"/>
      <c r="F139" s="18" t="e">
        <f>+VLOOKUP(E139,Participants!$A$1:$F$1503,2,FALSE)</f>
        <v>#N/A</v>
      </c>
      <c r="G139" s="18" t="e">
        <f>+VLOOKUP(E139,Participants!$A$1:$F$1503,4,FALSE)</f>
        <v>#N/A</v>
      </c>
      <c r="H139" s="18" t="e">
        <f>+VLOOKUP(E139,Participants!$A$1:$F$1503,5,FALSE)</f>
        <v>#N/A</v>
      </c>
      <c r="I139" s="18" t="e">
        <f>+VLOOKUP(E139,Participants!$A$1:$F$1503,3,FALSE)</f>
        <v>#N/A</v>
      </c>
      <c r="J139" s="18" t="e">
        <f>+VLOOKUP(E139,Participants!$A$1:$G$1503,7,FALSE)</f>
        <v>#N/A</v>
      </c>
      <c r="K139" s="18"/>
      <c r="L139" s="18"/>
    </row>
    <row r="140" spans="1:12" ht="15.75" customHeight="1">
      <c r="A140" s="44" t="s">
        <v>1119</v>
      </c>
      <c r="B140" s="29">
        <v>20</v>
      </c>
      <c r="C140" s="29"/>
      <c r="D140" s="36">
        <v>6</v>
      </c>
      <c r="E140" s="35"/>
      <c r="F140" s="18" t="e">
        <f>+VLOOKUP(E140,Participants!$A$1:$F$1503,2,FALSE)</f>
        <v>#N/A</v>
      </c>
      <c r="G140" s="18" t="e">
        <f>+VLOOKUP(E140,Participants!$A$1:$F$1503,4,FALSE)</f>
        <v>#N/A</v>
      </c>
      <c r="H140" s="18" t="e">
        <f>+VLOOKUP(E140,Participants!$A$1:$F$1503,5,FALSE)</f>
        <v>#N/A</v>
      </c>
      <c r="I140" s="18" t="e">
        <f>+VLOOKUP(E140,Participants!$A$1:$F$1503,3,FALSE)</f>
        <v>#N/A</v>
      </c>
      <c r="J140" s="18" t="e">
        <f>+VLOOKUP(E140,Participants!$A$1:$G$1503,7,FALSE)</f>
        <v>#N/A</v>
      </c>
      <c r="K140" s="18"/>
      <c r="L140" s="18"/>
    </row>
    <row r="141" spans="1:12" ht="15.75" customHeight="1">
      <c r="A141" s="44" t="s">
        <v>1119</v>
      </c>
      <c r="B141" s="29">
        <v>20</v>
      </c>
      <c r="C141" s="29"/>
      <c r="D141" s="36">
        <v>7</v>
      </c>
      <c r="E141" s="35"/>
      <c r="F141" s="18" t="e">
        <f>+VLOOKUP(E141,Participants!$A$1:$F$1503,2,FALSE)</f>
        <v>#N/A</v>
      </c>
      <c r="G141" s="18" t="e">
        <f>+VLOOKUP(E141,Participants!$A$1:$F$1503,4,FALSE)</f>
        <v>#N/A</v>
      </c>
      <c r="H141" s="18" t="e">
        <f>+VLOOKUP(E141,Participants!$A$1:$F$1503,5,FALSE)</f>
        <v>#N/A</v>
      </c>
      <c r="I141" s="18" t="e">
        <f>+VLOOKUP(E141,Participants!$A$1:$F$1503,3,FALSE)</f>
        <v>#N/A</v>
      </c>
      <c r="J141" s="18" t="e">
        <f>+VLOOKUP(E141,Participants!$A$1:$G$1503,7,FALSE)</f>
        <v>#N/A</v>
      </c>
      <c r="K141" s="18"/>
      <c r="L141" s="18"/>
    </row>
    <row r="142" spans="1:12" ht="15.75" customHeight="1">
      <c r="A142" s="44" t="s">
        <v>1119</v>
      </c>
      <c r="B142" s="13">
        <v>21</v>
      </c>
      <c r="C142" s="13"/>
      <c r="D142" s="33">
        <v>1</v>
      </c>
      <c r="E142" s="35"/>
      <c r="F142" s="18" t="e">
        <f>+VLOOKUP(E142,Participants!$A$1:$F$1503,2,FALSE)</f>
        <v>#N/A</v>
      </c>
      <c r="G142" s="18" t="e">
        <f>+VLOOKUP(E142,Participants!$A$1:$F$1503,4,FALSE)</f>
        <v>#N/A</v>
      </c>
      <c r="H142" s="18" t="e">
        <f>+VLOOKUP(E142,Participants!$A$1:$F$1503,5,FALSE)</f>
        <v>#N/A</v>
      </c>
      <c r="I142" s="18" t="e">
        <f>+VLOOKUP(E142,Participants!$A$1:$F$1503,3,FALSE)</f>
        <v>#N/A</v>
      </c>
      <c r="J142" s="18" t="e">
        <f>+VLOOKUP(E142,Participants!$A$1:$G$1503,7,FALSE)</f>
        <v>#N/A</v>
      </c>
      <c r="K142" s="18"/>
      <c r="L142" s="18"/>
    </row>
    <row r="143" spans="1:12" ht="15.75" customHeight="1">
      <c r="A143" s="44" t="s">
        <v>1119</v>
      </c>
      <c r="B143" s="13">
        <v>21</v>
      </c>
      <c r="C143" s="13"/>
      <c r="D143" s="33">
        <v>2</v>
      </c>
      <c r="E143" s="35"/>
      <c r="F143" s="18" t="e">
        <f>+VLOOKUP(E143,Participants!$A$1:$F$1503,2,FALSE)</f>
        <v>#N/A</v>
      </c>
      <c r="G143" s="18" t="e">
        <f>+VLOOKUP(E143,Participants!$A$1:$F$1503,4,FALSE)</f>
        <v>#N/A</v>
      </c>
      <c r="H143" s="18" t="e">
        <f>+VLOOKUP(E143,Participants!$A$1:$F$1503,5,FALSE)</f>
        <v>#N/A</v>
      </c>
      <c r="I143" s="18" t="e">
        <f>+VLOOKUP(E143,Participants!$A$1:$F$1503,3,FALSE)</f>
        <v>#N/A</v>
      </c>
      <c r="J143" s="18" t="e">
        <f>+VLOOKUP(E143,Participants!$A$1:$G$1503,7,FALSE)</f>
        <v>#N/A</v>
      </c>
      <c r="K143" s="18"/>
      <c r="L143" s="18"/>
    </row>
    <row r="144" spans="1:12" ht="15.75" customHeight="1">
      <c r="A144" s="44" t="s">
        <v>1119</v>
      </c>
      <c r="B144" s="13">
        <v>21</v>
      </c>
      <c r="C144" s="13"/>
      <c r="D144" s="33">
        <v>3</v>
      </c>
      <c r="E144" s="35"/>
      <c r="F144" s="18" t="e">
        <f>+VLOOKUP(E144,Participants!$A$1:$F$1503,2,FALSE)</f>
        <v>#N/A</v>
      </c>
      <c r="G144" s="18" t="e">
        <f>+VLOOKUP(E144,Participants!$A$1:$F$1503,4,FALSE)</f>
        <v>#N/A</v>
      </c>
      <c r="H144" s="18" t="e">
        <f>+VLOOKUP(E144,Participants!$A$1:$F$1503,5,FALSE)</f>
        <v>#N/A</v>
      </c>
      <c r="I144" s="18" t="e">
        <f>+VLOOKUP(E144,Participants!$A$1:$F$1503,3,FALSE)</f>
        <v>#N/A</v>
      </c>
      <c r="J144" s="18" t="e">
        <f>+VLOOKUP(E144,Participants!$A$1:$G$1503,7,FALSE)</f>
        <v>#N/A</v>
      </c>
      <c r="K144" s="18"/>
      <c r="L144" s="18"/>
    </row>
    <row r="145" spans="1:12" ht="15.75" customHeight="1">
      <c r="A145" s="44" t="s">
        <v>1119</v>
      </c>
      <c r="B145" s="13">
        <v>21</v>
      </c>
      <c r="C145" s="13"/>
      <c r="D145" s="33">
        <v>4</v>
      </c>
      <c r="E145" s="35"/>
      <c r="F145" s="18" t="e">
        <f>+VLOOKUP(E145,Participants!$A$1:$F$1503,2,FALSE)</f>
        <v>#N/A</v>
      </c>
      <c r="G145" s="18" t="e">
        <f>+VLOOKUP(E145,Participants!$A$1:$F$1503,4,FALSE)</f>
        <v>#N/A</v>
      </c>
      <c r="H145" s="18" t="e">
        <f>+VLOOKUP(E145,Participants!$A$1:$F$1503,5,FALSE)</f>
        <v>#N/A</v>
      </c>
      <c r="I145" s="18" t="e">
        <f>+VLOOKUP(E145,Participants!$A$1:$F$1503,3,FALSE)</f>
        <v>#N/A</v>
      </c>
      <c r="J145" s="18" t="e">
        <f>+VLOOKUP(E145,Participants!$A$1:$G$1503,7,FALSE)</f>
        <v>#N/A</v>
      </c>
      <c r="K145" s="18"/>
      <c r="L145" s="18"/>
    </row>
    <row r="146" spans="1:12" ht="15.75" customHeight="1">
      <c r="A146" s="44" t="s">
        <v>1119</v>
      </c>
      <c r="B146" s="13">
        <v>21</v>
      </c>
      <c r="C146" s="13"/>
      <c r="D146" s="33">
        <v>5</v>
      </c>
      <c r="E146" s="35"/>
      <c r="F146" s="18" t="e">
        <f>+VLOOKUP(E146,Participants!$A$1:$F$1503,2,FALSE)</f>
        <v>#N/A</v>
      </c>
      <c r="G146" s="18" t="e">
        <f>+VLOOKUP(E146,Participants!$A$1:$F$1503,4,FALSE)</f>
        <v>#N/A</v>
      </c>
      <c r="H146" s="18" t="e">
        <f>+VLOOKUP(E146,Participants!$A$1:$F$1503,5,FALSE)</f>
        <v>#N/A</v>
      </c>
      <c r="I146" s="18" t="e">
        <f>+VLOOKUP(E146,Participants!$A$1:$F$1503,3,FALSE)</f>
        <v>#N/A</v>
      </c>
      <c r="J146" s="18" t="e">
        <f>+VLOOKUP(E146,Participants!$A$1:$G$1503,7,FALSE)</f>
        <v>#N/A</v>
      </c>
      <c r="K146" s="18"/>
      <c r="L146" s="18"/>
    </row>
    <row r="147" spans="1:12" ht="15.75" customHeight="1">
      <c r="A147" s="44" t="s">
        <v>1119</v>
      </c>
      <c r="B147" s="13">
        <v>21</v>
      </c>
      <c r="C147" s="13"/>
      <c r="D147" s="33">
        <v>6</v>
      </c>
      <c r="E147" s="35"/>
      <c r="F147" s="18" t="e">
        <f>+VLOOKUP(E147,Participants!$A$1:$F$1503,2,FALSE)</f>
        <v>#N/A</v>
      </c>
      <c r="G147" s="18" t="e">
        <f>+VLOOKUP(E147,Participants!$A$1:$F$1503,4,FALSE)</f>
        <v>#N/A</v>
      </c>
      <c r="H147" s="18" t="e">
        <f>+VLOOKUP(E147,Participants!$A$1:$F$1503,5,FALSE)</f>
        <v>#N/A</v>
      </c>
      <c r="I147" s="18" t="e">
        <f>+VLOOKUP(E147,Participants!$A$1:$F$1503,3,FALSE)</f>
        <v>#N/A</v>
      </c>
      <c r="J147" s="18" t="e">
        <f>+VLOOKUP(E147,Participants!$A$1:$G$1503,7,FALSE)</f>
        <v>#N/A</v>
      </c>
      <c r="K147" s="18"/>
      <c r="L147" s="18"/>
    </row>
    <row r="148" spans="1:12" ht="15.75" customHeight="1">
      <c r="A148" s="44" t="s">
        <v>1119</v>
      </c>
      <c r="B148" s="46">
        <v>21</v>
      </c>
      <c r="C148" s="13"/>
      <c r="D148" s="33">
        <v>7</v>
      </c>
      <c r="E148" s="35"/>
      <c r="F148" s="18" t="e">
        <f>+VLOOKUP(E148,Participants!$A$1:$F$1503,2,FALSE)</f>
        <v>#N/A</v>
      </c>
      <c r="G148" s="18" t="e">
        <f>+VLOOKUP(E148,Participants!$A$1:$F$1503,4,FALSE)</f>
        <v>#N/A</v>
      </c>
      <c r="H148" s="18" t="e">
        <f>+VLOOKUP(E148,Participants!$A$1:$F$1503,5,FALSE)</f>
        <v>#N/A</v>
      </c>
      <c r="I148" s="18" t="e">
        <f>+VLOOKUP(E148,Participants!$A$1:$F$1503,3,FALSE)</f>
        <v>#N/A</v>
      </c>
      <c r="J148" s="18" t="e">
        <f>+VLOOKUP(E148,Participants!$A$1:$G$1503,7,FALSE)</f>
        <v>#N/A</v>
      </c>
      <c r="K148" s="18"/>
      <c r="L148" s="18"/>
    </row>
    <row r="149" spans="1:12" ht="15.75" customHeight="1">
      <c r="A149" s="44" t="s">
        <v>1119</v>
      </c>
      <c r="B149" s="29">
        <v>22</v>
      </c>
      <c r="C149" s="29"/>
      <c r="D149" s="36">
        <v>1</v>
      </c>
      <c r="E149" s="35"/>
      <c r="F149" s="18" t="e">
        <f>+VLOOKUP(E149,Participants!$A$1:$F$1503,2,FALSE)</f>
        <v>#N/A</v>
      </c>
      <c r="G149" s="18" t="e">
        <f>+VLOOKUP(E149,Participants!$A$1:$F$1503,4,FALSE)</f>
        <v>#N/A</v>
      </c>
      <c r="H149" s="18" t="e">
        <f>+VLOOKUP(E149,Participants!$A$1:$F$1503,5,FALSE)</f>
        <v>#N/A</v>
      </c>
      <c r="I149" s="18" t="e">
        <f>+VLOOKUP(E149,Participants!$A$1:$F$1503,3,FALSE)</f>
        <v>#N/A</v>
      </c>
      <c r="J149" s="18" t="e">
        <f>+VLOOKUP(E149,Participants!$A$1:$G$1503,7,FALSE)</f>
        <v>#N/A</v>
      </c>
      <c r="K149" s="18"/>
      <c r="L149" s="18"/>
    </row>
    <row r="150" spans="1:12" ht="15.75" customHeight="1">
      <c r="A150" s="44" t="s">
        <v>1119</v>
      </c>
      <c r="B150" s="29">
        <v>22</v>
      </c>
      <c r="C150" s="29"/>
      <c r="D150" s="36">
        <v>2</v>
      </c>
      <c r="E150" s="35"/>
      <c r="F150" s="18" t="e">
        <f>+VLOOKUP(E150,Participants!$A$1:$F$1503,2,FALSE)</f>
        <v>#N/A</v>
      </c>
      <c r="G150" s="18" t="e">
        <f>+VLOOKUP(E150,Participants!$A$1:$F$1503,4,FALSE)</f>
        <v>#N/A</v>
      </c>
      <c r="H150" s="18" t="e">
        <f>+VLOOKUP(E150,Participants!$A$1:$F$1503,5,FALSE)</f>
        <v>#N/A</v>
      </c>
      <c r="I150" s="18" t="e">
        <f>+VLOOKUP(E150,Participants!$A$1:$F$1503,3,FALSE)</f>
        <v>#N/A</v>
      </c>
      <c r="J150" s="18" t="e">
        <f>+VLOOKUP(E150,Participants!$A$1:$G$1503,7,FALSE)</f>
        <v>#N/A</v>
      </c>
      <c r="K150" s="18"/>
      <c r="L150" s="18"/>
    </row>
    <row r="151" spans="1:12" ht="15.75" customHeight="1">
      <c r="A151" s="44" t="s">
        <v>1119</v>
      </c>
      <c r="B151" s="29">
        <v>22</v>
      </c>
      <c r="C151" s="29"/>
      <c r="D151" s="36">
        <v>3</v>
      </c>
      <c r="E151" s="35"/>
      <c r="F151" s="18" t="e">
        <f>+VLOOKUP(E151,Participants!$A$1:$F$1503,2,FALSE)</f>
        <v>#N/A</v>
      </c>
      <c r="G151" s="18" t="e">
        <f>+VLOOKUP(E151,Participants!$A$1:$F$1503,4,FALSE)</f>
        <v>#N/A</v>
      </c>
      <c r="H151" s="18" t="e">
        <f>+VLOOKUP(E151,Participants!$A$1:$F$1503,5,FALSE)</f>
        <v>#N/A</v>
      </c>
      <c r="I151" s="18" t="e">
        <f>+VLOOKUP(E151,Participants!$A$1:$F$1503,3,FALSE)</f>
        <v>#N/A</v>
      </c>
      <c r="J151" s="18" t="e">
        <f>+VLOOKUP(E151,Participants!$A$1:$G$1503,7,FALSE)</f>
        <v>#N/A</v>
      </c>
      <c r="K151" s="18"/>
      <c r="L151" s="18"/>
    </row>
    <row r="152" spans="1:12" ht="15.75" customHeight="1">
      <c r="A152" s="44" t="s">
        <v>1119</v>
      </c>
      <c r="B152" s="29">
        <v>22</v>
      </c>
      <c r="C152" s="29"/>
      <c r="D152" s="36">
        <v>4</v>
      </c>
      <c r="E152" s="35"/>
      <c r="F152" s="18" t="e">
        <f>+VLOOKUP(E152,Participants!$A$1:$F$1503,2,FALSE)</f>
        <v>#N/A</v>
      </c>
      <c r="G152" s="18" t="e">
        <f>+VLOOKUP(E152,Participants!$A$1:$F$1503,4,FALSE)</f>
        <v>#N/A</v>
      </c>
      <c r="H152" s="18" t="e">
        <f>+VLOOKUP(E152,Participants!$A$1:$F$1503,5,FALSE)</f>
        <v>#N/A</v>
      </c>
      <c r="I152" s="18" t="e">
        <f>+VLOOKUP(E152,Participants!$A$1:$F$1503,3,FALSE)</f>
        <v>#N/A</v>
      </c>
      <c r="J152" s="18" t="e">
        <f>+VLOOKUP(E152,Participants!$A$1:$G$1503,7,FALSE)</f>
        <v>#N/A</v>
      </c>
      <c r="K152" s="18"/>
      <c r="L152" s="18"/>
    </row>
    <row r="153" spans="1:12" ht="15.75" customHeight="1">
      <c r="A153" s="44" t="s">
        <v>1119</v>
      </c>
      <c r="B153" s="29">
        <v>22</v>
      </c>
      <c r="C153" s="29"/>
      <c r="D153" s="36">
        <v>5</v>
      </c>
      <c r="E153" s="35"/>
      <c r="F153" s="18" t="e">
        <f>+VLOOKUP(E153,Participants!$A$1:$F$1503,2,FALSE)</f>
        <v>#N/A</v>
      </c>
      <c r="G153" s="18" t="e">
        <f>+VLOOKUP(E153,Participants!$A$1:$F$1503,4,FALSE)</f>
        <v>#N/A</v>
      </c>
      <c r="H153" s="18" t="e">
        <f>+VLOOKUP(E153,Participants!$A$1:$F$1503,5,FALSE)</f>
        <v>#N/A</v>
      </c>
      <c r="I153" s="18" t="e">
        <f>+VLOOKUP(E153,Participants!$A$1:$F$1503,3,FALSE)</f>
        <v>#N/A</v>
      </c>
      <c r="J153" s="18" t="e">
        <f>+VLOOKUP(E153,Participants!$A$1:$G$1503,7,FALSE)</f>
        <v>#N/A</v>
      </c>
      <c r="K153" s="18"/>
      <c r="L153" s="18"/>
    </row>
    <row r="154" spans="1:12" ht="15.75" customHeight="1">
      <c r="A154" s="44" t="s">
        <v>1119</v>
      </c>
      <c r="B154" s="29">
        <v>22</v>
      </c>
      <c r="C154" s="29"/>
      <c r="D154" s="36">
        <v>6</v>
      </c>
      <c r="E154" s="35"/>
      <c r="F154" s="18" t="e">
        <f>+VLOOKUP(E154,Participants!$A$1:$F$1503,2,FALSE)</f>
        <v>#N/A</v>
      </c>
      <c r="G154" s="18" t="e">
        <f>+VLOOKUP(E154,Participants!$A$1:$F$1503,4,FALSE)</f>
        <v>#N/A</v>
      </c>
      <c r="H154" s="18" t="e">
        <f>+VLOOKUP(E154,Participants!$A$1:$F$1503,5,FALSE)</f>
        <v>#N/A</v>
      </c>
      <c r="I154" s="18" t="e">
        <f>+VLOOKUP(E154,Participants!$A$1:$F$1503,3,FALSE)</f>
        <v>#N/A</v>
      </c>
      <c r="J154" s="18" t="e">
        <f>+VLOOKUP(E154,Participants!$A$1:$G$1503,7,FALSE)</f>
        <v>#N/A</v>
      </c>
      <c r="K154" s="18"/>
      <c r="L154" s="18"/>
    </row>
    <row r="155" spans="1:12" ht="15.75" customHeight="1">
      <c r="A155" s="44" t="s">
        <v>1119</v>
      </c>
      <c r="B155" s="29">
        <v>22</v>
      </c>
      <c r="C155" s="29"/>
      <c r="D155" s="36">
        <v>7</v>
      </c>
      <c r="E155" s="35"/>
      <c r="F155" s="18" t="e">
        <f>+VLOOKUP(E155,Participants!$A$1:$F$1503,2,FALSE)</f>
        <v>#N/A</v>
      </c>
      <c r="G155" s="18" t="e">
        <f>+VLOOKUP(E155,Participants!$A$1:$F$1503,4,FALSE)</f>
        <v>#N/A</v>
      </c>
      <c r="H155" s="18" t="e">
        <f>+VLOOKUP(E155,Participants!$A$1:$F$1503,5,FALSE)</f>
        <v>#N/A</v>
      </c>
      <c r="I155" s="18" t="e">
        <f>+VLOOKUP(E155,Participants!$A$1:$F$1503,3,FALSE)</f>
        <v>#N/A</v>
      </c>
      <c r="J155" s="18" t="e">
        <f>+VLOOKUP(E155,Participants!$A$1:$G$1503,7,FALSE)</f>
        <v>#N/A</v>
      </c>
      <c r="K155" s="18"/>
      <c r="L155" s="18"/>
    </row>
    <row r="156" spans="1:12" ht="15.75" customHeight="1">
      <c r="A156" s="44" t="s">
        <v>1119</v>
      </c>
      <c r="B156" s="13">
        <v>23</v>
      </c>
      <c r="C156" s="13"/>
      <c r="D156" s="33">
        <v>1</v>
      </c>
      <c r="E156" s="35"/>
      <c r="F156" s="18" t="e">
        <f>+VLOOKUP(E156,Participants!$A$1:$F$1503,2,FALSE)</f>
        <v>#N/A</v>
      </c>
      <c r="G156" s="18" t="e">
        <f>+VLOOKUP(E156,Participants!$A$1:$F$1503,4,FALSE)</f>
        <v>#N/A</v>
      </c>
      <c r="H156" s="18" t="e">
        <f>+VLOOKUP(E156,Participants!$A$1:$F$1503,5,FALSE)</f>
        <v>#N/A</v>
      </c>
      <c r="I156" s="18" t="e">
        <f>+VLOOKUP(E156,Participants!$A$1:$F$1503,3,FALSE)</f>
        <v>#N/A</v>
      </c>
      <c r="J156" s="18" t="e">
        <f>+VLOOKUP(E156,Participants!$A$1:$G$1503,7,FALSE)</f>
        <v>#N/A</v>
      </c>
      <c r="K156" s="18"/>
      <c r="L156" s="18"/>
    </row>
    <row r="157" spans="1:12" ht="15.75" customHeight="1">
      <c r="A157" s="44" t="s">
        <v>1119</v>
      </c>
      <c r="B157" s="13">
        <v>23</v>
      </c>
      <c r="C157" s="13"/>
      <c r="D157" s="33">
        <v>2</v>
      </c>
      <c r="E157" s="35"/>
      <c r="F157" s="18" t="e">
        <f>+VLOOKUP(E157,Participants!$A$1:$F$1503,2,FALSE)</f>
        <v>#N/A</v>
      </c>
      <c r="G157" s="18" t="e">
        <f>+VLOOKUP(E157,Participants!$A$1:$F$1503,4,FALSE)</f>
        <v>#N/A</v>
      </c>
      <c r="H157" s="18" t="e">
        <f>+VLOOKUP(E157,Participants!$A$1:$F$1503,5,FALSE)</f>
        <v>#N/A</v>
      </c>
      <c r="I157" s="18" t="e">
        <f>+VLOOKUP(E157,Participants!$A$1:$F$1503,3,FALSE)</f>
        <v>#N/A</v>
      </c>
      <c r="J157" s="18" t="e">
        <f>+VLOOKUP(E157,Participants!$A$1:$G$1503,7,FALSE)</f>
        <v>#N/A</v>
      </c>
      <c r="K157" s="18"/>
      <c r="L157" s="18"/>
    </row>
    <row r="158" spans="1:12" ht="15.75" customHeight="1">
      <c r="A158" s="44" t="s">
        <v>1119</v>
      </c>
      <c r="B158" s="13">
        <v>23</v>
      </c>
      <c r="C158" s="13"/>
      <c r="D158" s="33">
        <v>3</v>
      </c>
      <c r="E158" s="35"/>
      <c r="F158" s="18" t="e">
        <f>+VLOOKUP(E158,Participants!$A$1:$F$1503,2,FALSE)</f>
        <v>#N/A</v>
      </c>
      <c r="G158" s="18" t="e">
        <f>+VLOOKUP(E158,Participants!$A$1:$F$1503,4,FALSE)</f>
        <v>#N/A</v>
      </c>
      <c r="H158" s="18" t="e">
        <f>+VLOOKUP(E158,Participants!$A$1:$F$1503,5,FALSE)</f>
        <v>#N/A</v>
      </c>
      <c r="I158" s="18" t="e">
        <f>+VLOOKUP(E158,Participants!$A$1:$F$1503,3,FALSE)</f>
        <v>#N/A</v>
      </c>
      <c r="J158" s="18" t="e">
        <f>+VLOOKUP(E158,Participants!$A$1:$G$1503,7,FALSE)</f>
        <v>#N/A</v>
      </c>
      <c r="K158" s="18"/>
      <c r="L158" s="18"/>
    </row>
    <row r="159" spans="1:12" ht="15.75" customHeight="1">
      <c r="A159" s="44" t="s">
        <v>1119</v>
      </c>
      <c r="B159" s="13">
        <v>23</v>
      </c>
      <c r="C159" s="13"/>
      <c r="D159" s="33">
        <v>4</v>
      </c>
      <c r="E159" s="35"/>
      <c r="F159" s="18" t="e">
        <f>+VLOOKUP(E159,Participants!$A$1:$F$1503,2,FALSE)</f>
        <v>#N/A</v>
      </c>
      <c r="G159" s="18" t="e">
        <f>+VLOOKUP(E159,Participants!$A$1:$F$1503,4,FALSE)</f>
        <v>#N/A</v>
      </c>
      <c r="H159" s="18" t="e">
        <f>+VLOOKUP(E159,Participants!$A$1:$F$1503,5,FALSE)</f>
        <v>#N/A</v>
      </c>
      <c r="I159" s="18" t="e">
        <f>+VLOOKUP(E159,Participants!$A$1:$F$1503,3,FALSE)</f>
        <v>#N/A</v>
      </c>
      <c r="J159" s="18" t="e">
        <f>+VLOOKUP(E159,Participants!$A$1:$G$1503,7,FALSE)</f>
        <v>#N/A</v>
      </c>
      <c r="K159" s="18"/>
      <c r="L159" s="18"/>
    </row>
    <row r="160" spans="1:12" ht="15.75" customHeight="1">
      <c r="A160" s="44" t="s">
        <v>1119</v>
      </c>
      <c r="B160" s="13">
        <v>23</v>
      </c>
      <c r="C160" s="13"/>
      <c r="D160" s="33">
        <v>5</v>
      </c>
      <c r="E160" s="35"/>
      <c r="F160" s="18" t="e">
        <f>+VLOOKUP(E160,Participants!$A$1:$F$1503,2,FALSE)</f>
        <v>#N/A</v>
      </c>
      <c r="G160" s="18" t="e">
        <f>+VLOOKUP(E160,Participants!$A$1:$F$1503,4,FALSE)</f>
        <v>#N/A</v>
      </c>
      <c r="H160" s="18" t="e">
        <f>+VLOOKUP(E160,Participants!$A$1:$F$1503,5,FALSE)</f>
        <v>#N/A</v>
      </c>
      <c r="I160" s="18" t="e">
        <f>+VLOOKUP(E160,Participants!$A$1:$F$1503,3,FALSE)</f>
        <v>#N/A</v>
      </c>
      <c r="J160" s="18" t="e">
        <f>+VLOOKUP(E160,Participants!$A$1:$G$1503,7,FALSE)</f>
        <v>#N/A</v>
      </c>
      <c r="K160" s="18"/>
      <c r="L160" s="18"/>
    </row>
    <row r="161" spans="1:24" ht="15.75" customHeight="1">
      <c r="A161" s="44" t="s">
        <v>1119</v>
      </c>
      <c r="B161" s="13">
        <v>23</v>
      </c>
      <c r="C161" s="13"/>
      <c r="D161" s="33">
        <v>6</v>
      </c>
      <c r="E161" s="35"/>
      <c r="F161" s="18" t="e">
        <f>+VLOOKUP(E161,Participants!$A$1:$F$1503,2,FALSE)</f>
        <v>#N/A</v>
      </c>
      <c r="G161" s="18" t="e">
        <f>+VLOOKUP(E161,Participants!$A$1:$F$1503,4,FALSE)</f>
        <v>#N/A</v>
      </c>
      <c r="H161" s="18" t="e">
        <f>+VLOOKUP(E161,Participants!$A$1:$F$1503,5,FALSE)</f>
        <v>#N/A</v>
      </c>
      <c r="I161" s="18" t="e">
        <f>+VLOOKUP(E161,Participants!$A$1:$F$1503,3,FALSE)</f>
        <v>#N/A</v>
      </c>
      <c r="J161" s="18" t="e">
        <f>+VLOOKUP(E161,Participants!$A$1:$G$1503,7,FALSE)</f>
        <v>#N/A</v>
      </c>
      <c r="K161" s="18"/>
      <c r="L161" s="18"/>
    </row>
    <row r="162" spans="1:24" ht="15.75" customHeight="1">
      <c r="A162" s="44" t="s">
        <v>1119</v>
      </c>
      <c r="B162" s="13">
        <v>23</v>
      </c>
      <c r="C162" s="13"/>
      <c r="D162" s="33">
        <v>7</v>
      </c>
      <c r="E162" s="35"/>
      <c r="F162" s="18" t="e">
        <f>+VLOOKUP(E162,Participants!$A$1:$F$1503,2,FALSE)</f>
        <v>#N/A</v>
      </c>
      <c r="G162" s="18" t="e">
        <f>+VLOOKUP(E162,Participants!$A$1:$F$1503,4,FALSE)</f>
        <v>#N/A</v>
      </c>
      <c r="H162" s="18" t="e">
        <f>+VLOOKUP(E162,Participants!$A$1:$F$1503,5,FALSE)</f>
        <v>#N/A</v>
      </c>
      <c r="I162" s="18" t="e">
        <f>+VLOOKUP(E162,Participants!$A$1:$F$1503,3,FALSE)</f>
        <v>#N/A</v>
      </c>
      <c r="J162" s="18" t="e">
        <f>+VLOOKUP(E162,Participants!$A$1:$G$1503,7,FALSE)</f>
        <v>#N/A</v>
      </c>
      <c r="K162" s="18"/>
      <c r="L162" s="18"/>
    </row>
    <row r="163" spans="1:24" ht="15.75" customHeight="1">
      <c r="A163" s="44" t="s">
        <v>1119</v>
      </c>
      <c r="B163" s="29">
        <v>24</v>
      </c>
      <c r="C163" s="29"/>
      <c r="D163" s="36">
        <v>1</v>
      </c>
      <c r="E163" s="35"/>
      <c r="F163" s="18" t="e">
        <f>+VLOOKUP(E163,Participants!$A$1:$F$1503,2,FALSE)</f>
        <v>#N/A</v>
      </c>
      <c r="G163" s="18" t="e">
        <f>+VLOOKUP(E163,Participants!$A$1:$F$1503,4,FALSE)</f>
        <v>#N/A</v>
      </c>
      <c r="H163" s="18" t="e">
        <f>+VLOOKUP(E163,Participants!$A$1:$F$1503,5,FALSE)</f>
        <v>#N/A</v>
      </c>
      <c r="I163" s="18" t="e">
        <f>+VLOOKUP(E163,Participants!$A$1:$F$1503,3,FALSE)</f>
        <v>#N/A</v>
      </c>
      <c r="J163" s="18" t="e">
        <f>+VLOOKUP(E163,Participants!$A$1:$G$1503,7,FALSE)</f>
        <v>#N/A</v>
      </c>
      <c r="K163" s="18"/>
      <c r="L163" s="18"/>
    </row>
    <row r="164" spans="1:24" ht="15.75" customHeight="1">
      <c r="A164" s="44" t="s">
        <v>1119</v>
      </c>
      <c r="B164" s="29">
        <v>24</v>
      </c>
      <c r="C164" s="29"/>
      <c r="D164" s="36">
        <v>2</v>
      </c>
      <c r="E164" s="35"/>
      <c r="F164" s="18" t="e">
        <f>+VLOOKUP(E164,Participants!$A$1:$F$1503,2,FALSE)</f>
        <v>#N/A</v>
      </c>
      <c r="G164" s="18" t="e">
        <f>+VLOOKUP(E164,Participants!$A$1:$F$1503,4,FALSE)</f>
        <v>#N/A</v>
      </c>
      <c r="H164" s="18" t="e">
        <f>+VLOOKUP(E164,Participants!$A$1:$F$1503,5,FALSE)</f>
        <v>#N/A</v>
      </c>
      <c r="I164" s="18" t="e">
        <f>+VLOOKUP(E164,Participants!$A$1:$F$1503,3,FALSE)</f>
        <v>#N/A</v>
      </c>
      <c r="J164" s="18" t="e">
        <f>+VLOOKUP(E164,Participants!$A$1:$G$1503,7,FALSE)</f>
        <v>#N/A</v>
      </c>
      <c r="K164" s="18"/>
      <c r="L164" s="18"/>
    </row>
    <row r="165" spans="1:24" ht="15.75" customHeight="1">
      <c r="A165" s="44" t="s">
        <v>1119</v>
      </c>
      <c r="B165" s="29">
        <v>24</v>
      </c>
      <c r="C165" s="29"/>
      <c r="D165" s="36">
        <v>3</v>
      </c>
      <c r="E165" s="35"/>
      <c r="F165" s="18" t="e">
        <f>+VLOOKUP(E165,Participants!$A$1:$F$1503,2,FALSE)</f>
        <v>#N/A</v>
      </c>
      <c r="G165" s="18" t="e">
        <f>+VLOOKUP(E165,Participants!$A$1:$F$1503,4,FALSE)</f>
        <v>#N/A</v>
      </c>
      <c r="H165" s="18" t="e">
        <f>+VLOOKUP(E165,Participants!$A$1:$F$1503,5,FALSE)</f>
        <v>#N/A</v>
      </c>
      <c r="I165" s="18" t="e">
        <f>+VLOOKUP(E165,Participants!$A$1:$F$1503,3,FALSE)</f>
        <v>#N/A</v>
      </c>
      <c r="J165" s="18" t="e">
        <f>+VLOOKUP(E165,Participants!$A$1:$G$1503,7,FALSE)</f>
        <v>#N/A</v>
      </c>
      <c r="K165" s="18"/>
      <c r="L165" s="18"/>
    </row>
    <row r="166" spans="1:24" ht="15.75" customHeight="1">
      <c r="A166" s="44" t="s">
        <v>1119</v>
      </c>
      <c r="B166" s="29">
        <v>24</v>
      </c>
      <c r="C166" s="29"/>
      <c r="D166" s="36">
        <v>4</v>
      </c>
      <c r="E166" s="35"/>
      <c r="F166" s="18" t="e">
        <f>+VLOOKUP(E166,Participants!$A$1:$F$1503,2,FALSE)</f>
        <v>#N/A</v>
      </c>
      <c r="G166" s="18" t="e">
        <f>+VLOOKUP(E166,Participants!$A$1:$F$1503,4,FALSE)</f>
        <v>#N/A</v>
      </c>
      <c r="H166" s="18" t="e">
        <f>+VLOOKUP(E166,Participants!$A$1:$F$1503,5,FALSE)</f>
        <v>#N/A</v>
      </c>
      <c r="I166" s="18" t="e">
        <f>+VLOOKUP(E166,Participants!$A$1:$F$1503,3,FALSE)</f>
        <v>#N/A</v>
      </c>
      <c r="J166" s="18" t="e">
        <f>+VLOOKUP(E166,Participants!$A$1:$G$1503,7,FALSE)</f>
        <v>#N/A</v>
      </c>
      <c r="K166" s="18"/>
      <c r="L166" s="18"/>
    </row>
    <row r="167" spans="1:24" ht="15.75" customHeight="1">
      <c r="A167" s="44" t="s">
        <v>1119</v>
      </c>
      <c r="B167" s="29">
        <v>24</v>
      </c>
      <c r="C167" s="29"/>
      <c r="D167" s="36">
        <v>5</v>
      </c>
      <c r="E167" s="35"/>
      <c r="F167" s="18" t="e">
        <f>+VLOOKUP(E167,Participants!$A$1:$F$1503,2,FALSE)</f>
        <v>#N/A</v>
      </c>
      <c r="G167" s="18" t="e">
        <f>+VLOOKUP(E167,Participants!$A$1:$F$1503,4,FALSE)</f>
        <v>#N/A</v>
      </c>
      <c r="H167" s="18" t="e">
        <f>+VLOOKUP(E167,Participants!$A$1:$F$1503,5,FALSE)</f>
        <v>#N/A</v>
      </c>
      <c r="I167" s="18" t="e">
        <f>+VLOOKUP(E167,Participants!$A$1:$F$1503,3,FALSE)</f>
        <v>#N/A</v>
      </c>
      <c r="J167" s="18" t="e">
        <f>+VLOOKUP(E167,Participants!$A$1:$G$1503,7,FALSE)</f>
        <v>#N/A</v>
      </c>
      <c r="K167" s="18"/>
      <c r="L167" s="18"/>
    </row>
    <row r="168" spans="1:24" ht="15.75" customHeight="1">
      <c r="A168" s="44" t="s">
        <v>1119</v>
      </c>
      <c r="B168" s="29">
        <v>24</v>
      </c>
      <c r="C168" s="29"/>
      <c r="D168" s="36">
        <v>6</v>
      </c>
      <c r="E168" s="35"/>
      <c r="F168" s="18" t="e">
        <f>+VLOOKUP(E168,Participants!$A$1:$F$1503,2,FALSE)</f>
        <v>#N/A</v>
      </c>
      <c r="G168" s="18" t="e">
        <f>+VLOOKUP(E168,Participants!$A$1:$F$1503,4,FALSE)</f>
        <v>#N/A</v>
      </c>
      <c r="H168" s="18" t="e">
        <f>+VLOOKUP(E168,Participants!$A$1:$F$1503,5,FALSE)</f>
        <v>#N/A</v>
      </c>
      <c r="I168" s="18" t="e">
        <f>+VLOOKUP(E168,Participants!$A$1:$F$1503,3,FALSE)</f>
        <v>#N/A</v>
      </c>
      <c r="J168" s="18" t="e">
        <f>+VLOOKUP(E168,Participants!$A$1:$G$1503,7,FALSE)</f>
        <v>#N/A</v>
      </c>
      <c r="K168" s="18"/>
      <c r="L168" s="18"/>
    </row>
    <row r="169" spans="1:24" ht="15.75" customHeight="1">
      <c r="A169" s="44" t="s">
        <v>1119</v>
      </c>
      <c r="B169" s="29">
        <v>24</v>
      </c>
      <c r="C169" s="29"/>
      <c r="D169" s="36">
        <v>7</v>
      </c>
      <c r="E169" s="35"/>
      <c r="F169" s="18" t="e">
        <f>+VLOOKUP(E169,Participants!$A$1:$F$1503,2,FALSE)</f>
        <v>#N/A</v>
      </c>
      <c r="G169" s="18" t="e">
        <f>+VLOOKUP(E169,Participants!$A$1:$F$1503,4,FALSE)</f>
        <v>#N/A</v>
      </c>
      <c r="H169" s="18" t="e">
        <f>+VLOOKUP(E169,Participants!$A$1:$F$1503,5,FALSE)</f>
        <v>#N/A</v>
      </c>
      <c r="I169" s="18" t="e">
        <f>+VLOOKUP(E169,Participants!$A$1:$F$1503,3,FALSE)</f>
        <v>#N/A</v>
      </c>
      <c r="J169" s="18" t="e">
        <f>+VLOOKUP(E169,Participants!$A$1:$G$1503,7,FALSE)</f>
        <v>#N/A</v>
      </c>
      <c r="K169" s="18"/>
      <c r="L169" s="18"/>
    </row>
    <row r="170" spans="1:24" ht="15.75" customHeight="1">
      <c r="A170" s="44" t="s">
        <v>1119</v>
      </c>
      <c r="B170" s="13">
        <v>25</v>
      </c>
      <c r="C170" s="13"/>
      <c r="D170" s="33">
        <v>1</v>
      </c>
      <c r="E170" s="35"/>
      <c r="F170" s="18" t="e">
        <f>+VLOOKUP(E170,Participants!$A$1:$F$1503,2,FALSE)</f>
        <v>#N/A</v>
      </c>
      <c r="G170" s="18" t="e">
        <f>+VLOOKUP(E170,Participants!$A$1:$F$1503,4,FALSE)</f>
        <v>#N/A</v>
      </c>
      <c r="H170" s="18" t="e">
        <f>+VLOOKUP(E170,Participants!$A$1:$F$1503,5,FALSE)</f>
        <v>#N/A</v>
      </c>
      <c r="I170" s="18" t="e">
        <f>+VLOOKUP(E170,Participants!$A$1:$F$1503,3,FALSE)</f>
        <v>#N/A</v>
      </c>
      <c r="J170" s="18" t="e">
        <f>+VLOOKUP(E170,Participants!$A$1:$G$1503,7,FALSE)</f>
        <v>#N/A</v>
      </c>
      <c r="K170" s="18"/>
      <c r="L170" s="18"/>
    </row>
    <row r="171" spans="1:24" ht="15.75" customHeight="1">
      <c r="A171" s="44" t="s">
        <v>1119</v>
      </c>
      <c r="B171" s="13">
        <v>25</v>
      </c>
      <c r="C171" s="13"/>
      <c r="D171" s="33">
        <v>2</v>
      </c>
      <c r="E171" s="35"/>
      <c r="F171" s="18" t="e">
        <f>+VLOOKUP(E171,Participants!$A$1:$F$1503,2,FALSE)</f>
        <v>#N/A</v>
      </c>
      <c r="G171" s="18" t="e">
        <f>+VLOOKUP(E171,Participants!$A$1:$F$1503,4,FALSE)</f>
        <v>#N/A</v>
      </c>
      <c r="H171" s="18" t="e">
        <f>+VLOOKUP(E171,Participants!$A$1:$F$1503,5,FALSE)</f>
        <v>#N/A</v>
      </c>
      <c r="I171" s="18" t="e">
        <f>+VLOOKUP(E171,Participants!$A$1:$F$1503,3,FALSE)</f>
        <v>#N/A</v>
      </c>
      <c r="J171" s="18" t="e">
        <f>+VLOOKUP(E171,Participants!$A$1:$G$1503,7,FALSE)</f>
        <v>#N/A</v>
      </c>
      <c r="K171" s="18"/>
      <c r="L171" s="18"/>
    </row>
    <row r="172" spans="1:24" ht="15.75" customHeight="1">
      <c r="A172" s="44" t="s">
        <v>1119</v>
      </c>
      <c r="B172" s="13">
        <v>25</v>
      </c>
      <c r="C172" s="13"/>
      <c r="D172" s="33">
        <v>3</v>
      </c>
      <c r="E172" s="35"/>
      <c r="F172" s="18" t="e">
        <f>+VLOOKUP(E172,Participants!$A$1:$F$1503,2,FALSE)</f>
        <v>#N/A</v>
      </c>
      <c r="G172" s="18" t="e">
        <f>+VLOOKUP(E172,Participants!$A$1:$F$1503,4,FALSE)</f>
        <v>#N/A</v>
      </c>
      <c r="H172" s="18" t="e">
        <f>+VLOOKUP(E172,Participants!$A$1:$F$1503,5,FALSE)</f>
        <v>#N/A</v>
      </c>
      <c r="I172" s="18" t="e">
        <f>+VLOOKUP(E172,Participants!$A$1:$F$1503,3,FALSE)</f>
        <v>#N/A</v>
      </c>
      <c r="J172" s="18" t="e">
        <f>+VLOOKUP(E172,Participants!$A$1:$G$1503,7,FALSE)</f>
        <v>#N/A</v>
      </c>
      <c r="K172" s="18"/>
      <c r="L172" s="18"/>
    </row>
    <row r="173" spans="1:24" ht="15.75" customHeight="1">
      <c r="A173" s="44" t="s">
        <v>1119</v>
      </c>
      <c r="B173" s="13">
        <v>25</v>
      </c>
      <c r="C173" s="13"/>
      <c r="D173" s="33">
        <v>4</v>
      </c>
      <c r="E173" s="35"/>
      <c r="F173" s="18" t="e">
        <f>+VLOOKUP(E173,Participants!$A$1:$F$1503,2,FALSE)</f>
        <v>#N/A</v>
      </c>
      <c r="G173" s="18" t="e">
        <f>+VLOOKUP(E173,Participants!$A$1:$F$1503,4,FALSE)</f>
        <v>#N/A</v>
      </c>
      <c r="H173" s="18" t="e">
        <f>+VLOOKUP(E173,Participants!$A$1:$F$1503,5,FALSE)</f>
        <v>#N/A</v>
      </c>
      <c r="I173" s="18" t="e">
        <f>+VLOOKUP(E173,Participants!$A$1:$F$1503,3,FALSE)</f>
        <v>#N/A</v>
      </c>
      <c r="J173" s="18" t="e">
        <f>+VLOOKUP(E173,Participants!$A$1:$G$1503,7,FALSE)</f>
        <v>#N/A</v>
      </c>
      <c r="K173" s="18"/>
      <c r="L173" s="18"/>
    </row>
    <row r="174" spans="1:24" ht="15.75" customHeight="1">
      <c r="A174" s="44" t="s">
        <v>1119</v>
      </c>
      <c r="B174" s="13">
        <v>25</v>
      </c>
      <c r="C174" s="13"/>
      <c r="D174" s="33">
        <v>5</v>
      </c>
      <c r="E174" s="35"/>
      <c r="F174" s="18" t="e">
        <f>+VLOOKUP(E174,Participants!$A$1:$F$1503,2,FALSE)</f>
        <v>#N/A</v>
      </c>
      <c r="G174" s="18" t="e">
        <f>+VLOOKUP(E174,Participants!$A$1:$F$1503,4,FALSE)</f>
        <v>#N/A</v>
      </c>
      <c r="H174" s="18" t="e">
        <f>+VLOOKUP(E174,Participants!$A$1:$F$1503,5,FALSE)</f>
        <v>#N/A</v>
      </c>
      <c r="I174" s="18" t="e">
        <f>+VLOOKUP(E174,Participants!$A$1:$F$1503,3,FALSE)</f>
        <v>#N/A</v>
      </c>
      <c r="J174" s="18" t="e">
        <f>+VLOOKUP(E174,Participants!$A$1:$G$1503,7,FALSE)</f>
        <v>#N/A</v>
      </c>
      <c r="K174" s="18"/>
      <c r="L174" s="18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</row>
    <row r="175" spans="1:24" ht="15.75" customHeight="1">
      <c r="A175" s="44" t="s">
        <v>1119</v>
      </c>
      <c r="B175" s="13">
        <v>25</v>
      </c>
      <c r="C175" s="13"/>
      <c r="D175" s="33">
        <v>6</v>
      </c>
      <c r="E175" s="35"/>
      <c r="F175" s="18" t="e">
        <f>+VLOOKUP(E175,Participants!$A$1:$F$1503,2,FALSE)</f>
        <v>#N/A</v>
      </c>
      <c r="G175" s="18" t="e">
        <f>+VLOOKUP(E175,Participants!$A$1:$F$1503,4,FALSE)</f>
        <v>#N/A</v>
      </c>
      <c r="H175" s="18" t="e">
        <f>+VLOOKUP(E175,Participants!$A$1:$F$1503,5,FALSE)</f>
        <v>#N/A</v>
      </c>
      <c r="I175" s="18" t="e">
        <f>+VLOOKUP(E175,Participants!$A$1:$F$1503,3,FALSE)</f>
        <v>#N/A</v>
      </c>
      <c r="J175" s="18" t="e">
        <f>+VLOOKUP(E175,Participants!$A$1:$G$1503,7,FALSE)</f>
        <v>#N/A</v>
      </c>
      <c r="K175" s="18"/>
      <c r="L175" s="18"/>
    </row>
    <row r="176" spans="1:24" ht="15.75" customHeight="1">
      <c r="A176" s="44" t="s">
        <v>1119</v>
      </c>
      <c r="B176" s="13">
        <v>25</v>
      </c>
      <c r="C176" s="13"/>
      <c r="D176" s="33">
        <v>7</v>
      </c>
      <c r="E176" s="35"/>
      <c r="F176" s="18" t="e">
        <f>+VLOOKUP(E176,Participants!$A$1:$F$1503,2,FALSE)</f>
        <v>#N/A</v>
      </c>
      <c r="G176" s="18" t="e">
        <f>+VLOOKUP(E176,Participants!$A$1:$F$1503,4,FALSE)</f>
        <v>#N/A</v>
      </c>
      <c r="H176" s="18" t="e">
        <f>+VLOOKUP(E176,Participants!$A$1:$F$1503,5,FALSE)</f>
        <v>#N/A</v>
      </c>
      <c r="I176" s="18" t="e">
        <f>+VLOOKUP(E176,Participants!$A$1:$F$1503,3,FALSE)</f>
        <v>#N/A</v>
      </c>
      <c r="J176" s="18" t="e">
        <f>+VLOOKUP(E176,Participants!$A$1:$G$1503,7,FALSE)</f>
        <v>#N/A</v>
      </c>
      <c r="K176" s="18"/>
      <c r="L176" s="18"/>
    </row>
    <row r="177" spans="1:12" ht="15.75" customHeight="1">
      <c r="A177" s="44" t="s">
        <v>1119</v>
      </c>
      <c r="B177" s="29">
        <v>26</v>
      </c>
      <c r="C177" s="29"/>
      <c r="D177" s="36">
        <v>1</v>
      </c>
      <c r="E177" s="35"/>
      <c r="F177" s="18" t="e">
        <f>+VLOOKUP(E177,Participants!$A$1:$F$1503,2,FALSE)</f>
        <v>#N/A</v>
      </c>
      <c r="G177" s="18" t="e">
        <f>+VLOOKUP(E177,Participants!$A$1:$F$1503,4,FALSE)</f>
        <v>#N/A</v>
      </c>
      <c r="H177" s="18" t="e">
        <f>+VLOOKUP(E177,Participants!$A$1:$F$1503,5,FALSE)</f>
        <v>#N/A</v>
      </c>
      <c r="I177" s="18" t="e">
        <f>+VLOOKUP(E177,Participants!$A$1:$F$1503,3,FALSE)</f>
        <v>#N/A</v>
      </c>
      <c r="J177" s="18" t="e">
        <f>+VLOOKUP(E177,Participants!$A$1:$G$1503,7,FALSE)</f>
        <v>#N/A</v>
      </c>
      <c r="K177" s="18"/>
      <c r="L177" s="18"/>
    </row>
    <row r="178" spans="1:12" ht="15.75" customHeight="1">
      <c r="A178" s="44" t="s">
        <v>1119</v>
      </c>
      <c r="B178" s="29">
        <v>26</v>
      </c>
      <c r="C178" s="29"/>
      <c r="D178" s="36">
        <v>2</v>
      </c>
      <c r="E178" s="35"/>
      <c r="F178" s="18" t="e">
        <f>+VLOOKUP(E178,Participants!$A$1:$F$1503,2,FALSE)</f>
        <v>#N/A</v>
      </c>
      <c r="G178" s="18" t="e">
        <f>+VLOOKUP(E178,Participants!$A$1:$F$1503,4,FALSE)</f>
        <v>#N/A</v>
      </c>
      <c r="H178" s="18" t="e">
        <f>+VLOOKUP(E178,Participants!$A$1:$F$1503,5,FALSE)</f>
        <v>#N/A</v>
      </c>
      <c r="I178" s="18" t="e">
        <f>+VLOOKUP(E178,Participants!$A$1:$F$1503,3,FALSE)</f>
        <v>#N/A</v>
      </c>
      <c r="J178" s="18" t="e">
        <f>+VLOOKUP(E178,Participants!$A$1:$G$1503,7,FALSE)</f>
        <v>#N/A</v>
      </c>
      <c r="K178" s="18"/>
      <c r="L178" s="18"/>
    </row>
    <row r="179" spans="1:12" ht="15.75" customHeight="1">
      <c r="A179" s="44" t="s">
        <v>1119</v>
      </c>
      <c r="B179" s="29">
        <v>26</v>
      </c>
      <c r="C179" s="29"/>
      <c r="D179" s="36">
        <v>3</v>
      </c>
      <c r="E179" s="35"/>
      <c r="F179" s="18" t="e">
        <f>+VLOOKUP(E179,Participants!$A$1:$F$1503,2,FALSE)</f>
        <v>#N/A</v>
      </c>
      <c r="G179" s="18" t="e">
        <f>+VLOOKUP(E179,Participants!$A$1:$F$1503,4,FALSE)</f>
        <v>#N/A</v>
      </c>
      <c r="H179" s="18" t="e">
        <f>+VLOOKUP(E179,Participants!$A$1:$F$1503,5,FALSE)</f>
        <v>#N/A</v>
      </c>
      <c r="I179" s="18" t="e">
        <f>+VLOOKUP(E179,Participants!$A$1:$F$1503,3,FALSE)</f>
        <v>#N/A</v>
      </c>
      <c r="J179" s="18" t="e">
        <f>+VLOOKUP(E179,Participants!$A$1:$G$1503,7,FALSE)</f>
        <v>#N/A</v>
      </c>
      <c r="K179" s="18"/>
      <c r="L179" s="18"/>
    </row>
    <row r="180" spans="1:12" ht="15.75" customHeight="1">
      <c r="A180" s="44" t="s">
        <v>1119</v>
      </c>
      <c r="B180" s="29">
        <v>26</v>
      </c>
      <c r="C180" s="29"/>
      <c r="D180" s="36">
        <v>4</v>
      </c>
      <c r="E180" s="35"/>
      <c r="F180" s="18" t="e">
        <f>+VLOOKUP(E180,Participants!$A$1:$F$1503,2,FALSE)</f>
        <v>#N/A</v>
      </c>
      <c r="G180" s="18" t="e">
        <f>+VLOOKUP(E180,Participants!$A$1:$F$1503,4,FALSE)</f>
        <v>#N/A</v>
      </c>
      <c r="H180" s="18" t="e">
        <f>+VLOOKUP(E180,Participants!$A$1:$F$1503,5,FALSE)</f>
        <v>#N/A</v>
      </c>
      <c r="I180" s="18" t="e">
        <f>+VLOOKUP(E180,Participants!$A$1:$F$1503,3,FALSE)</f>
        <v>#N/A</v>
      </c>
      <c r="J180" s="18" t="e">
        <f>+VLOOKUP(E180,Participants!$A$1:$G$1503,7,FALSE)</f>
        <v>#N/A</v>
      </c>
      <c r="K180" s="18"/>
      <c r="L180" s="18"/>
    </row>
    <row r="181" spans="1:12" ht="15.75" customHeight="1">
      <c r="A181" s="44" t="s">
        <v>1119</v>
      </c>
      <c r="B181" s="29">
        <v>26</v>
      </c>
      <c r="C181" s="29"/>
      <c r="D181" s="36">
        <v>5</v>
      </c>
      <c r="E181" s="35"/>
      <c r="F181" s="18" t="e">
        <f>+VLOOKUP(E181,Participants!$A$1:$F$1503,2,FALSE)</f>
        <v>#N/A</v>
      </c>
      <c r="G181" s="18" t="e">
        <f>+VLOOKUP(E181,Participants!$A$1:$F$1503,4,FALSE)</f>
        <v>#N/A</v>
      </c>
      <c r="H181" s="18" t="e">
        <f>+VLOOKUP(E181,Participants!$A$1:$F$1503,5,FALSE)</f>
        <v>#N/A</v>
      </c>
      <c r="I181" s="18" t="e">
        <f>+VLOOKUP(E181,Participants!$A$1:$F$1503,3,FALSE)</f>
        <v>#N/A</v>
      </c>
      <c r="J181" s="18" t="e">
        <f>+VLOOKUP(E181,Participants!$A$1:$G$1503,7,FALSE)</f>
        <v>#N/A</v>
      </c>
      <c r="K181" s="18"/>
      <c r="L181" s="18"/>
    </row>
    <row r="182" spans="1:12" ht="15.75" customHeight="1">
      <c r="A182" s="44" t="s">
        <v>1119</v>
      </c>
      <c r="B182" s="29">
        <v>26</v>
      </c>
      <c r="C182" s="29"/>
      <c r="D182" s="36">
        <v>6</v>
      </c>
      <c r="E182" s="35"/>
      <c r="F182" s="18" t="e">
        <f>+VLOOKUP(E182,Participants!$A$1:$F$1503,2,FALSE)</f>
        <v>#N/A</v>
      </c>
      <c r="G182" s="18" t="e">
        <f>+VLOOKUP(E182,Participants!$A$1:$F$1503,4,FALSE)</f>
        <v>#N/A</v>
      </c>
      <c r="H182" s="18" t="e">
        <f>+VLOOKUP(E182,Participants!$A$1:$F$1503,5,FALSE)</f>
        <v>#N/A</v>
      </c>
      <c r="I182" s="18" t="e">
        <f>+VLOOKUP(E182,Participants!$A$1:$F$1503,3,FALSE)</f>
        <v>#N/A</v>
      </c>
      <c r="J182" s="18" t="e">
        <f>+VLOOKUP(E182,Participants!$A$1:$G$1503,7,FALSE)</f>
        <v>#N/A</v>
      </c>
      <c r="K182" s="18"/>
      <c r="L182" s="18"/>
    </row>
    <row r="183" spans="1:12" ht="15.75" customHeight="1">
      <c r="A183" s="44" t="s">
        <v>1119</v>
      </c>
      <c r="B183" s="29">
        <v>26</v>
      </c>
      <c r="C183" s="29"/>
      <c r="D183" s="36">
        <v>7</v>
      </c>
      <c r="E183" s="35"/>
      <c r="F183" s="18" t="e">
        <f>+VLOOKUP(E183,Participants!$A$1:$F$1503,2,FALSE)</f>
        <v>#N/A</v>
      </c>
      <c r="G183" s="18" t="e">
        <f>+VLOOKUP(E183,Participants!$A$1:$F$1503,4,FALSE)</f>
        <v>#N/A</v>
      </c>
      <c r="H183" s="18" t="e">
        <f>+VLOOKUP(E183,Participants!$A$1:$F$1503,5,FALSE)</f>
        <v>#N/A</v>
      </c>
      <c r="I183" s="18" t="e">
        <f>+VLOOKUP(E183,Participants!$A$1:$F$1503,3,FALSE)</f>
        <v>#N/A</v>
      </c>
      <c r="J183" s="18" t="e">
        <f>+VLOOKUP(E183,Participants!$A$1:$G$1503,7,FALSE)</f>
        <v>#N/A</v>
      </c>
      <c r="K183" s="18"/>
      <c r="L183" s="18"/>
    </row>
    <row r="184" spans="1:12" ht="15.75" customHeight="1">
      <c r="A184" s="44" t="s">
        <v>1119</v>
      </c>
      <c r="B184" s="13">
        <v>27</v>
      </c>
      <c r="C184" s="13"/>
      <c r="D184" s="13">
        <v>1</v>
      </c>
      <c r="E184" s="35"/>
      <c r="F184" s="18" t="e">
        <f>+VLOOKUP(E184,Participants!$A$1:$F$1503,2,FALSE)</f>
        <v>#N/A</v>
      </c>
      <c r="G184" s="18" t="e">
        <f>+VLOOKUP(E184,Participants!$A$1:$F$1503,4,FALSE)</f>
        <v>#N/A</v>
      </c>
      <c r="H184" s="18" t="e">
        <f>+VLOOKUP(E184,Participants!$A$1:$F$1503,5,FALSE)</f>
        <v>#N/A</v>
      </c>
      <c r="I184" s="18" t="e">
        <f>+VLOOKUP(E184,Participants!$A$1:$F$1503,3,FALSE)</f>
        <v>#N/A</v>
      </c>
      <c r="J184" s="18" t="e">
        <f>+VLOOKUP(E184,Participants!$A$1:$G$1503,7,FALSE)</f>
        <v>#N/A</v>
      </c>
      <c r="K184" s="18"/>
      <c r="L184" s="18"/>
    </row>
    <row r="185" spans="1:12" ht="15.75" customHeight="1">
      <c r="A185" s="44" t="s">
        <v>1119</v>
      </c>
      <c r="B185" s="13">
        <v>27</v>
      </c>
      <c r="C185" s="13"/>
      <c r="D185" s="13">
        <v>2</v>
      </c>
      <c r="E185" s="35"/>
      <c r="F185" s="18" t="e">
        <f>+VLOOKUP(E185,Participants!$A$1:$F$1503,2,FALSE)</f>
        <v>#N/A</v>
      </c>
      <c r="G185" s="18" t="e">
        <f>+VLOOKUP(E185,Participants!$A$1:$F$1503,4,FALSE)</f>
        <v>#N/A</v>
      </c>
      <c r="H185" s="18" t="e">
        <f>+VLOOKUP(E185,Participants!$A$1:$F$1503,5,FALSE)</f>
        <v>#N/A</v>
      </c>
      <c r="I185" s="18" t="e">
        <f>+VLOOKUP(E185,Participants!$A$1:$F$1503,3,FALSE)</f>
        <v>#N/A</v>
      </c>
      <c r="J185" s="18" t="e">
        <f>+VLOOKUP(E185,Participants!$A$1:$G$1503,7,FALSE)</f>
        <v>#N/A</v>
      </c>
      <c r="K185" s="18"/>
      <c r="L185" s="18"/>
    </row>
    <row r="186" spans="1:12" ht="15.75" customHeight="1">
      <c r="A186" s="44" t="s">
        <v>1119</v>
      </c>
      <c r="B186" s="13">
        <v>27</v>
      </c>
      <c r="C186" s="13"/>
      <c r="D186" s="13">
        <v>3</v>
      </c>
      <c r="E186" s="35"/>
      <c r="F186" s="18" t="e">
        <f>+VLOOKUP(E186,Participants!$A$1:$F$1503,2,FALSE)</f>
        <v>#N/A</v>
      </c>
      <c r="G186" s="18" t="e">
        <f>+VLOOKUP(E186,Participants!$A$1:$F$1503,4,FALSE)</f>
        <v>#N/A</v>
      </c>
      <c r="H186" s="18" t="e">
        <f>+VLOOKUP(E186,Participants!$A$1:$F$1503,5,FALSE)</f>
        <v>#N/A</v>
      </c>
      <c r="I186" s="18" t="e">
        <f>+VLOOKUP(E186,Participants!$A$1:$F$1503,3,FALSE)</f>
        <v>#N/A</v>
      </c>
      <c r="J186" s="18" t="e">
        <f>+VLOOKUP(E186,Participants!$A$1:$G$1503,7,FALSE)</f>
        <v>#N/A</v>
      </c>
      <c r="K186" s="18"/>
      <c r="L186" s="18"/>
    </row>
    <row r="187" spans="1:12" ht="15.75" customHeight="1">
      <c r="A187" s="44" t="s">
        <v>1119</v>
      </c>
      <c r="B187" s="13">
        <v>27</v>
      </c>
      <c r="C187" s="13"/>
      <c r="D187" s="13">
        <v>4</v>
      </c>
      <c r="E187" s="35"/>
      <c r="F187" s="18" t="e">
        <f>+VLOOKUP(E187,Participants!$A$1:$F$1503,2,FALSE)</f>
        <v>#N/A</v>
      </c>
      <c r="G187" s="18" t="e">
        <f>+VLOOKUP(E187,Participants!$A$1:$F$1503,4,FALSE)</f>
        <v>#N/A</v>
      </c>
      <c r="H187" s="18" t="e">
        <f>+VLOOKUP(E187,Participants!$A$1:$F$1503,5,FALSE)</f>
        <v>#N/A</v>
      </c>
      <c r="I187" s="18" t="e">
        <f>+VLOOKUP(E187,Participants!$A$1:$F$1503,3,FALSE)</f>
        <v>#N/A</v>
      </c>
      <c r="J187" s="18" t="e">
        <f>+VLOOKUP(E187,Participants!$A$1:$G$1503,7,FALSE)</f>
        <v>#N/A</v>
      </c>
      <c r="K187" s="18"/>
      <c r="L187" s="18"/>
    </row>
    <row r="188" spans="1:12" ht="15.75" customHeight="1">
      <c r="A188" s="44" t="s">
        <v>1119</v>
      </c>
      <c r="B188" s="13">
        <v>27</v>
      </c>
      <c r="C188" s="13"/>
      <c r="D188" s="13">
        <v>5</v>
      </c>
      <c r="E188" s="35"/>
      <c r="F188" s="18" t="e">
        <f>+VLOOKUP(E188,Participants!$A$1:$F$1503,2,FALSE)</f>
        <v>#N/A</v>
      </c>
      <c r="G188" s="18" t="e">
        <f>+VLOOKUP(E188,Participants!$A$1:$F$1503,4,FALSE)</f>
        <v>#N/A</v>
      </c>
      <c r="H188" s="18" t="e">
        <f>+VLOOKUP(E188,Participants!$A$1:$F$1503,5,FALSE)</f>
        <v>#N/A</v>
      </c>
      <c r="I188" s="18" t="e">
        <f>+VLOOKUP(E188,Participants!$A$1:$F$1503,3,FALSE)</f>
        <v>#N/A</v>
      </c>
      <c r="J188" s="18" t="e">
        <f>+VLOOKUP(E188,Participants!$A$1:$G$1503,7,FALSE)</f>
        <v>#N/A</v>
      </c>
      <c r="K188" s="18"/>
      <c r="L188" s="18"/>
    </row>
    <row r="189" spans="1:12" ht="15.75" customHeight="1">
      <c r="A189" s="44" t="s">
        <v>1119</v>
      </c>
      <c r="B189" s="13">
        <v>27</v>
      </c>
      <c r="C189" s="13"/>
      <c r="D189" s="13">
        <v>6</v>
      </c>
      <c r="E189" s="35"/>
      <c r="F189" s="18" t="e">
        <f>+VLOOKUP(E189,Participants!$A$1:$F$1503,2,FALSE)</f>
        <v>#N/A</v>
      </c>
      <c r="G189" s="18" t="e">
        <f>+VLOOKUP(E189,Participants!$A$1:$F$1503,4,FALSE)</f>
        <v>#N/A</v>
      </c>
      <c r="H189" s="18" t="e">
        <f>+VLOOKUP(E189,Participants!$A$1:$F$1503,5,FALSE)</f>
        <v>#N/A</v>
      </c>
      <c r="I189" s="18" t="e">
        <f>+VLOOKUP(E189,Participants!$A$1:$F$1503,3,FALSE)</f>
        <v>#N/A</v>
      </c>
      <c r="J189" s="18" t="e">
        <f>+VLOOKUP(E189,Participants!$A$1:$G$1503,7,FALSE)</f>
        <v>#N/A</v>
      </c>
      <c r="K189" s="18"/>
      <c r="L189" s="18"/>
    </row>
    <row r="190" spans="1:12" ht="15.75" customHeight="1">
      <c r="A190" s="44" t="s">
        <v>1119</v>
      </c>
      <c r="B190" s="13">
        <v>27</v>
      </c>
      <c r="C190" s="13"/>
      <c r="D190" s="13">
        <v>7</v>
      </c>
      <c r="E190" s="35"/>
      <c r="F190" s="18" t="e">
        <f>+VLOOKUP(E190,Participants!$A$1:$F$1503,2,FALSE)</f>
        <v>#N/A</v>
      </c>
      <c r="G190" s="18" t="e">
        <f>+VLOOKUP(E190,Participants!$A$1:$F$1503,4,FALSE)</f>
        <v>#N/A</v>
      </c>
      <c r="H190" s="18" t="e">
        <f>+VLOOKUP(E190,Participants!$A$1:$F$1503,5,FALSE)</f>
        <v>#N/A</v>
      </c>
      <c r="I190" s="18" t="e">
        <f>+VLOOKUP(E190,Participants!$A$1:$F$1503,3,FALSE)</f>
        <v>#N/A</v>
      </c>
      <c r="J190" s="18" t="e">
        <f>+VLOOKUP(E190,Participants!$A$1:$G$1503,7,FALSE)</f>
        <v>#N/A</v>
      </c>
      <c r="K190" s="18"/>
      <c r="L190" s="18"/>
    </row>
    <row r="191" spans="1:12" ht="15.75" customHeight="1">
      <c r="A191" s="44" t="s">
        <v>1119</v>
      </c>
      <c r="B191" s="29">
        <v>28</v>
      </c>
      <c r="C191" s="29"/>
      <c r="D191" s="29">
        <v>1</v>
      </c>
      <c r="E191" s="35"/>
      <c r="F191" s="18" t="e">
        <f>+VLOOKUP(E191,Participants!$A$1:$F$1503,2,FALSE)</f>
        <v>#N/A</v>
      </c>
      <c r="G191" s="18" t="e">
        <f>+VLOOKUP(E191,Participants!$A$1:$F$1503,4,FALSE)</f>
        <v>#N/A</v>
      </c>
      <c r="H191" s="18" t="e">
        <f>+VLOOKUP(E191,Participants!$A$1:$F$1503,5,FALSE)</f>
        <v>#N/A</v>
      </c>
      <c r="I191" s="18" t="e">
        <f>+VLOOKUP(E191,Participants!$A$1:$F$1503,3,FALSE)</f>
        <v>#N/A</v>
      </c>
      <c r="J191" s="18" t="e">
        <f>+VLOOKUP(E191,Participants!$A$1:$G$1503,7,FALSE)</f>
        <v>#N/A</v>
      </c>
      <c r="K191" s="18"/>
      <c r="L191" s="18"/>
    </row>
    <row r="192" spans="1:12" ht="15.75" customHeight="1">
      <c r="A192" s="44" t="s">
        <v>1119</v>
      </c>
      <c r="B192" s="29">
        <v>28</v>
      </c>
      <c r="C192" s="29"/>
      <c r="D192" s="29">
        <v>2</v>
      </c>
      <c r="E192" s="35"/>
      <c r="F192" s="18" t="e">
        <f>+VLOOKUP(E192,Participants!$A$1:$F$1503,2,FALSE)</f>
        <v>#N/A</v>
      </c>
      <c r="G192" s="18" t="e">
        <f>+VLOOKUP(E192,Participants!$A$1:$F$1503,4,FALSE)</f>
        <v>#N/A</v>
      </c>
      <c r="H192" s="18" t="e">
        <f>+VLOOKUP(E192,Participants!$A$1:$F$1503,5,FALSE)</f>
        <v>#N/A</v>
      </c>
      <c r="I192" s="18" t="e">
        <f>+VLOOKUP(E192,Participants!$A$1:$F$1503,3,FALSE)</f>
        <v>#N/A</v>
      </c>
      <c r="J192" s="18" t="e">
        <f>+VLOOKUP(E192,Participants!$A$1:$G$1503,7,FALSE)</f>
        <v>#N/A</v>
      </c>
      <c r="K192" s="18"/>
      <c r="L192" s="18"/>
    </row>
    <row r="193" spans="1:27" ht="15.75" customHeight="1">
      <c r="A193" s="44" t="s">
        <v>1119</v>
      </c>
      <c r="B193" s="29">
        <v>28</v>
      </c>
      <c r="C193" s="29"/>
      <c r="D193" s="29">
        <v>3</v>
      </c>
      <c r="E193" s="35"/>
      <c r="F193" s="18" t="e">
        <f>+VLOOKUP(E193,Participants!$A$1:$F$1503,2,FALSE)</f>
        <v>#N/A</v>
      </c>
      <c r="G193" s="18" t="e">
        <f>+VLOOKUP(E193,Participants!$A$1:$F$1503,4,FALSE)</f>
        <v>#N/A</v>
      </c>
      <c r="H193" s="18" t="e">
        <f>+VLOOKUP(E193,Participants!$A$1:$F$1503,5,FALSE)</f>
        <v>#N/A</v>
      </c>
      <c r="I193" s="18" t="e">
        <f>+VLOOKUP(E193,Participants!$A$1:$F$1503,3,FALSE)</f>
        <v>#N/A</v>
      </c>
      <c r="J193" s="18" t="e">
        <f>+VLOOKUP(E193,Participants!$A$1:$G$1503,7,FALSE)</f>
        <v>#N/A</v>
      </c>
      <c r="K193" s="18"/>
      <c r="L193" s="18"/>
    </row>
    <row r="194" spans="1:27" ht="15.75" customHeight="1">
      <c r="A194" s="44" t="s">
        <v>1119</v>
      </c>
      <c r="B194" s="29">
        <v>28</v>
      </c>
      <c r="C194" s="29"/>
      <c r="D194" s="29">
        <v>4</v>
      </c>
      <c r="E194" s="35"/>
      <c r="F194" s="18" t="e">
        <f>+VLOOKUP(E194,Participants!$A$1:$F$1503,2,FALSE)</f>
        <v>#N/A</v>
      </c>
      <c r="G194" s="18" t="e">
        <f>+VLOOKUP(E194,Participants!$A$1:$F$1503,4,FALSE)</f>
        <v>#N/A</v>
      </c>
      <c r="H194" s="18" t="e">
        <f>+VLOOKUP(E194,Participants!$A$1:$F$1503,5,FALSE)</f>
        <v>#N/A</v>
      </c>
      <c r="I194" s="18" t="e">
        <f>+VLOOKUP(E194,Participants!$A$1:$F$1503,3,FALSE)</f>
        <v>#N/A</v>
      </c>
      <c r="J194" s="18" t="e">
        <f>+VLOOKUP(E194,Participants!$A$1:$G$1503,7,FALSE)</f>
        <v>#N/A</v>
      </c>
      <c r="K194" s="18"/>
      <c r="L194" s="18"/>
    </row>
    <row r="195" spans="1:27" ht="15.75" customHeight="1">
      <c r="A195" s="44" t="s">
        <v>1119</v>
      </c>
      <c r="B195" s="29">
        <v>28</v>
      </c>
      <c r="C195" s="29"/>
      <c r="D195" s="29">
        <v>5</v>
      </c>
      <c r="E195" s="35"/>
      <c r="F195" s="18" t="e">
        <f>+VLOOKUP(E195,Participants!$A$1:$F$1503,2,FALSE)</f>
        <v>#N/A</v>
      </c>
      <c r="G195" s="18" t="e">
        <f>+VLOOKUP(E195,Participants!$A$1:$F$1503,4,FALSE)</f>
        <v>#N/A</v>
      </c>
      <c r="H195" s="18" t="e">
        <f>+VLOOKUP(E195,Participants!$A$1:$F$1503,5,FALSE)</f>
        <v>#N/A</v>
      </c>
      <c r="I195" s="18" t="e">
        <f>+VLOOKUP(E195,Participants!$A$1:$F$1503,3,FALSE)</f>
        <v>#N/A</v>
      </c>
      <c r="J195" s="18" t="e">
        <f>+VLOOKUP(E195,Participants!$A$1:$G$1503,7,FALSE)</f>
        <v>#N/A</v>
      </c>
      <c r="K195" s="18"/>
      <c r="L195" s="18"/>
    </row>
    <row r="196" spans="1:27" ht="15.75" customHeight="1">
      <c r="A196" s="44" t="s">
        <v>1119</v>
      </c>
      <c r="B196" s="29">
        <v>28</v>
      </c>
      <c r="C196" s="29"/>
      <c r="D196" s="29">
        <v>6</v>
      </c>
      <c r="E196" s="35"/>
      <c r="F196" s="18" t="e">
        <f>+VLOOKUP(E196,Participants!$A$1:$F$1503,2,FALSE)</f>
        <v>#N/A</v>
      </c>
      <c r="G196" s="18" t="e">
        <f>+VLOOKUP(E196,Participants!$A$1:$F$1503,4,FALSE)</f>
        <v>#N/A</v>
      </c>
      <c r="H196" s="18" t="e">
        <f>+VLOOKUP(E196,Participants!$A$1:$F$1503,5,FALSE)</f>
        <v>#N/A</v>
      </c>
      <c r="I196" s="18" t="e">
        <f>+VLOOKUP(E196,Participants!$A$1:$F$1503,3,FALSE)</f>
        <v>#N/A</v>
      </c>
      <c r="J196" s="18" t="e">
        <f>+VLOOKUP(E196,Participants!$A$1:$G$1503,7,FALSE)</f>
        <v>#N/A</v>
      </c>
      <c r="K196" s="18"/>
      <c r="L196" s="18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</row>
    <row r="197" spans="1:27" ht="15.75" customHeight="1">
      <c r="A197" s="44" t="s">
        <v>1119</v>
      </c>
      <c r="B197" s="29">
        <v>28</v>
      </c>
      <c r="C197" s="29"/>
      <c r="D197" s="29">
        <v>7</v>
      </c>
      <c r="E197" s="35"/>
      <c r="F197" s="18" t="e">
        <f>+VLOOKUP(E197,Participants!$A$1:$F$1503,2,FALSE)</f>
        <v>#N/A</v>
      </c>
      <c r="G197" s="18" t="e">
        <f>+VLOOKUP(E197,Participants!$A$1:$F$1503,4,FALSE)</f>
        <v>#N/A</v>
      </c>
      <c r="H197" s="18" t="e">
        <f>+VLOOKUP(E197,Participants!$A$1:$F$1503,5,FALSE)</f>
        <v>#N/A</v>
      </c>
      <c r="I197" s="18" t="e">
        <f>+VLOOKUP(E197,Participants!$A$1:$F$1503,3,FALSE)</f>
        <v>#N/A</v>
      </c>
      <c r="J197" s="18" t="e">
        <f>+VLOOKUP(E197,Participants!$A$1:$G$1503,7,FALSE)</f>
        <v>#N/A</v>
      </c>
      <c r="K197" s="18"/>
      <c r="L197" s="18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</row>
    <row r="198" spans="1:27" ht="15.75" customHeight="1">
      <c r="A198" s="44" t="s">
        <v>1119</v>
      </c>
      <c r="B198" s="13">
        <v>29</v>
      </c>
      <c r="C198" s="13"/>
      <c r="D198" s="13">
        <v>1</v>
      </c>
      <c r="E198" s="35"/>
      <c r="F198" s="18" t="e">
        <f>+VLOOKUP(E198,Participants!$A$1:$F$1503,2,FALSE)</f>
        <v>#N/A</v>
      </c>
      <c r="G198" s="18" t="e">
        <f>+VLOOKUP(E198,Participants!$A$1:$F$1503,4,FALSE)</f>
        <v>#N/A</v>
      </c>
      <c r="H198" s="18" t="e">
        <f>+VLOOKUP(E198,Participants!$A$1:$F$1503,5,FALSE)</f>
        <v>#N/A</v>
      </c>
      <c r="I198" s="18" t="e">
        <f>+VLOOKUP(E198,Participants!$A$1:$F$1503,3,FALSE)</f>
        <v>#N/A</v>
      </c>
      <c r="J198" s="18" t="e">
        <f>+VLOOKUP(E198,Participants!$A$1:$G$1503,7,FALSE)</f>
        <v>#N/A</v>
      </c>
      <c r="K198" s="18"/>
      <c r="L198" s="18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</row>
    <row r="199" spans="1:27" ht="15.75" customHeight="1">
      <c r="A199" s="44" t="s">
        <v>1119</v>
      </c>
      <c r="B199" s="13">
        <v>29</v>
      </c>
      <c r="C199" s="13"/>
      <c r="D199" s="13">
        <v>2</v>
      </c>
      <c r="E199" s="35"/>
      <c r="F199" s="18" t="e">
        <f>+VLOOKUP(E199,Participants!$A$1:$F$1503,2,FALSE)</f>
        <v>#N/A</v>
      </c>
      <c r="G199" s="18" t="e">
        <f>+VLOOKUP(E199,Participants!$A$1:$F$1503,4,FALSE)</f>
        <v>#N/A</v>
      </c>
      <c r="H199" s="18" t="e">
        <f>+VLOOKUP(E199,Participants!$A$1:$F$1503,5,FALSE)</f>
        <v>#N/A</v>
      </c>
      <c r="I199" s="18" t="e">
        <f>+VLOOKUP(E199,Participants!$A$1:$F$1503,3,FALSE)</f>
        <v>#N/A</v>
      </c>
      <c r="J199" s="18" t="e">
        <f>+VLOOKUP(E199,Participants!$A$1:$G$1503,7,FALSE)</f>
        <v>#N/A</v>
      </c>
      <c r="K199" s="18"/>
      <c r="L199" s="18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</row>
    <row r="200" spans="1:27" ht="15.75" customHeight="1">
      <c r="A200" s="44" t="s">
        <v>1119</v>
      </c>
      <c r="B200" s="13">
        <v>29</v>
      </c>
      <c r="C200" s="13"/>
      <c r="D200" s="13">
        <v>3</v>
      </c>
      <c r="E200" s="35"/>
      <c r="F200" s="18" t="e">
        <f>+VLOOKUP(E200,Participants!$A$1:$F$1503,2,FALSE)</f>
        <v>#N/A</v>
      </c>
      <c r="G200" s="18" t="e">
        <f>+VLOOKUP(E200,Participants!$A$1:$F$1503,4,FALSE)</f>
        <v>#N/A</v>
      </c>
      <c r="H200" s="18" t="e">
        <f>+VLOOKUP(E200,Participants!$A$1:$F$1503,5,FALSE)</f>
        <v>#N/A</v>
      </c>
      <c r="I200" s="18" t="e">
        <f>+VLOOKUP(E200,Participants!$A$1:$F$1503,3,FALSE)</f>
        <v>#N/A</v>
      </c>
      <c r="J200" s="18" t="e">
        <f>+VLOOKUP(E200,Participants!$A$1:$G$1503,7,FALSE)</f>
        <v>#N/A</v>
      </c>
      <c r="K200" s="18"/>
      <c r="L200" s="18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</row>
    <row r="201" spans="1:27" ht="15.75" customHeight="1">
      <c r="A201" s="44" t="s">
        <v>1119</v>
      </c>
      <c r="B201" s="13">
        <v>29</v>
      </c>
      <c r="C201" s="13"/>
      <c r="D201" s="13">
        <v>4</v>
      </c>
      <c r="E201" s="35"/>
      <c r="F201" s="18" t="e">
        <f>+VLOOKUP(E201,Participants!$A$1:$F$1503,2,FALSE)</f>
        <v>#N/A</v>
      </c>
      <c r="G201" s="18" t="e">
        <f>+VLOOKUP(E201,Participants!$A$1:$F$1503,4,FALSE)</f>
        <v>#N/A</v>
      </c>
      <c r="H201" s="18" t="e">
        <f>+VLOOKUP(E201,Participants!$A$1:$F$1503,5,FALSE)</f>
        <v>#N/A</v>
      </c>
      <c r="I201" s="18" t="e">
        <f>+VLOOKUP(E201,Participants!$A$1:$F$1503,3,FALSE)</f>
        <v>#N/A</v>
      </c>
      <c r="J201" s="18" t="e">
        <f>+VLOOKUP(E201,Participants!$A$1:$G$1503,7,FALSE)</f>
        <v>#N/A</v>
      </c>
      <c r="K201" s="18"/>
      <c r="L201" s="18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</row>
    <row r="202" spans="1:27" ht="15.75" customHeight="1">
      <c r="A202" s="44" t="s">
        <v>1119</v>
      </c>
      <c r="B202" s="13">
        <v>29</v>
      </c>
      <c r="C202" s="13"/>
      <c r="D202" s="13">
        <v>5</v>
      </c>
      <c r="E202" s="35"/>
      <c r="F202" s="18" t="e">
        <f>+VLOOKUP(E202,Participants!$A$1:$F$1503,2,FALSE)</f>
        <v>#N/A</v>
      </c>
      <c r="G202" s="18" t="e">
        <f>+VLOOKUP(E202,Participants!$A$1:$F$1503,4,FALSE)</f>
        <v>#N/A</v>
      </c>
      <c r="H202" s="18" t="e">
        <f>+VLOOKUP(E202,Participants!$A$1:$F$1503,5,FALSE)</f>
        <v>#N/A</v>
      </c>
      <c r="I202" s="18" t="e">
        <f>+VLOOKUP(E202,Participants!$A$1:$F$1503,3,FALSE)</f>
        <v>#N/A</v>
      </c>
      <c r="J202" s="18" t="e">
        <f>+VLOOKUP(E202,Participants!$A$1:$G$1503,7,FALSE)</f>
        <v>#N/A</v>
      </c>
      <c r="K202" s="18"/>
      <c r="L202" s="18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</row>
    <row r="203" spans="1:27" ht="15.75" customHeight="1">
      <c r="A203" s="44" t="s">
        <v>1119</v>
      </c>
      <c r="B203" s="13">
        <v>29</v>
      </c>
      <c r="C203" s="13"/>
      <c r="D203" s="13">
        <v>6</v>
      </c>
      <c r="E203" s="35"/>
      <c r="F203" s="18" t="e">
        <f>+VLOOKUP(E203,Participants!$A$1:$F$1503,2,FALSE)</f>
        <v>#N/A</v>
      </c>
      <c r="G203" s="18" t="e">
        <f>+VLOOKUP(E203,Participants!$A$1:$F$1503,4,FALSE)</f>
        <v>#N/A</v>
      </c>
      <c r="H203" s="18" t="e">
        <f>+VLOOKUP(E203,Participants!$A$1:$F$1503,5,FALSE)</f>
        <v>#N/A</v>
      </c>
      <c r="I203" s="18" t="e">
        <f>+VLOOKUP(E203,Participants!$A$1:$F$1503,3,FALSE)</f>
        <v>#N/A</v>
      </c>
      <c r="J203" s="18" t="e">
        <f>+VLOOKUP(E203,Participants!$A$1:$G$1503,7,FALSE)</f>
        <v>#N/A</v>
      </c>
      <c r="K203" s="18"/>
      <c r="L203" s="18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</row>
    <row r="204" spans="1:27" ht="15.75" customHeight="1">
      <c r="A204" s="44" t="s">
        <v>1119</v>
      </c>
      <c r="B204" s="13">
        <v>29</v>
      </c>
      <c r="C204" s="13"/>
      <c r="D204" s="13">
        <v>7</v>
      </c>
      <c r="E204" s="35"/>
      <c r="F204" s="18" t="e">
        <f>+VLOOKUP(E204,Participants!$A$1:$F$1503,2,FALSE)</f>
        <v>#N/A</v>
      </c>
      <c r="G204" s="18" t="e">
        <f>+VLOOKUP(E204,Participants!$A$1:$F$1503,4,FALSE)</f>
        <v>#N/A</v>
      </c>
      <c r="H204" s="18" t="e">
        <f>+VLOOKUP(E204,Participants!$A$1:$F$1503,5,FALSE)</f>
        <v>#N/A</v>
      </c>
      <c r="I204" s="18" t="e">
        <f>+VLOOKUP(E204,Participants!$A$1:$F$1503,3,FALSE)</f>
        <v>#N/A</v>
      </c>
      <c r="J204" s="18" t="e">
        <f>+VLOOKUP(E204,Participants!$A$1:$G$1503,7,FALSE)</f>
        <v>#N/A</v>
      </c>
      <c r="K204" s="18"/>
      <c r="L204" s="18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</row>
    <row r="205" spans="1:27" ht="15.75" customHeight="1">
      <c r="A205" s="44" t="s">
        <v>1119</v>
      </c>
      <c r="B205" s="29">
        <v>30</v>
      </c>
      <c r="C205" s="29"/>
      <c r="D205" s="29">
        <v>1</v>
      </c>
      <c r="E205" s="35"/>
      <c r="F205" s="18" t="e">
        <f>+VLOOKUP(E205,Participants!$A$1:$F$1503,2,FALSE)</f>
        <v>#N/A</v>
      </c>
      <c r="G205" s="18" t="e">
        <f>+VLOOKUP(E205,Participants!$A$1:$F$1503,4,FALSE)</f>
        <v>#N/A</v>
      </c>
      <c r="H205" s="18" t="e">
        <f>+VLOOKUP(E205,Participants!$A$1:$F$1503,5,FALSE)</f>
        <v>#N/A</v>
      </c>
      <c r="I205" s="18" t="e">
        <f>+VLOOKUP(E205,Participants!$A$1:$F$1503,3,FALSE)</f>
        <v>#N/A</v>
      </c>
      <c r="J205" s="18" t="e">
        <f>+VLOOKUP(E205,Participants!$A$1:$G$1503,7,FALSE)</f>
        <v>#N/A</v>
      </c>
      <c r="K205" s="18"/>
      <c r="L205" s="18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</row>
    <row r="206" spans="1:27" ht="15.75" customHeight="1">
      <c r="A206" s="44" t="s">
        <v>1119</v>
      </c>
      <c r="B206" s="29">
        <v>30</v>
      </c>
      <c r="C206" s="29"/>
      <c r="D206" s="29">
        <v>2</v>
      </c>
      <c r="E206" s="35"/>
      <c r="F206" s="18" t="e">
        <f>+VLOOKUP(E206,Participants!$A$1:$F$1503,2,FALSE)</f>
        <v>#N/A</v>
      </c>
      <c r="G206" s="18" t="e">
        <f>+VLOOKUP(E206,Participants!$A$1:$F$1503,4,FALSE)</f>
        <v>#N/A</v>
      </c>
      <c r="H206" s="18" t="e">
        <f>+VLOOKUP(E206,Participants!$A$1:$F$1503,5,FALSE)</f>
        <v>#N/A</v>
      </c>
      <c r="I206" s="18" t="e">
        <f>+VLOOKUP(E206,Participants!$A$1:$F$1503,3,FALSE)</f>
        <v>#N/A</v>
      </c>
      <c r="J206" s="18" t="e">
        <f>+VLOOKUP(E206,Participants!$A$1:$G$1503,7,FALSE)</f>
        <v>#N/A</v>
      </c>
      <c r="K206" s="18"/>
      <c r="L206" s="18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</row>
    <row r="207" spans="1:27" ht="15.75" customHeight="1">
      <c r="A207" s="44" t="s">
        <v>1119</v>
      </c>
      <c r="B207" s="29">
        <v>30</v>
      </c>
      <c r="C207" s="29"/>
      <c r="D207" s="29">
        <v>3</v>
      </c>
      <c r="E207" s="35"/>
      <c r="F207" s="18" t="e">
        <f>+VLOOKUP(E207,Participants!$A$1:$F$1503,2,FALSE)</f>
        <v>#N/A</v>
      </c>
      <c r="G207" s="18" t="e">
        <f>+VLOOKUP(E207,Participants!$A$1:$F$1503,4,FALSE)</f>
        <v>#N/A</v>
      </c>
      <c r="H207" s="18" t="e">
        <f>+VLOOKUP(E207,Participants!$A$1:$F$1503,5,FALSE)</f>
        <v>#N/A</v>
      </c>
      <c r="I207" s="18" t="e">
        <f>+VLOOKUP(E207,Participants!$A$1:$F$1503,3,FALSE)</f>
        <v>#N/A</v>
      </c>
      <c r="J207" s="18" t="e">
        <f>+VLOOKUP(E207,Participants!$A$1:$G$1503,7,FALSE)</f>
        <v>#N/A</v>
      </c>
      <c r="K207" s="18"/>
      <c r="L207" s="18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</row>
    <row r="208" spans="1:27" ht="15.75" customHeight="1">
      <c r="A208" s="44" t="s">
        <v>1119</v>
      </c>
      <c r="B208" s="29">
        <v>30</v>
      </c>
      <c r="C208" s="29"/>
      <c r="D208" s="29">
        <v>4</v>
      </c>
      <c r="E208" s="35"/>
      <c r="F208" s="18" t="e">
        <f>+VLOOKUP(E208,Participants!$A$1:$F$1503,2,FALSE)</f>
        <v>#N/A</v>
      </c>
      <c r="G208" s="18" t="e">
        <f>+VLOOKUP(E208,Participants!$A$1:$F$1503,4,FALSE)</f>
        <v>#N/A</v>
      </c>
      <c r="H208" s="18" t="e">
        <f>+VLOOKUP(E208,Participants!$A$1:$F$1503,5,FALSE)</f>
        <v>#N/A</v>
      </c>
      <c r="I208" s="18" t="e">
        <f>+VLOOKUP(E208,Participants!$A$1:$F$1503,3,FALSE)</f>
        <v>#N/A</v>
      </c>
      <c r="J208" s="18" t="e">
        <f>+VLOOKUP(E208,Participants!$A$1:$G$1503,7,FALSE)</f>
        <v>#N/A</v>
      </c>
      <c r="K208" s="18"/>
      <c r="L208" s="18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</row>
    <row r="209" spans="1:27" ht="15.75" customHeight="1">
      <c r="A209" s="44" t="s">
        <v>1119</v>
      </c>
      <c r="B209" s="29">
        <v>30</v>
      </c>
      <c r="C209" s="29"/>
      <c r="D209" s="29">
        <v>5</v>
      </c>
      <c r="E209" s="35"/>
      <c r="F209" s="18" t="e">
        <f>+VLOOKUP(E209,Participants!$A$1:$F$1503,2,FALSE)</f>
        <v>#N/A</v>
      </c>
      <c r="G209" s="18" t="e">
        <f>+VLOOKUP(E209,Participants!$A$1:$F$1503,4,FALSE)</f>
        <v>#N/A</v>
      </c>
      <c r="H209" s="18" t="e">
        <f>+VLOOKUP(E209,Participants!$A$1:$F$1503,5,FALSE)</f>
        <v>#N/A</v>
      </c>
      <c r="I209" s="18" t="e">
        <f>+VLOOKUP(E209,Participants!$A$1:$F$1503,3,FALSE)</f>
        <v>#N/A</v>
      </c>
      <c r="J209" s="18" t="e">
        <f>+VLOOKUP(E209,Participants!$A$1:$G$1503,7,FALSE)</f>
        <v>#N/A</v>
      </c>
      <c r="K209" s="18"/>
      <c r="L209" s="18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</row>
    <row r="210" spans="1:27" ht="15.75" customHeight="1">
      <c r="A210" s="44" t="s">
        <v>1119</v>
      </c>
      <c r="B210" s="29">
        <v>30</v>
      </c>
      <c r="C210" s="29"/>
      <c r="D210" s="29">
        <v>6</v>
      </c>
      <c r="E210" s="35"/>
      <c r="F210" s="18" t="e">
        <f>+VLOOKUP(E210,Participants!$A$1:$F$1503,2,FALSE)</f>
        <v>#N/A</v>
      </c>
      <c r="G210" s="18" t="e">
        <f>+VLOOKUP(E210,Participants!$A$1:$F$1503,4,FALSE)</f>
        <v>#N/A</v>
      </c>
      <c r="H210" s="18" t="e">
        <f>+VLOOKUP(E210,Participants!$A$1:$F$1503,5,FALSE)</f>
        <v>#N/A</v>
      </c>
      <c r="I210" s="18" t="e">
        <f>+VLOOKUP(E210,Participants!$A$1:$F$1503,3,FALSE)</f>
        <v>#N/A</v>
      </c>
      <c r="J210" s="18" t="e">
        <f>+VLOOKUP(E210,Participants!$A$1:$G$1503,7,FALSE)</f>
        <v>#N/A</v>
      </c>
      <c r="K210" s="18"/>
      <c r="L210" s="18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</row>
    <row r="211" spans="1:27" ht="15.75" customHeight="1">
      <c r="A211" s="44" t="s">
        <v>1119</v>
      </c>
      <c r="B211" s="29">
        <v>30</v>
      </c>
      <c r="C211" s="29"/>
      <c r="D211" s="29">
        <v>7</v>
      </c>
      <c r="E211" s="35"/>
      <c r="F211" s="18" t="e">
        <f>+VLOOKUP(E211,Participants!$A$1:$F$1503,2,FALSE)</f>
        <v>#N/A</v>
      </c>
      <c r="G211" s="18" t="e">
        <f>+VLOOKUP(E211,Participants!$A$1:$F$1503,4,FALSE)</f>
        <v>#N/A</v>
      </c>
      <c r="H211" s="18" t="e">
        <f>+VLOOKUP(E211,Participants!$A$1:$F$1503,5,FALSE)</f>
        <v>#N/A</v>
      </c>
      <c r="I211" s="18" t="e">
        <f>+VLOOKUP(E211,Participants!$A$1:$F$1503,3,FALSE)</f>
        <v>#N/A</v>
      </c>
      <c r="J211" s="18" t="e">
        <f>+VLOOKUP(E211,Participants!$A$1:$G$1503,7,FALSE)</f>
        <v>#N/A</v>
      </c>
      <c r="K211" s="18"/>
      <c r="L211" s="18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</row>
    <row r="212" spans="1:27" ht="15.75" customHeight="1">
      <c r="A212" s="44" t="s">
        <v>1119</v>
      </c>
      <c r="B212" s="13">
        <v>31</v>
      </c>
      <c r="C212" s="13"/>
      <c r="D212" s="13">
        <v>1</v>
      </c>
      <c r="E212" s="35"/>
      <c r="F212" s="18" t="e">
        <f>+VLOOKUP(E212,Participants!$A$1:$F$1503,2,FALSE)</f>
        <v>#N/A</v>
      </c>
      <c r="G212" s="18" t="e">
        <f>+VLOOKUP(E212,Participants!$A$1:$F$1503,4,FALSE)</f>
        <v>#N/A</v>
      </c>
      <c r="H212" s="18" t="e">
        <f>+VLOOKUP(E212,Participants!$A$1:$F$1503,5,FALSE)</f>
        <v>#N/A</v>
      </c>
      <c r="I212" s="18" t="e">
        <f>+VLOOKUP(E212,Participants!$A$1:$F$1503,3,FALSE)</f>
        <v>#N/A</v>
      </c>
      <c r="J212" s="18" t="e">
        <f>+VLOOKUP(E212,Participants!$A$1:$G$1503,7,FALSE)</f>
        <v>#N/A</v>
      </c>
      <c r="K212" s="18"/>
      <c r="L212" s="18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</row>
    <row r="213" spans="1:27" ht="15.75" customHeight="1">
      <c r="A213" s="44" t="s">
        <v>1119</v>
      </c>
      <c r="B213" s="13">
        <v>31</v>
      </c>
      <c r="C213" s="13"/>
      <c r="D213" s="13">
        <v>2</v>
      </c>
      <c r="E213" s="35"/>
      <c r="F213" s="18" t="e">
        <f>+VLOOKUP(E213,Participants!$A$1:$F$1503,2,FALSE)</f>
        <v>#N/A</v>
      </c>
      <c r="G213" s="18" t="e">
        <f>+VLOOKUP(E213,Participants!$A$1:$F$1503,4,FALSE)</f>
        <v>#N/A</v>
      </c>
      <c r="H213" s="18" t="e">
        <f>+VLOOKUP(E213,Participants!$A$1:$F$1503,5,FALSE)</f>
        <v>#N/A</v>
      </c>
      <c r="I213" s="18" t="e">
        <f>+VLOOKUP(E213,Participants!$A$1:$F$1503,3,FALSE)</f>
        <v>#N/A</v>
      </c>
      <c r="J213" s="18" t="e">
        <f>+VLOOKUP(E213,Participants!$A$1:$G$1503,7,FALSE)</f>
        <v>#N/A</v>
      </c>
      <c r="K213" s="18"/>
      <c r="L213" s="18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</row>
    <row r="214" spans="1:27" ht="15.75" customHeight="1">
      <c r="A214" s="44" t="s">
        <v>1119</v>
      </c>
      <c r="B214" s="13">
        <v>31</v>
      </c>
      <c r="C214" s="13"/>
      <c r="D214" s="13">
        <v>3</v>
      </c>
      <c r="E214" s="35"/>
      <c r="F214" s="18" t="e">
        <f>+VLOOKUP(E214,Participants!$A$1:$F$1503,2,FALSE)</f>
        <v>#N/A</v>
      </c>
      <c r="G214" s="18" t="e">
        <f>+VLOOKUP(E214,Participants!$A$1:$F$1503,4,FALSE)</f>
        <v>#N/A</v>
      </c>
      <c r="H214" s="18" t="e">
        <f>+VLOOKUP(E214,Participants!$A$1:$F$1503,5,FALSE)</f>
        <v>#N/A</v>
      </c>
      <c r="I214" s="18" t="e">
        <f>+VLOOKUP(E214,Participants!$A$1:$F$1503,3,FALSE)</f>
        <v>#N/A</v>
      </c>
      <c r="J214" s="18" t="e">
        <f>+VLOOKUP(E214,Participants!$A$1:$G$1503,7,FALSE)</f>
        <v>#N/A</v>
      </c>
      <c r="K214" s="18"/>
      <c r="L214" s="18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</row>
    <row r="215" spans="1:27" ht="15.75" customHeight="1">
      <c r="A215" s="44" t="s">
        <v>1119</v>
      </c>
      <c r="B215" s="13">
        <v>31</v>
      </c>
      <c r="C215" s="13"/>
      <c r="D215" s="13">
        <v>4</v>
      </c>
      <c r="E215" s="35"/>
      <c r="F215" s="18" t="e">
        <f>+VLOOKUP(E215,Participants!$A$1:$F$1503,2,FALSE)</f>
        <v>#N/A</v>
      </c>
      <c r="G215" s="18" t="e">
        <f>+VLOOKUP(E215,Participants!$A$1:$F$1503,4,FALSE)</f>
        <v>#N/A</v>
      </c>
      <c r="H215" s="18" t="e">
        <f>+VLOOKUP(E215,Participants!$A$1:$F$1503,5,FALSE)</f>
        <v>#N/A</v>
      </c>
      <c r="I215" s="18" t="e">
        <f>+VLOOKUP(E215,Participants!$A$1:$F$1503,3,FALSE)</f>
        <v>#N/A</v>
      </c>
      <c r="J215" s="18" t="e">
        <f>+VLOOKUP(E215,Participants!$A$1:$G$1503,7,FALSE)</f>
        <v>#N/A</v>
      </c>
      <c r="K215" s="18"/>
      <c r="L215" s="18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</row>
    <row r="216" spans="1:27" ht="15.75" customHeight="1">
      <c r="A216" s="44" t="s">
        <v>1119</v>
      </c>
      <c r="B216" s="13">
        <v>31</v>
      </c>
      <c r="C216" s="13"/>
      <c r="D216" s="13">
        <v>5</v>
      </c>
      <c r="E216" s="35"/>
      <c r="F216" s="18" t="e">
        <f>+VLOOKUP(E216,Participants!$A$1:$F$1503,2,FALSE)</f>
        <v>#N/A</v>
      </c>
      <c r="G216" s="18" t="e">
        <f>+VLOOKUP(E216,Participants!$A$1:$F$1503,4,FALSE)</f>
        <v>#N/A</v>
      </c>
      <c r="H216" s="18" t="e">
        <f>+VLOOKUP(E216,Participants!$A$1:$F$1503,5,FALSE)</f>
        <v>#N/A</v>
      </c>
      <c r="I216" s="18" t="e">
        <f>+VLOOKUP(E216,Participants!$A$1:$F$1503,3,FALSE)</f>
        <v>#N/A</v>
      </c>
      <c r="J216" s="18" t="e">
        <f>+VLOOKUP(E216,Participants!$A$1:$G$1503,7,FALSE)</f>
        <v>#N/A</v>
      </c>
      <c r="K216" s="18"/>
      <c r="L216" s="18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</row>
    <row r="217" spans="1:27" ht="15.75" customHeight="1">
      <c r="A217" s="44" t="s">
        <v>1119</v>
      </c>
      <c r="B217" s="13">
        <v>31</v>
      </c>
      <c r="C217" s="13"/>
      <c r="D217" s="13">
        <v>6</v>
      </c>
      <c r="E217" s="35"/>
      <c r="F217" s="18" t="e">
        <f>+VLOOKUP(E217,Participants!$A$1:$F$1503,2,FALSE)</f>
        <v>#N/A</v>
      </c>
      <c r="G217" s="18" t="e">
        <f>+VLOOKUP(E217,Participants!$A$1:$F$1503,4,FALSE)</f>
        <v>#N/A</v>
      </c>
      <c r="H217" s="18" t="e">
        <f>+VLOOKUP(E217,Participants!$A$1:$F$1503,5,FALSE)</f>
        <v>#N/A</v>
      </c>
      <c r="I217" s="18" t="e">
        <f>+VLOOKUP(E217,Participants!$A$1:$F$1503,3,FALSE)</f>
        <v>#N/A</v>
      </c>
      <c r="J217" s="18" t="e">
        <f>+VLOOKUP(E217,Participants!$A$1:$G$1503,7,FALSE)</f>
        <v>#N/A</v>
      </c>
      <c r="K217" s="18"/>
      <c r="L217" s="18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</row>
    <row r="218" spans="1:27" ht="15.75" customHeight="1">
      <c r="A218" s="44" t="s">
        <v>1119</v>
      </c>
      <c r="B218" s="13">
        <v>31</v>
      </c>
      <c r="C218" s="13"/>
      <c r="D218" s="13">
        <v>7</v>
      </c>
      <c r="E218" s="35"/>
      <c r="F218" s="18" t="e">
        <f>+VLOOKUP(E218,Participants!$A$1:$F$1503,2,FALSE)</f>
        <v>#N/A</v>
      </c>
      <c r="G218" s="18" t="e">
        <f>+VLOOKUP(E218,Participants!$A$1:$F$1503,4,FALSE)</f>
        <v>#N/A</v>
      </c>
      <c r="H218" s="18" t="e">
        <f>+VLOOKUP(E218,Participants!$A$1:$F$1503,5,FALSE)</f>
        <v>#N/A</v>
      </c>
      <c r="I218" s="18" t="e">
        <f>+VLOOKUP(E218,Participants!$A$1:$F$1503,3,FALSE)</f>
        <v>#N/A</v>
      </c>
      <c r="J218" s="18" t="e">
        <f>+VLOOKUP(E218,Participants!$A$1:$G$1503,7,FALSE)</f>
        <v>#N/A</v>
      </c>
      <c r="K218" s="18"/>
      <c r="L218" s="18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</row>
    <row r="219" spans="1:27" ht="15.75" customHeight="1">
      <c r="A219" s="44" t="s">
        <v>1119</v>
      </c>
      <c r="B219" s="29">
        <v>32</v>
      </c>
      <c r="C219" s="29"/>
      <c r="D219" s="29">
        <v>1</v>
      </c>
      <c r="E219" s="35"/>
      <c r="F219" s="18" t="e">
        <f>+VLOOKUP(E219,Participants!$A$1:$F$1503,2,FALSE)</f>
        <v>#N/A</v>
      </c>
      <c r="G219" s="18" t="e">
        <f>+VLOOKUP(E219,Participants!$A$1:$F$1503,4,FALSE)</f>
        <v>#N/A</v>
      </c>
      <c r="H219" s="18" t="e">
        <f>+VLOOKUP(E219,Participants!$A$1:$F$1503,5,FALSE)</f>
        <v>#N/A</v>
      </c>
      <c r="I219" s="18" t="e">
        <f>+VLOOKUP(E219,Participants!$A$1:$F$1503,3,FALSE)</f>
        <v>#N/A</v>
      </c>
      <c r="J219" s="18" t="e">
        <f>+VLOOKUP(E219,Participants!$A$1:$G$1503,7,FALSE)</f>
        <v>#N/A</v>
      </c>
      <c r="K219" s="18"/>
      <c r="L219" s="18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</row>
    <row r="220" spans="1:27" ht="15.75" customHeight="1">
      <c r="A220" s="44" t="s">
        <v>1119</v>
      </c>
      <c r="B220" s="29">
        <v>32</v>
      </c>
      <c r="C220" s="29"/>
      <c r="D220" s="29">
        <v>2</v>
      </c>
      <c r="E220" s="35"/>
      <c r="F220" s="18" t="e">
        <f>+VLOOKUP(E220,Participants!$A$1:$F$1503,2,FALSE)</f>
        <v>#N/A</v>
      </c>
      <c r="G220" s="18" t="e">
        <f>+VLOOKUP(E220,Participants!$A$1:$F$1503,4,FALSE)</f>
        <v>#N/A</v>
      </c>
      <c r="H220" s="18" t="e">
        <f>+VLOOKUP(E220,Participants!$A$1:$F$1503,5,FALSE)</f>
        <v>#N/A</v>
      </c>
      <c r="I220" s="18" t="e">
        <f>+VLOOKUP(E220,Participants!$A$1:$F$1503,3,FALSE)</f>
        <v>#N/A</v>
      </c>
      <c r="J220" s="18" t="e">
        <f>+VLOOKUP(E220,Participants!$A$1:$G$1503,7,FALSE)</f>
        <v>#N/A</v>
      </c>
      <c r="K220" s="18"/>
      <c r="L220" s="18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</row>
    <row r="221" spans="1:27" ht="15.75" customHeight="1">
      <c r="A221" s="44" t="s">
        <v>1119</v>
      </c>
      <c r="B221" s="29">
        <v>32</v>
      </c>
      <c r="C221" s="29"/>
      <c r="D221" s="29">
        <v>3</v>
      </c>
      <c r="E221" s="35"/>
      <c r="F221" s="18" t="e">
        <f>+VLOOKUP(E221,Participants!$A$1:$F$1503,2,FALSE)</f>
        <v>#N/A</v>
      </c>
      <c r="G221" s="18" t="e">
        <f>+VLOOKUP(E221,Participants!$A$1:$F$1503,4,FALSE)</f>
        <v>#N/A</v>
      </c>
      <c r="H221" s="18" t="e">
        <f>+VLOOKUP(E221,Participants!$A$1:$F$1503,5,FALSE)</f>
        <v>#N/A</v>
      </c>
      <c r="I221" s="18" t="e">
        <f>+VLOOKUP(E221,Participants!$A$1:$F$1503,3,FALSE)</f>
        <v>#N/A</v>
      </c>
      <c r="J221" s="18" t="e">
        <f>+VLOOKUP(E221,Participants!$A$1:$G$1503,7,FALSE)</f>
        <v>#N/A</v>
      </c>
      <c r="K221" s="18"/>
      <c r="L221" s="18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</row>
    <row r="222" spans="1:27" ht="15.75" customHeight="1">
      <c r="A222" s="44" t="s">
        <v>1119</v>
      </c>
      <c r="B222" s="29">
        <v>32</v>
      </c>
      <c r="C222" s="29"/>
      <c r="D222" s="29">
        <v>4</v>
      </c>
      <c r="E222" s="35"/>
      <c r="F222" s="18" t="e">
        <f>+VLOOKUP(E222,Participants!$A$1:$F$1503,2,FALSE)</f>
        <v>#N/A</v>
      </c>
      <c r="G222" s="18" t="e">
        <f>+VLOOKUP(E222,Participants!$A$1:$F$1503,4,FALSE)</f>
        <v>#N/A</v>
      </c>
      <c r="H222" s="18" t="e">
        <f>+VLOOKUP(E222,Participants!$A$1:$F$1503,5,FALSE)</f>
        <v>#N/A</v>
      </c>
      <c r="I222" s="18" t="e">
        <f>+VLOOKUP(E222,Participants!$A$1:$F$1503,3,FALSE)</f>
        <v>#N/A</v>
      </c>
      <c r="J222" s="18" t="e">
        <f>+VLOOKUP(E222,Participants!$A$1:$G$1503,7,FALSE)</f>
        <v>#N/A</v>
      </c>
      <c r="K222" s="18"/>
      <c r="L222" s="18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</row>
    <row r="223" spans="1:27" ht="15.75" customHeight="1">
      <c r="A223" s="44" t="s">
        <v>1119</v>
      </c>
      <c r="B223" s="29">
        <v>32</v>
      </c>
      <c r="C223" s="29"/>
      <c r="D223" s="29">
        <v>5</v>
      </c>
      <c r="E223" s="35"/>
      <c r="F223" s="18" t="e">
        <f>+VLOOKUP(E223,Participants!$A$1:$F$1503,2,FALSE)</f>
        <v>#N/A</v>
      </c>
      <c r="G223" s="18" t="e">
        <f>+VLOOKUP(E223,Participants!$A$1:$F$1503,4,FALSE)</f>
        <v>#N/A</v>
      </c>
      <c r="H223" s="18" t="e">
        <f>+VLOOKUP(E223,Participants!$A$1:$F$1503,5,FALSE)</f>
        <v>#N/A</v>
      </c>
      <c r="I223" s="18" t="e">
        <f>+VLOOKUP(E223,Participants!$A$1:$F$1503,3,FALSE)</f>
        <v>#N/A</v>
      </c>
      <c r="J223" s="18" t="e">
        <f>+VLOOKUP(E223,Participants!$A$1:$G$1503,7,FALSE)</f>
        <v>#N/A</v>
      </c>
      <c r="K223" s="18"/>
      <c r="L223" s="18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</row>
    <row r="224" spans="1:27" ht="15.75" customHeight="1">
      <c r="A224" s="44" t="s">
        <v>1119</v>
      </c>
      <c r="B224" s="29">
        <v>32</v>
      </c>
      <c r="C224" s="29"/>
      <c r="D224" s="29">
        <v>6</v>
      </c>
      <c r="E224" s="35"/>
      <c r="F224" s="18" t="e">
        <f>+VLOOKUP(E224,Participants!$A$1:$F$1503,2,FALSE)</f>
        <v>#N/A</v>
      </c>
      <c r="G224" s="18" t="e">
        <f>+VLOOKUP(E224,Participants!$A$1:$F$1503,4,FALSE)</f>
        <v>#N/A</v>
      </c>
      <c r="H224" s="18" t="e">
        <f>+VLOOKUP(E224,Participants!$A$1:$F$1503,5,FALSE)</f>
        <v>#N/A</v>
      </c>
      <c r="I224" s="18" t="e">
        <f>+VLOOKUP(E224,Participants!$A$1:$F$1503,3,FALSE)</f>
        <v>#N/A</v>
      </c>
      <c r="J224" s="18" t="e">
        <f>+VLOOKUP(E224,Participants!$A$1:$G$1503,7,FALSE)</f>
        <v>#N/A</v>
      </c>
      <c r="K224" s="18"/>
      <c r="L224" s="18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</row>
    <row r="225" spans="1:27" ht="15.75" customHeight="1">
      <c r="A225" s="44" t="s">
        <v>1119</v>
      </c>
      <c r="B225" s="29">
        <v>32</v>
      </c>
      <c r="C225" s="29"/>
      <c r="D225" s="29">
        <v>7</v>
      </c>
      <c r="E225" s="35"/>
      <c r="F225" s="18" t="e">
        <f>+VLOOKUP(E225,Participants!$A$1:$F$1503,2,FALSE)</f>
        <v>#N/A</v>
      </c>
      <c r="G225" s="18" t="e">
        <f>+VLOOKUP(E225,Participants!$A$1:$F$1503,4,FALSE)</f>
        <v>#N/A</v>
      </c>
      <c r="H225" s="18" t="e">
        <f>+VLOOKUP(E225,Participants!$A$1:$F$1503,5,FALSE)</f>
        <v>#N/A</v>
      </c>
      <c r="I225" s="18" t="e">
        <f>+VLOOKUP(E225,Participants!$A$1:$F$1503,3,FALSE)</f>
        <v>#N/A</v>
      </c>
      <c r="J225" s="18" t="e">
        <f>+VLOOKUP(E225,Participants!$A$1:$G$1503,7,FALSE)</f>
        <v>#N/A</v>
      </c>
      <c r="K225" s="18"/>
      <c r="L225" s="18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</row>
    <row r="226" spans="1:27" ht="15.75" customHeight="1">
      <c r="A226" s="44" t="s">
        <v>1119</v>
      </c>
      <c r="B226" s="13">
        <v>33</v>
      </c>
      <c r="C226" s="13"/>
      <c r="D226" s="13">
        <v>1</v>
      </c>
      <c r="E226" s="35"/>
      <c r="F226" s="18" t="e">
        <f>+VLOOKUP(E226,Participants!$A$1:$F$1503,2,FALSE)</f>
        <v>#N/A</v>
      </c>
      <c r="G226" s="18" t="e">
        <f>+VLOOKUP(E226,Participants!$A$1:$F$1503,4,FALSE)</f>
        <v>#N/A</v>
      </c>
      <c r="H226" s="18" t="e">
        <f>+VLOOKUP(E226,Participants!$A$1:$F$1503,5,FALSE)</f>
        <v>#N/A</v>
      </c>
      <c r="I226" s="18" t="e">
        <f>+VLOOKUP(E226,Participants!$A$1:$F$1503,3,FALSE)</f>
        <v>#N/A</v>
      </c>
      <c r="J226" s="18" t="e">
        <f>+VLOOKUP(E226,Participants!$A$1:$G$1503,7,FALSE)</f>
        <v>#N/A</v>
      </c>
      <c r="K226" s="18"/>
      <c r="L226" s="18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</row>
    <row r="227" spans="1:27" ht="15.75" customHeight="1">
      <c r="A227" s="44" t="s">
        <v>1119</v>
      </c>
      <c r="B227" s="13">
        <v>33</v>
      </c>
      <c r="C227" s="13"/>
      <c r="D227" s="13">
        <v>2</v>
      </c>
      <c r="E227" s="35"/>
      <c r="F227" s="18" t="e">
        <f>+VLOOKUP(E227,Participants!$A$1:$F$1503,2,FALSE)</f>
        <v>#N/A</v>
      </c>
      <c r="G227" s="18" t="e">
        <f>+VLOOKUP(E227,Participants!$A$1:$F$1503,4,FALSE)</f>
        <v>#N/A</v>
      </c>
      <c r="H227" s="18" t="e">
        <f>+VLOOKUP(E227,Participants!$A$1:$F$1503,5,FALSE)</f>
        <v>#N/A</v>
      </c>
      <c r="I227" s="18" t="e">
        <f>+VLOOKUP(E227,Participants!$A$1:$F$1503,3,FALSE)</f>
        <v>#N/A</v>
      </c>
      <c r="J227" s="18" t="e">
        <f>+VLOOKUP(E227,Participants!$A$1:$G$1503,7,FALSE)</f>
        <v>#N/A</v>
      </c>
      <c r="K227" s="18"/>
      <c r="L227" s="18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</row>
    <row r="228" spans="1:27" ht="15.75" customHeight="1">
      <c r="A228" s="44" t="s">
        <v>1119</v>
      </c>
      <c r="B228" s="13">
        <v>33</v>
      </c>
      <c r="C228" s="13"/>
      <c r="D228" s="13">
        <v>3</v>
      </c>
      <c r="E228" s="35"/>
      <c r="F228" s="18" t="e">
        <f>+VLOOKUP(E228,Participants!$A$1:$F$1503,2,FALSE)</f>
        <v>#N/A</v>
      </c>
      <c r="G228" s="18" t="e">
        <f>+VLOOKUP(E228,Participants!$A$1:$F$1503,4,FALSE)</f>
        <v>#N/A</v>
      </c>
      <c r="H228" s="18" t="e">
        <f>+VLOOKUP(E228,Participants!$A$1:$F$1503,5,FALSE)</f>
        <v>#N/A</v>
      </c>
      <c r="I228" s="18" t="e">
        <f>+VLOOKUP(E228,Participants!$A$1:$F$1503,3,FALSE)</f>
        <v>#N/A</v>
      </c>
      <c r="J228" s="18" t="e">
        <f>+VLOOKUP(E228,Participants!$A$1:$G$1503,7,FALSE)</f>
        <v>#N/A</v>
      </c>
      <c r="K228" s="18"/>
      <c r="L228" s="18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</row>
    <row r="229" spans="1:27" ht="15.75" customHeight="1">
      <c r="A229" s="44" t="s">
        <v>1119</v>
      </c>
      <c r="B229" s="13">
        <v>33</v>
      </c>
      <c r="C229" s="13"/>
      <c r="D229" s="13">
        <v>4</v>
      </c>
      <c r="E229" s="35"/>
      <c r="F229" s="18" t="e">
        <f>+VLOOKUP(E229,Participants!$A$1:$F$1503,2,FALSE)</f>
        <v>#N/A</v>
      </c>
      <c r="G229" s="18" t="e">
        <f>+VLOOKUP(E229,Participants!$A$1:$F$1503,4,FALSE)</f>
        <v>#N/A</v>
      </c>
      <c r="H229" s="18" t="e">
        <f>+VLOOKUP(E229,Participants!$A$1:$F$1503,5,FALSE)</f>
        <v>#N/A</v>
      </c>
      <c r="I229" s="18" t="e">
        <f>+VLOOKUP(E229,Participants!$A$1:$F$1503,3,FALSE)</f>
        <v>#N/A</v>
      </c>
      <c r="J229" s="18" t="e">
        <f>+VLOOKUP(E229,Participants!$A$1:$G$1503,7,FALSE)</f>
        <v>#N/A</v>
      </c>
      <c r="K229" s="18"/>
      <c r="L229" s="18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</row>
    <row r="230" spans="1:27" ht="15.75" customHeight="1">
      <c r="A230" s="44" t="s">
        <v>1119</v>
      </c>
      <c r="B230" s="13">
        <v>33</v>
      </c>
      <c r="C230" s="13"/>
      <c r="D230" s="13">
        <v>5</v>
      </c>
      <c r="E230" s="35"/>
      <c r="F230" s="18" t="e">
        <f>+VLOOKUP(E230,Participants!$A$1:$F$1503,2,FALSE)</f>
        <v>#N/A</v>
      </c>
      <c r="G230" s="18" t="e">
        <f>+VLOOKUP(E230,Participants!$A$1:$F$1503,4,FALSE)</f>
        <v>#N/A</v>
      </c>
      <c r="H230" s="18" t="e">
        <f>+VLOOKUP(E230,Participants!$A$1:$F$1503,5,FALSE)</f>
        <v>#N/A</v>
      </c>
      <c r="I230" s="18" t="e">
        <f>+VLOOKUP(E230,Participants!$A$1:$F$1503,3,FALSE)</f>
        <v>#N/A</v>
      </c>
      <c r="J230" s="18" t="e">
        <f>+VLOOKUP(E230,Participants!$A$1:$G$1503,7,FALSE)</f>
        <v>#N/A</v>
      </c>
      <c r="K230" s="18"/>
      <c r="L230" s="18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</row>
    <row r="231" spans="1:27" ht="15.75" customHeight="1">
      <c r="A231" s="44" t="s">
        <v>1119</v>
      </c>
      <c r="B231" s="13">
        <v>33</v>
      </c>
      <c r="C231" s="13"/>
      <c r="D231" s="13">
        <v>6</v>
      </c>
      <c r="E231" s="35"/>
      <c r="F231" s="18" t="e">
        <f>+VLOOKUP(E231,Participants!$A$1:$F$1503,2,FALSE)</f>
        <v>#N/A</v>
      </c>
      <c r="G231" s="18" t="e">
        <f>+VLOOKUP(E231,Participants!$A$1:$F$1503,4,FALSE)</f>
        <v>#N/A</v>
      </c>
      <c r="H231" s="18" t="e">
        <f>+VLOOKUP(E231,Participants!$A$1:$F$1503,5,FALSE)</f>
        <v>#N/A</v>
      </c>
      <c r="I231" s="18" t="e">
        <f>+VLOOKUP(E231,Participants!$A$1:$F$1503,3,FALSE)</f>
        <v>#N/A</v>
      </c>
      <c r="J231" s="18" t="e">
        <f>+VLOOKUP(E231,Participants!$A$1:$G$1503,7,FALSE)</f>
        <v>#N/A</v>
      </c>
      <c r="K231" s="18"/>
      <c r="L231" s="18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</row>
    <row r="232" spans="1:27" ht="15.75" customHeight="1">
      <c r="A232" s="44" t="s">
        <v>1119</v>
      </c>
      <c r="B232" s="13">
        <v>33</v>
      </c>
      <c r="C232" s="13"/>
      <c r="D232" s="13">
        <v>7</v>
      </c>
      <c r="E232" s="35"/>
      <c r="F232" s="18" t="e">
        <f>+VLOOKUP(E232,Participants!$A$1:$F$1503,2,FALSE)</f>
        <v>#N/A</v>
      </c>
      <c r="G232" s="18" t="e">
        <f>+VLOOKUP(E232,Participants!$A$1:$F$1503,4,FALSE)</f>
        <v>#N/A</v>
      </c>
      <c r="H232" s="18" t="e">
        <f>+VLOOKUP(E232,Participants!$A$1:$F$1503,5,FALSE)</f>
        <v>#N/A</v>
      </c>
      <c r="I232" s="18" t="e">
        <f>+VLOOKUP(E232,Participants!$A$1:$F$1503,3,FALSE)</f>
        <v>#N/A</v>
      </c>
      <c r="J232" s="18" t="e">
        <f>+VLOOKUP(E232,Participants!$A$1:$G$1503,7,FALSE)</f>
        <v>#N/A</v>
      </c>
      <c r="K232" s="18"/>
      <c r="L232" s="18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</row>
    <row r="233" spans="1:27" ht="15.75" customHeight="1">
      <c r="A233" s="44" t="s">
        <v>1119</v>
      </c>
      <c r="B233" s="29">
        <v>34</v>
      </c>
      <c r="C233" s="29"/>
      <c r="D233" s="29">
        <v>1</v>
      </c>
      <c r="E233" s="35"/>
      <c r="F233" s="18" t="e">
        <f>+VLOOKUP(E233,Participants!$A$1:$F$1503,2,FALSE)</f>
        <v>#N/A</v>
      </c>
      <c r="G233" s="18" t="e">
        <f>+VLOOKUP(E233,Participants!$A$1:$F$1503,4,FALSE)</f>
        <v>#N/A</v>
      </c>
      <c r="H233" s="18" t="e">
        <f>+VLOOKUP(E233,Participants!$A$1:$F$1503,5,FALSE)</f>
        <v>#N/A</v>
      </c>
      <c r="I233" s="18" t="e">
        <f>+VLOOKUP(E233,Participants!$A$1:$F$1503,3,FALSE)</f>
        <v>#N/A</v>
      </c>
      <c r="J233" s="18" t="e">
        <f>+VLOOKUP(E233,Participants!$A$1:$G$1503,7,FALSE)</f>
        <v>#N/A</v>
      </c>
      <c r="K233" s="18"/>
      <c r="L233" s="18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</row>
    <row r="234" spans="1:27" ht="15.75" customHeight="1">
      <c r="A234" s="44" t="s">
        <v>1119</v>
      </c>
      <c r="B234" s="29">
        <v>34</v>
      </c>
      <c r="C234" s="29"/>
      <c r="D234" s="29">
        <v>2</v>
      </c>
      <c r="E234" s="35"/>
      <c r="F234" s="18" t="e">
        <f>+VLOOKUP(E234,Participants!$A$1:$F$1503,2,FALSE)</f>
        <v>#N/A</v>
      </c>
      <c r="G234" s="18" t="e">
        <f>+VLOOKUP(E234,Participants!$A$1:$F$1503,4,FALSE)</f>
        <v>#N/A</v>
      </c>
      <c r="H234" s="18" t="e">
        <f>+VLOOKUP(E234,Participants!$A$1:$F$1503,5,FALSE)</f>
        <v>#N/A</v>
      </c>
      <c r="I234" s="18" t="e">
        <f>+VLOOKUP(E234,Participants!$A$1:$F$1503,3,FALSE)</f>
        <v>#N/A</v>
      </c>
      <c r="J234" s="18" t="e">
        <f>+VLOOKUP(E234,Participants!$A$1:$G$1503,7,FALSE)</f>
        <v>#N/A</v>
      </c>
      <c r="K234" s="18"/>
      <c r="L234" s="18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</row>
    <row r="235" spans="1:27" ht="15.75" customHeight="1">
      <c r="A235" s="44" t="s">
        <v>1119</v>
      </c>
      <c r="B235" s="29">
        <v>34</v>
      </c>
      <c r="C235" s="29"/>
      <c r="D235" s="29">
        <v>3</v>
      </c>
      <c r="E235" s="35"/>
      <c r="F235" s="18" t="e">
        <f>+VLOOKUP(E235,Participants!$A$1:$F$1503,2,FALSE)</f>
        <v>#N/A</v>
      </c>
      <c r="G235" s="18" t="e">
        <f>+VLOOKUP(E235,Participants!$A$1:$F$1503,4,FALSE)</f>
        <v>#N/A</v>
      </c>
      <c r="H235" s="18" t="e">
        <f>+VLOOKUP(E235,Participants!$A$1:$F$1503,5,FALSE)</f>
        <v>#N/A</v>
      </c>
      <c r="I235" s="18" t="e">
        <f>+VLOOKUP(E235,Participants!$A$1:$F$1503,3,FALSE)</f>
        <v>#N/A</v>
      </c>
      <c r="J235" s="18" t="e">
        <f>+VLOOKUP(E235,Participants!$A$1:$G$1503,7,FALSE)</f>
        <v>#N/A</v>
      </c>
      <c r="K235" s="18"/>
      <c r="L235" s="18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</row>
    <row r="236" spans="1:27" ht="15.75" customHeight="1">
      <c r="A236" s="44" t="s">
        <v>1119</v>
      </c>
      <c r="B236" s="29">
        <v>34</v>
      </c>
      <c r="C236" s="29"/>
      <c r="D236" s="29">
        <v>4</v>
      </c>
      <c r="E236" s="35"/>
      <c r="F236" s="18" t="e">
        <f>+VLOOKUP(E236,Participants!$A$1:$F$1503,2,FALSE)</f>
        <v>#N/A</v>
      </c>
      <c r="G236" s="18" t="e">
        <f>+VLOOKUP(E236,Participants!$A$1:$F$1503,4,FALSE)</f>
        <v>#N/A</v>
      </c>
      <c r="H236" s="18" t="e">
        <f>+VLOOKUP(E236,Participants!$A$1:$F$1503,5,FALSE)</f>
        <v>#N/A</v>
      </c>
      <c r="I236" s="18" t="e">
        <f>+VLOOKUP(E236,Participants!$A$1:$F$1503,3,FALSE)</f>
        <v>#N/A</v>
      </c>
      <c r="J236" s="18" t="e">
        <f>+VLOOKUP(E236,Participants!$A$1:$G$1503,7,FALSE)</f>
        <v>#N/A</v>
      </c>
      <c r="K236" s="18"/>
      <c r="L236" s="18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</row>
    <row r="237" spans="1:27" ht="15.75" customHeight="1">
      <c r="A237" s="44" t="s">
        <v>1119</v>
      </c>
      <c r="B237" s="29">
        <v>34</v>
      </c>
      <c r="C237" s="29"/>
      <c r="D237" s="29">
        <v>5</v>
      </c>
      <c r="E237" s="35"/>
      <c r="F237" s="18" t="e">
        <f>+VLOOKUP(E237,Participants!$A$1:$F$1503,2,FALSE)</f>
        <v>#N/A</v>
      </c>
      <c r="G237" s="18" t="e">
        <f>+VLOOKUP(E237,Participants!$A$1:$F$1503,4,FALSE)</f>
        <v>#N/A</v>
      </c>
      <c r="H237" s="18" t="e">
        <f>+VLOOKUP(E237,Participants!$A$1:$F$1503,5,FALSE)</f>
        <v>#N/A</v>
      </c>
      <c r="I237" s="18" t="e">
        <f>+VLOOKUP(E237,Participants!$A$1:$F$1503,3,FALSE)</f>
        <v>#N/A</v>
      </c>
      <c r="J237" s="18" t="e">
        <f>+VLOOKUP(E237,Participants!$A$1:$G$1503,7,FALSE)</f>
        <v>#N/A</v>
      </c>
      <c r="K237" s="18"/>
      <c r="L237" s="18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</row>
    <row r="238" spans="1:27" ht="15.75" customHeight="1">
      <c r="A238" s="44" t="s">
        <v>1119</v>
      </c>
      <c r="B238" s="29">
        <v>34</v>
      </c>
      <c r="C238" s="29"/>
      <c r="D238" s="29">
        <v>6</v>
      </c>
      <c r="E238" s="35"/>
      <c r="F238" s="18" t="e">
        <f>+VLOOKUP(E238,Participants!$A$1:$F$1503,2,FALSE)</f>
        <v>#N/A</v>
      </c>
      <c r="G238" s="18" t="e">
        <f>+VLOOKUP(E238,Participants!$A$1:$F$1503,4,FALSE)</f>
        <v>#N/A</v>
      </c>
      <c r="H238" s="18" t="e">
        <f>+VLOOKUP(E238,Participants!$A$1:$F$1503,5,FALSE)</f>
        <v>#N/A</v>
      </c>
      <c r="I238" s="18" t="e">
        <f>+VLOOKUP(E238,Participants!$A$1:$F$1503,3,FALSE)</f>
        <v>#N/A</v>
      </c>
      <c r="J238" s="18" t="e">
        <f>+VLOOKUP(E238,Participants!$A$1:$G$1503,7,FALSE)</f>
        <v>#N/A</v>
      </c>
      <c r="K238" s="18"/>
      <c r="L238" s="18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</row>
    <row r="239" spans="1:27" ht="15.75" customHeight="1">
      <c r="A239" s="44" t="s">
        <v>1119</v>
      </c>
      <c r="B239" s="29">
        <v>34</v>
      </c>
      <c r="C239" s="29"/>
      <c r="D239" s="29">
        <v>7</v>
      </c>
      <c r="E239" s="35"/>
      <c r="F239" s="18" t="e">
        <f>+VLOOKUP(E239,Participants!$A$1:$F$1503,2,FALSE)</f>
        <v>#N/A</v>
      </c>
      <c r="G239" s="18" t="e">
        <f>+VLOOKUP(E239,Participants!$A$1:$F$1503,4,FALSE)</f>
        <v>#N/A</v>
      </c>
      <c r="H239" s="18" t="e">
        <f>+VLOOKUP(E239,Participants!$A$1:$F$1503,5,FALSE)</f>
        <v>#N/A</v>
      </c>
      <c r="I239" s="18" t="e">
        <f>+VLOOKUP(E239,Participants!$A$1:$F$1503,3,FALSE)</f>
        <v>#N/A</v>
      </c>
      <c r="J239" s="18" t="e">
        <f>+VLOOKUP(E239,Participants!$A$1:$G$1503,7,FALSE)</f>
        <v>#N/A</v>
      </c>
      <c r="K239" s="18"/>
      <c r="L239" s="18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</row>
    <row r="240" spans="1:27" ht="15.75" customHeight="1">
      <c r="A240" s="44" t="s">
        <v>1119</v>
      </c>
      <c r="B240" s="13">
        <v>35</v>
      </c>
      <c r="C240" s="13"/>
      <c r="D240" s="13">
        <v>1</v>
      </c>
      <c r="E240" s="35"/>
      <c r="F240" s="18" t="e">
        <f>+VLOOKUP(E240,Participants!$A$1:$F$1503,2,FALSE)</f>
        <v>#N/A</v>
      </c>
      <c r="G240" s="18" t="e">
        <f>+VLOOKUP(E240,Participants!$A$1:$F$1503,4,FALSE)</f>
        <v>#N/A</v>
      </c>
      <c r="H240" s="18" t="e">
        <f>+VLOOKUP(E240,Participants!$A$1:$F$1503,5,FALSE)</f>
        <v>#N/A</v>
      </c>
      <c r="I240" s="18" t="e">
        <f>+VLOOKUP(E240,Participants!$A$1:$F$1503,3,FALSE)</f>
        <v>#N/A</v>
      </c>
      <c r="J240" s="18" t="e">
        <f>+VLOOKUP(E240,Participants!$A$1:$G$1503,7,FALSE)</f>
        <v>#N/A</v>
      </c>
      <c r="K240" s="18"/>
      <c r="L240" s="18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</row>
    <row r="241" spans="1:27" ht="15.75" customHeight="1">
      <c r="A241" s="44" t="s">
        <v>1119</v>
      </c>
      <c r="B241" s="13">
        <v>35</v>
      </c>
      <c r="C241" s="13"/>
      <c r="D241" s="13">
        <v>2</v>
      </c>
      <c r="E241" s="35"/>
      <c r="F241" s="18" t="e">
        <f>+VLOOKUP(E241,Participants!$A$1:$F$1503,2,FALSE)</f>
        <v>#N/A</v>
      </c>
      <c r="G241" s="18" t="e">
        <f>+VLOOKUP(E241,Participants!$A$1:$F$1503,4,FALSE)</f>
        <v>#N/A</v>
      </c>
      <c r="H241" s="18" t="e">
        <f>+VLOOKUP(E241,Participants!$A$1:$F$1503,5,FALSE)</f>
        <v>#N/A</v>
      </c>
      <c r="I241" s="18" t="e">
        <f>+VLOOKUP(E241,Participants!$A$1:$F$1503,3,FALSE)</f>
        <v>#N/A</v>
      </c>
      <c r="J241" s="18" t="e">
        <f>+VLOOKUP(E241,Participants!$A$1:$G$1503,7,FALSE)</f>
        <v>#N/A</v>
      </c>
      <c r="K241" s="18"/>
      <c r="L241" s="18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</row>
    <row r="242" spans="1:27" ht="15.75" customHeight="1">
      <c r="A242" s="44" t="s">
        <v>1119</v>
      </c>
      <c r="B242" s="13">
        <v>35</v>
      </c>
      <c r="C242" s="13"/>
      <c r="D242" s="13">
        <v>3</v>
      </c>
      <c r="E242" s="35"/>
      <c r="F242" s="18" t="e">
        <f>+VLOOKUP(E242,Participants!$A$1:$F$1503,2,FALSE)</f>
        <v>#N/A</v>
      </c>
      <c r="G242" s="18" t="e">
        <f>+VLOOKUP(E242,Participants!$A$1:$F$1503,4,FALSE)</f>
        <v>#N/A</v>
      </c>
      <c r="H242" s="18" t="e">
        <f>+VLOOKUP(E242,Participants!$A$1:$F$1503,5,FALSE)</f>
        <v>#N/A</v>
      </c>
      <c r="I242" s="18" t="e">
        <f>+VLOOKUP(E242,Participants!$A$1:$F$1503,3,FALSE)</f>
        <v>#N/A</v>
      </c>
      <c r="J242" s="18" t="e">
        <f>+VLOOKUP(E242,Participants!$A$1:$G$1503,7,FALSE)</f>
        <v>#N/A</v>
      </c>
      <c r="K242" s="18"/>
      <c r="L242" s="18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</row>
    <row r="243" spans="1:27" ht="15.75" customHeight="1">
      <c r="A243" s="44" t="s">
        <v>1119</v>
      </c>
      <c r="B243" s="13">
        <v>35</v>
      </c>
      <c r="C243" s="13"/>
      <c r="D243" s="13">
        <v>4</v>
      </c>
      <c r="E243" s="35"/>
      <c r="F243" s="18" t="e">
        <f>+VLOOKUP(E243,Participants!$A$1:$F$1503,2,FALSE)</f>
        <v>#N/A</v>
      </c>
      <c r="G243" s="18" t="e">
        <f>+VLOOKUP(E243,Participants!$A$1:$F$1503,4,FALSE)</f>
        <v>#N/A</v>
      </c>
      <c r="H243" s="18" t="e">
        <f>+VLOOKUP(E243,Participants!$A$1:$F$1503,5,FALSE)</f>
        <v>#N/A</v>
      </c>
      <c r="I243" s="18" t="e">
        <f>+VLOOKUP(E243,Participants!$A$1:$F$1503,3,FALSE)</f>
        <v>#N/A</v>
      </c>
      <c r="J243" s="18" t="e">
        <f>+VLOOKUP(E243,Participants!$A$1:$G$1503,7,FALSE)</f>
        <v>#N/A</v>
      </c>
      <c r="K243" s="18"/>
      <c r="L243" s="18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</row>
    <row r="244" spans="1:27" ht="15.75" customHeight="1">
      <c r="A244" s="44" t="s">
        <v>1119</v>
      </c>
      <c r="B244" s="13">
        <v>35</v>
      </c>
      <c r="C244" s="13"/>
      <c r="D244" s="13">
        <v>5</v>
      </c>
      <c r="E244" s="35"/>
      <c r="F244" s="18" t="e">
        <f>+VLOOKUP(E244,Participants!$A$1:$F$1503,2,FALSE)</f>
        <v>#N/A</v>
      </c>
      <c r="G244" s="18" t="e">
        <f>+VLOOKUP(E244,Participants!$A$1:$F$1503,4,FALSE)</f>
        <v>#N/A</v>
      </c>
      <c r="H244" s="18" t="e">
        <f>+VLOOKUP(E244,Participants!$A$1:$F$1503,5,FALSE)</f>
        <v>#N/A</v>
      </c>
      <c r="I244" s="18" t="e">
        <f>+VLOOKUP(E244,Participants!$A$1:$F$1503,3,FALSE)</f>
        <v>#N/A</v>
      </c>
      <c r="J244" s="18" t="e">
        <f>+VLOOKUP(E244,Participants!$A$1:$G$1503,7,FALSE)</f>
        <v>#N/A</v>
      </c>
      <c r="K244" s="18"/>
      <c r="L244" s="18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</row>
    <row r="245" spans="1:27" ht="15.75" customHeight="1">
      <c r="A245" s="44" t="s">
        <v>1119</v>
      </c>
      <c r="B245" s="13">
        <v>35</v>
      </c>
      <c r="C245" s="13"/>
      <c r="D245" s="13">
        <v>6</v>
      </c>
      <c r="E245" s="35"/>
      <c r="F245" s="18" t="e">
        <f>+VLOOKUP(E245,Participants!$A$1:$F$1503,2,FALSE)</f>
        <v>#N/A</v>
      </c>
      <c r="G245" s="18" t="e">
        <f>+VLOOKUP(E245,Participants!$A$1:$F$1503,4,FALSE)</f>
        <v>#N/A</v>
      </c>
      <c r="H245" s="18" t="e">
        <f>+VLOOKUP(E245,Participants!$A$1:$F$1503,5,FALSE)</f>
        <v>#N/A</v>
      </c>
      <c r="I245" s="18" t="e">
        <f>+VLOOKUP(E245,Participants!$A$1:$F$1503,3,FALSE)</f>
        <v>#N/A</v>
      </c>
      <c r="J245" s="18" t="e">
        <f>+VLOOKUP(E245,Participants!$A$1:$G$1503,7,FALSE)</f>
        <v>#N/A</v>
      </c>
      <c r="K245" s="18"/>
      <c r="L245" s="18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</row>
    <row r="246" spans="1:27" ht="15.75" customHeight="1">
      <c r="A246" s="44" t="s">
        <v>1119</v>
      </c>
      <c r="B246" s="13">
        <v>35</v>
      </c>
      <c r="C246" s="13"/>
      <c r="D246" s="13">
        <v>7</v>
      </c>
      <c r="E246" s="35"/>
      <c r="F246" s="18" t="e">
        <f>+VLOOKUP(E246,Participants!$A$1:$F$1503,2,FALSE)</f>
        <v>#N/A</v>
      </c>
      <c r="G246" s="18" t="e">
        <f>+VLOOKUP(E246,Participants!$A$1:$F$1503,4,FALSE)</f>
        <v>#N/A</v>
      </c>
      <c r="H246" s="18" t="e">
        <f>+VLOOKUP(E246,Participants!$A$1:$F$1503,5,FALSE)</f>
        <v>#N/A</v>
      </c>
      <c r="I246" s="18" t="e">
        <f>+VLOOKUP(E246,Participants!$A$1:$F$1503,3,FALSE)</f>
        <v>#N/A</v>
      </c>
      <c r="J246" s="18" t="e">
        <f>+VLOOKUP(E246,Participants!$A$1:$G$1503,7,FALSE)</f>
        <v>#N/A</v>
      </c>
      <c r="K246" s="18"/>
      <c r="L246" s="18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</row>
    <row r="247" spans="1:27" ht="15.75" customHeight="1">
      <c r="A247" s="44" t="s">
        <v>1119</v>
      </c>
      <c r="B247" s="35"/>
      <c r="C247" s="35"/>
      <c r="D247" s="35"/>
      <c r="E247" s="35"/>
      <c r="F247" s="18" t="e">
        <f>+VLOOKUP(E247,Participants!$A$1:$F$1503,2,FALSE)</f>
        <v>#N/A</v>
      </c>
      <c r="G247" s="18" t="e">
        <f>+VLOOKUP(E247,Participants!$A$1:$F$1503,4,FALSE)</f>
        <v>#N/A</v>
      </c>
      <c r="H247" s="18" t="e">
        <f>+VLOOKUP(E247,Participants!$A$1:$F$1503,5,FALSE)</f>
        <v>#N/A</v>
      </c>
      <c r="I247" s="18" t="e">
        <f>+VLOOKUP(E247,Participants!$A$1:$F$1503,3,FALSE)</f>
        <v>#N/A</v>
      </c>
      <c r="J247" s="18" t="e">
        <f>+VLOOKUP(E247,Participants!$A$1:$G$1503,7,FALSE)</f>
        <v>#N/A</v>
      </c>
      <c r="K247" s="18"/>
      <c r="L247" s="18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</row>
    <row r="248" spans="1:27" ht="15.75" customHeight="1">
      <c r="A248" s="44" t="s">
        <v>1119</v>
      </c>
      <c r="B248" s="35"/>
      <c r="C248" s="35"/>
      <c r="D248" s="35"/>
      <c r="E248" s="35"/>
      <c r="F248" s="18" t="e">
        <f>+VLOOKUP(E248,Participants!$A$1:$F$1503,2,FALSE)</f>
        <v>#N/A</v>
      </c>
      <c r="G248" s="18" t="e">
        <f>+VLOOKUP(E248,Participants!$A$1:$F$1503,4,FALSE)</f>
        <v>#N/A</v>
      </c>
      <c r="H248" s="18" t="e">
        <f>+VLOOKUP(E248,Participants!$A$1:$F$1503,5,FALSE)</f>
        <v>#N/A</v>
      </c>
      <c r="I248" s="18" t="e">
        <f>+VLOOKUP(E248,Participants!$A$1:$F$1503,3,FALSE)</f>
        <v>#N/A</v>
      </c>
      <c r="J248" s="18" t="e">
        <f>+VLOOKUP(E248,Participants!$A$1:$G$1503,7,FALSE)</f>
        <v>#N/A</v>
      </c>
      <c r="K248" s="18"/>
      <c r="L248" s="18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</row>
    <row r="249" spans="1:27" ht="15.75" customHeight="1">
      <c r="A249" s="44" t="s">
        <v>1119</v>
      </c>
      <c r="B249" s="35"/>
      <c r="C249" s="35"/>
      <c r="D249" s="35"/>
      <c r="E249" s="35"/>
      <c r="F249" s="18" t="e">
        <f>+VLOOKUP(E249,Participants!$A$1:$F$1503,2,FALSE)</f>
        <v>#N/A</v>
      </c>
      <c r="G249" s="18" t="e">
        <f>+VLOOKUP(E249,Participants!$A$1:$F$1503,4,FALSE)</f>
        <v>#N/A</v>
      </c>
      <c r="H249" s="18" t="e">
        <f>+VLOOKUP(E249,Participants!$A$1:$F$1503,5,FALSE)</f>
        <v>#N/A</v>
      </c>
      <c r="I249" s="18" t="e">
        <f>+VLOOKUP(E249,Participants!$A$1:$F$1503,3,FALSE)</f>
        <v>#N/A</v>
      </c>
      <c r="J249" s="18" t="e">
        <f>+VLOOKUP(E249,Participants!$A$1:$G$1503,7,FALSE)</f>
        <v>#N/A</v>
      </c>
      <c r="K249" s="18"/>
      <c r="L249" s="18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</row>
    <row r="250" spans="1:27" ht="15.75" customHeight="1">
      <c r="A250" s="44" t="s">
        <v>1119</v>
      </c>
      <c r="B250" s="35"/>
      <c r="C250" s="35"/>
      <c r="D250" s="35"/>
      <c r="E250" s="35"/>
      <c r="F250" s="18" t="e">
        <f>+VLOOKUP(E250,Participants!$A$1:$F$1503,2,FALSE)</f>
        <v>#N/A</v>
      </c>
      <c r="G250" s="18" t="e">
        <f>+VLOOKUP(E250,Participants!$A$1:$F$1503,4,FALSE)</f>
        <v>#N/A</v>
      </c>
      <c r="H250" s="18" t="e">
        <f>+VLOOKUP(E250,Participants!$A$1:$F$1503,5,FALSE)</f>
        <v>#N/A</v>
      </c>
      <c r="I250" s="18" t="e">
        <f>+VLOOKUP(E250,Participants!$A$1:$F$1503,3,FALSE)</f>
        <v>#N/A</v>
      </c>
      <c r="J250" s="18" t="e">
        <f>+VLOOKUP(E250,Participants!$A$1:$G$1503,7,FALSE)</f>
        <v>#N/A</v>
      </c>
      <c r="K250" s="18"/>
      <c r="L250" s="18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</row>
    <row r="251" spans="1:27" ht="15.75" customHeight="1">
      <c r="A251" s="60"/>
      <c r="B251" s="51"/>
      <c r="C251" s="51"/>
      <c r="D251" s="51"/>
      <c r="E251" s="5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</row>
    <row r="252" spans="1:27" ht="15.75" customHeight="1">
      <c r="A252" s="60"/>
      <c r="B252" s="51"/>
      <c r="C252" s="51"/>
      <c r="D252" s="51"/>
      <c r="E252" s="5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</row>
    <row r="253" spans="1:27" ht="15.75" customHeight="1">
      <c r="A253" s="60"/>
      <c r="B253" s="51"/>
      <c r="C253" s="51"/>
      <c r="D253" s="51"/>
      <c r="E253" s="5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</row>
    <row r="254" spans="1:27" ht="15.75" customHeight="1">
      <c r="A254" s="60"/>
      <c r="B254" s="51"/>
      <c r="C254" s="51"/>
      <c r="D254" s="51"/>
      <c r="E254" s="5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</row>
    <row r="255" spans="1:27" ht="15.75" customHeight="1">
      <c r="A255" s="60"/>
      <c r="B255" s="51"/>
      <c r="C255" s="51"/>
      <c r="D255" s="51"/>
      <c r="E255" s="5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</row>
    <row r="256" spans="1:27" ht="15.75" customHeight="1">
      <c r="A256" s="60"/>
      <c r="B256" s="51"/>
      <c r="C256" s="51"/>
      <c r="D256" s="51"/>
      <c r="E256" s="5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</row>
    <row r="257" spans="1:27" ht="15.75" customHeight="1">
      <c r="A257" s="60"/>
      <c r="B257" s="51"/>
      <c r="C257" s="51"/>
      <c r="D257" s="51"/>
      <c r="E257" s="5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</row>
    <row r="258" spans="1:27" ht="15.75" customHeight="1">
      <c r="A258" s="60"/>
      <c r="B258" s="51"/>
      <c r="C258" s="51"/>
      <c r="D258" s="51"/>
      <c r="E258" s="5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</row>
    <row r="259" spans="1:27" ht="15.75" customHeight="1">
      <c r="A259" s="60"/>
      <c r="B259" s="51"/>
      <c r="C259" s="51"/>
      <c r="D259" s="51"/>
      <c r="E259" s="5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</row>
    <row r="260" spans="1:27" ht="15.75" customHeight="1">
      <c r="A260" s="60"/>
      <c r="B260" s="51"/>
      <c r="C260" s="51"/>
      <c r="D260" s="51"/>
      <c r="E260" s="5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</row>
    <row r="261" spans="1:27" ht="15.75" customHeight="1">
      <c r="A261" s="60"/>
      <c r="B261" s="51"/>
      <c r="C261" s="51"/>
      <c r="D261" s="51"/>
      <c r="E261" s="5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</row>
    <row r="262" spans="1:27" ht="15.75" customHeight="1">
      <c r="E262" s="51"/>
    </row>
    <row r="263" spans="1:27" ht="15.75" customHeight="1">
      <c r="E263" s="51"/>
    </row>
    <row r="264" spans="1:27" ht="15.75" customHeight="1">
      <c r="E264" s="51"/>
    </row>
    <row r="265" spans="1:27" ht="15.75" customHeight="1">
      <c r="E265" s="51"/>
    </row>
    <row r="266" spans="1:27" ht="15.75" customHeight="1">
      <c r="E266" s="51"/>
    </row>
    <row r="267" spans="1:27" ht="15.75" customHeight="1">
      <c r="B267" s="52" t="s">
        <v>10</v>
      </c>
      <c r="C267" s="52" t="s">
        <v>19</v>
      </c>
      <c r="D267" s="52" t="s">
        <v>26</v>
      </c>
      <c r="E267" s="105" t="s">
        <v>693</v>
      </c>
      <c r="F267" s="52" t="s">
        <v>33</v>
      </c>
      <c r="G267" s="52" t="s">
        <v>36</v>
      </c>
      <c r="H267" s="52" t="s">
        <v>39</v>
      </c>
      <c r="I267" s="52" t="s">
        <v>41</v>
      </c>
      <c r="J267" s="52" t="s">
        <v>43</v>
      </c>
      <c r="K267" s="52" t="s">
        <v>46</v>
      </c>
      <c r="L267" s="52" t="s">
        <v>49</v>
      </c>
      <c r="M267" s="52" t="s">
        <v>52</v>
      </c>
      <c r="N267" s="52" t="s">
        <v>55</v>
      </c>
      <c r="O267" s="52" t="s">
        <v>58</v>
      </c>
      <c r="P267" s="52" t="s">
        <v>61</v>
      </c>
      <c r="Q267" s="52" t="s">
        <v>64</v>
      </c>
      <c r="R267" s="52" t="s">
        <v>67</v>
      </c>
      <c r="S267" s="52" t="s">
        <v>70</v>
      </c>
      <c r="T267" s="52" t="s">
        <v>72</v>
      </c>
      <c r="U267" s="52" t="s">
        <v>75</v>
      </c>
      <c r="V267" s="52" t="s">
        <v>78</v>
      </c>
      <c r="W267" s="52" t="s">
        <v>81</v>
      </c>
      <c r="X267" s="52" t="s">
        <v>86</v>
      </c>
      <c r="Y267" t="s">
        <v>89</v>
      </c>
      <c r="Z267" t="s">
        <v>92</v>
      </c>
      <c r="AA267" s="52" t="s">
        <v>1118</v>
      </c>
    </row>
    <row r="268" spans="1:27" ht="15.75" customHeight="1">
      <c r="A268" s="41" t="s">
        <v>22</v>
      </c>
      <c r="B268">
        <f t="shared" ref="B268:Z268" si="3">+SUMIFS($L$2:$L$250,$J$2:$J$250,$A268,$G$2:$G$250,B$267)</f>
        <v>0</v>
      </c>
      <c r="C268" s="41">
        <f t="shared" si="3"/>
        <v>12</v>
      </c>
      <c r="D268" s="41">
        <f t="shared" si="3"/>
        <v>0</v>
      </c>
      <c r="E268" s="41">
        <f t="shared" si="3"/>
        <v>0</v>
      </c>
      <c r="F268" s="41">
        <f t="shared" si="3"/>
        <v>0</v>
      </c>
      <c r="G268" s="41">
        <f t="shared" si="3"/>
        <v>0</v>
      </c>
      <c r="H268" s="41">
        <f t="shared" si="3"/>
        <v>11</v>
      </c>
      <c r="I268" s="41">
        <f t="shared" si="3"/>
        <v>0</v>
      </c>
      <c r="J268" s="41">
        <f t="shared" si="3"/>
        <v>0</v>
      </c>
      <c r="K268" s="41">
        <f t="shared" si="3"/>
        <v>0</v>
      </c>
      <c r="L268" s="41">
        <f t="shared" si="3"/>
        <v>0</v>
      </c>
      <c r="M268" s="41">
        <f t="shared" si="3"/>
        <v>0</v>
      </c>
      <c r="N268" s="41">
        <f t="shared" si="3"/>
        <v>0</v>
      </c>
      <c r="O268" s="41">
        <f t="shared" si="3"/>
        <v>11</v>
      </c>
      <c r="P268" s="41">
        <f t="shared" si="3"/>
        <v>0</v>
      </c>
      <c r="Q268" s="41">
        <f t="shared" si="3"/>
        <v>0</v>
      </c>
      <c r="R268" s="41">
        <f t="shared" si="3"/>
        <v>0</v>
      </c>
      <c r="S268" s="41">
        <f t="shared" si="3"/>
        <v>0</v>
      </c>
      <c r="T268" s="41">
        <f t="shared" si="3"/>
        <v>2</v>
      </c>
      <c r="U268" s="41">
        <f t="shared" si="3"/>
        <v>0</v>
      </c>
      <c r="V268" s="41">
        <f t="shared" si="3"/>
        <v>3</v>
      </c>
      <c r="W268" s="41">
        <f t="shared" si="3"/>
        <v>0</v>
      </c>
      <c r="X268" s="41">
        <f t="shared" si="3"/>
        <v>0</v>
      </c>
      <c r="Y268" s="41">
        <f t="shared" si="3"/>
        <v>0</v>
      </c>
      <c r="Z268" s="41">
        <f t="shared" si="3"/>
        <v>0</v>
      </c>
      <c r="AA268">
        <f t="shared" ref="AA268:AA273" si="4">SUM(B268:Z268)</f>
        <v>39</v>
      </c>
    </row>
    <row r="269" spans="1:27" ht="15.75" customHeight="1">
      <c r="A269" t="s">
        <v>84</v>
      </c>
      <c r="B269" s="41">
        <f t="shared" ref="B269:Z269" si="5">+SUMIFS($L$2:$L$250,$J$2:$J$250,$A269,$G$2:$G$250,B$267)</f>
        <v>0</v>
      </c>
      <c r="C269" s="41">
        <f t="shared" si="5"/>
        <v>12</v>
      </c>
      <c r="D269" s="41">
        <f t="shared" si="5"/>
        <v>0</v>
      </c>
      <c r="E269" s="41">
        <f t="shared" si="5"/>
        <v>2</v>
      </c>
      <c r="F269" s="41">
        <f t="shared" si="5"/>
        <v>0</v>
      </c>
      <c r="G269" s="41">
        <f t="shared" si="5"/>
        <v>0</v>
      </c>
      <c r="H269" s="41">
        <f t="shared" si="5"/>
        <v>14</v>
      </c>
      <c r="I269" s="41">
        <f t="shared" si="5"/>
        <v>0</v>
      </c>
      <c r="J269" s="41">
        <f t="shared" si="5"/>
        <v>0</v>
      </c>
      <c r="K269" s="41">
        <f t="shared" si="5"/>
        <v>0</v>
      </c>
      <c r="L269" s="41">
        <f t="shared" si="5"/>
        <v>0</v>
      </c>
      <c r="M269" s="41">
        <f t="shared" si="5"/>
        <v>0</v>
      </c>
      <c r="N269" s="41">
        <f t="shared" si="5"/>
        <v>0</v>
      </c>
      <c r="O269" s="41">
        <f t="shared" si="5"/>
        <v>0</v>
      </c>
      <c r="P269" s="41">
        <f t="shared" si="5"/>
        <v>0</v>
      </c>
      <c r="Q269" s="41">
        <f t="shared" si="5"/>
        <v>0</v>
      </c>
      <c r="R269" s="41">
        <f t="shared" si="5"/>
        <v>0</v>
      </c>
      <c r="S269" s="41">
        <f t="shared" si="5"/>
        <v>0</v>
      </c>
      <c r="T269" s="41">
        <f t="shared" si="5"/>
        <v>0</v>
      </c>
      <c r="U269" s="41">
        <f t="shared" si="5"/>
        <v>0</v>
      </c>
      <c r="V269" s="41">
        <f t="shared" si="5"/>
        <v>0</v>
      </c>
      <c r="W269" s="41">
        <f t="shared" si="5"/>
        <v>0</v>
      </c>
      <c r="X269" s="41">
        <f t="shared" si="5"/>
        <v>0</v>
      </c>
      <c r="Y269" s="41">
        <f t="shared" si="5"/>
        <v>11</v>
      </c>
      <c r="Z269" s="41">
        <f t="shared" si="5"/>
        <v>0</v>
      </c>
      <c r="AA269">
        <f t="shared" si="4"/>
        <v>39</v>
      </c>
    </row>
    <row r="270" spans="1:27" ht="15.75" customHeight="1">
      <c r="A270" t="s">
        <v>117</v>
      </c>
      <c r="B270" s="41">
        <f t="shared" ref="B270:Z270" si="6">+SUMIFS($L$2:$L$250,$J$2:$J$250,$A270,$G$2:$G$250,B$267)</f>
        <v>0</v>
      </c>
      <c r="C270" s="41">
        <f t="shared" si="6"/>
        <v>14</v>
      </c>
      <c r="D270" s="41">
        <f t="shared" si="6"/>
        <v>0</v>
      </c>
      <c r="E270" s="41">
        <f t="shared" si="6"/>
        <v>0</v>
      </c>
      <c r="F270" s="41">
        <f t="shared" si="6"/>
        <v>0</v>
      </c>
      <c r="G270" s="41">
        <f t="shared" si="6"/>
        <v>0</v>
      </c>
      <c r="H270" s="41">
        <f t="shared" si="6"/>
        <v>8</v>
      </c>
      <c r="I270" s="41">
        <f t="shared" si="6"/>
        <v>0</v>
      </c>
      <c r="J270" s="41">
        <f t="shared" si="6"/>
        <v>0</v>
      </c>
      <c r="K270" s="41">
        <f t="shared" si="6"/>
        <v>0</v>
      </c>
      <c r="L270" s="41">
        <f t="shared" si="6"/>
        <v>0</v>
      </c>
      <c r="M270" s="41">
        <f t="shared" si="6"/>
        <v>0</v>
      </c>
      <c r="N270" s="41">
        <f t="shared" si="6"/>
        <v>0</v>
      </c>
      <c r="O270" s="41">
        <f t="shared" si="6"/>
        <v>0</v>
      </c>
      <c r="P270" s="41">
        <f t="shared" si="6"/>
        <v>0</v>
      </c>
      <c r="Q270" s="41">
        <f t="shared" si="6"/>
        <v>0</v>
      </c>
      <c r="R270" s="41">
        <f t="shared" si="6"/>
        <v>0</v>
      </c>
      <c r="S270" s="41">
        <f t="shared" si="6"/>
        <v>0</v>
      </c>
      <c r="T270" s="41">
        <f t="shared" si="6"/>
        <v>0</v>
      </c>
      <c r="U270" s="41">
        <f t="shared" si="6"/>
        <v>0</v>
      </c>
      <c r="V270" s="41">
        <f t="shared" si="6"/>
        <v>7</v>
      </c>
      <c r="W270" s="41">
        <f t="shared" si="6"/>
        <v>0</v>
      </c>
      <c r="X270" s="41">
        <f t="shared" si="6"/>
        <v>0</v>
      </c>
      <c r="Y270" s="41">
        <f t="shared" si="6"/>
        <v>10</v>
      </c>
      <c r="Z270" s="41">
        <f t="shared" si="6"/>
        <v>0</v>
      </c>
      <c r="AA270">
        <f t="shared" si="4"/>
        <v>39</v>
      </c>
    </row>
    <row r="271" spans="1:27" ht="15.75" customHeight="1">
      <c r="A271" t="s">
        <v>136</v>
      </c>
      <c r="B271" s="41">
        <f t="shared" ref="B271:Z271" si="7">+SUMIFS($L$2:$L$250,$J$2:$J$250,$A271,$G$2:$G$250,B$267)</f>
        <v>0</v>
      </c>
      <c r="C271" s="41">
        <f t="shared" si="7"/>
        <v>10</v>
      </c>
      <c r="D271" s="41">
        <f t="shared" si="7"/>
        <v>0</v>
      </c>
      <c r="E271" s="41">
        <f t="shared" si="7"/>
        <v>0</v>
      </c>
      <c r="F271" s="41">
        <f t="shared" si="7"/>
        <v>0</v>
      </c>
      <c r="G271" s="41">
        <f t="shared" si="7"/>
        <v>1</v>
      </c>
      <c r="H271" s="41">
        <f t="shared" si="7"/>
        <v>6</v>
      </c>
      <c r="I271" s="41">
        <f t="shared" si="7"/>
        <v>0</v>
      </c>
      <c r="J271" s="41">
        <f t="shared" si="7"/>
        <v>0</v>
      </c>
      <c r="K271" s="41">
        <f t="shared" si="7"/>
        <v>0</v>
      </c>
      <c r="L271" s="41">
        <f t="shared" si="7"/>
        <v>0</v>
      </c>
      <c r="M271" s="41">
        <f t="shared" si="7"/>
        <v>0</v>
      </c>
      <c r="N271" s="41">
        <f t="shared" si="7"/>
        <v>0</v>
      </c>
      <c r="O271" s="41">
        <f t="shared" si="7"/>
        <v>0</v>
      </c>
      <c r="P271" s="41">
        <f t="shared" si="7"/>
        <v>0</v>
      </c>
      <c r="Q271" s="41">
        <f t="shared" si="7"/>
        <v>0</v>
      </c>
      <c r="R271" s="41">
        <f t="shared" si="7"/>
        <v>0</v>
      </c>
      <c r="S271" s="41">
        <f t="shared" si="7"/>
        <v>0</v>
      </c>
      <c r="T271" s="41">
        <f t="shared" si="7"/>
        <v>0</v>
      </c>
      <c r="U271" s="41">
        <f t="shared" si="7"/>
        <v>0</v>
      </c>
      <c r="V271" s="41">
        <f t="shared" si="7"/>
        <v>0</v>
      </c>
      <c r="W271" s="41">
        <f t="shared" si="7"/>
        <v>0</v>
      </c>
      <c r="X271" s="41">
        <f t="shared" si="7"/>
        <v>3</v>
      </c>
      <c r="Y271" s="41">
        <f t="shared" si="7"/>
        <v>19</v>
      </c>
      <c r="Z271" s="41">
        <f t="shared" si="7"/>
        <v>0</v>
      </c>
      <c r="AA271">
        <f t="shared" si="4"/>
        <v>39</v>
      </c>
    </row>
    <row r="272" spans="1:27" ht="15.75" customHeight="1">
      <c r="A272" t="s">
        <v>151</v>
      </c>
      <c r="B272" s="41">
        <f t="shared" ref="B272:Z272" si="8">+SUMIFS($L$2:$L$250,$J$2:$J$250,$A272,$G$2:$G$250,B$267)</f>
        <v>0</v>
      </c>
      <c r="C272" s="41">
        <f t="shared" si="8"/>
        <v>0</v>
      </c>
      <c r="D272" s="41">
        <f t="shared" si="8"/>
        <v>0</v>
      </c>
      <c r="E272" s="41">
        <f t="shared" si="8"/>
        <v>1</v>
      </c>
      <c r="F272" s="41">
        <f t="shared" si="8"/>
        <v>0</v>
      </c>
      <c r="G272" s="41">
        <f t="shared" si="8"/>
        <v>0</v>
      </c>
      <c r="H272" s="41">
        <f t="shared" si="8"/>
        <v>5</v>
      </c>
      <c r="I272" s="41">
        <f t="shared" si="8"/>
        <v>0</v>
      </c>
      <c r="J272" s="41">
        <f t="shared" si="8"/>
        <v>0</v>
      </c>
      <c r="K272" s="41">
        <f t="shared" si="8"/>
        <v>0</v>
      </c>
      <c r="L272" s="41">
        <f t="shared" si="8"/>
        <v>0</v>
      </c>
      <c r="M272" s="41">
        <f t="shared" si="8"/>
        <v>0</v>
      </c>
      <c r="N272" s="41">
        <f t="shared" si="8"/>
        <v>0</v>
      </c>
      <c r="O272" s="41">
        <f t="shared" si="8"/>
        <v>0</v>
      </c>
      <c r="P272" s="41">
        <f t="shared" si="8"/>
        <v>0</v>
      </c>
      <c r="Q272" s="41">
        <f t="shared" si="8"/>
        <v>0</v>
      </c>
      <c r="R272" s="41">
        <f t="shared" si="8"/>
        <v>0</v>
      </c>
      <c r="S272" s="41">
        <f t="shared" si="8"/>
        <v>0</v>
      </c>
      <c r="T272" s="41">
        <f t="shared" si="8"/>
        <v>0</v>
      </c>
      <c r="U272" s="41">
        <f t="shared" si="8"/>
        <v>8</v>
      </c>
      <c r="V272" s="41">
        <f t="shared" si="8"/>
        <v>22</v>
      </c>
      <c r="W272" s="41">
        <f t="shared" si="8"/>
        <v>0</v>
      </c>
      <c r="X272" s="41">
        <f t="shared" si="8"/>
        <v>0</v>
      </c>
      <c r="Y272" s="41">
        <f t="shared" si="8"/>
        <v>3</v>
      </c>
      <c r="Z272" s="41">
        <f t="shared" si="8"/>
        <v>0</v>
      </c>
      <c r="AA272">
        <f t="shared" si="4"/>
        <v>39</v>
      </c>
    </row>
    <row r="273" spans="1:27" ht="15.75" customHeight="1">
      <c r="A273" t="s">
        <v>163</v>
      </c>
      <c r="B273" s="41">
        <f t="shared" ref="B273:Z273" si="9">+SUMIFS($L$2:$L$250,$J$2:$J$250,$A273,$G$2:$G$250,B$267)</f>
        <v>8</v>
      </c>
      <c r="C273" s="41">
        <f t="shared" si="9"/>
        <v>0</v>
      </c>
      <c r="D273" s="41">
        <f t="shared" si="9"/>
        <v>0</v>
      </c>
      <c r="E273" s="41">
        <f t="shared" si="9"/>
        <v>0</v>
      </c>
      <c r="F273" s="41">
        <f t="shared" si="9"/>
        <v>0</v>
      </c>
      <c r="G273" s="41">
        <f t="shared" si="9"/>
        <v>1</v>
      </c>
      <c r="H273" s="41">
        <f t="shared" si="9"/>
        <v>11</v>
      </c>
      <c r="I273" s="41">
        <f t="shared" si="9"/>
        <v>0</v>
      </c>
      <c r="J273" s="41">
        <f t="shared" si="9"/>
        <v>0</v>
      </c>
      <c r="K273" s="41">
        <f t="shared" si="9"/>
        <v>0</v>
      </c>
      <c r="L273" s="41">
        <f t="shared" si="9"/>
        <v>0</v>
      </c>
      <c r="M273" s="41">
        <f t="shared" si="9"/>
        <v>0</v>
      </c>
      <c r="N273" s="41">
        <f t="shared" si="9"/>
        <v>0</v>
      </c>
      <c r="O273" s="41">
        <f t="shared" si="9"/>
        <v>5</v>
      </c>
      <c r="P273" s="41">
        <f t="shared" si="9"/>
        <v>0</v>
      </c>
      <c r="Q273" s="41">
        <f t="shared" si="9"/>
        <v>0</v>
      </c>
      <c r="R273" s="41">
        <f t="shared" si="9"/>
        <v>0</v>
      </c>
      <c r="S273" s="41">
        <f t="shared" si="9"/>
        <v>0</v>
      </c>
      <c r="T273" s="41">
        <f t="shared" si="9"/>
        <v>0</v>
      </c>
      <c r="U273" s="41">
        <f t="shared" si="9"/>
        <v>0</v>
      </c>
      <c r="V273" s="41">
        <f t="shared" si="9"/>
        <v>4</v>
      </c>
      <c r="W273" s="41">
        <f t="shared" si="9"/>
        <v>0</v>
      </c>
      <c r="X273" s="41">
        <f t="shared" si="9"/>
        <v>10</v>
      </c>
      <c r="Y273" s="41">
        <f t="shared" si="9"/>
        <v>0</v>
      </c>
      <c r="Z273" s="41">
        <f t="shared" si="9"/>
        <v>0</v>
      </c>
      <c r="AA273">
        <f t="shared" si="4"/>
        <v>39</v>
      </c>
    </row>
    <row r="274" spans="1:27" ht="15.75" customHeight="1">
      <c r="E274" s="51"/>
    </row>
    <row r="275" spans="1:27" ht="15.75" customHeight="1">
      <c r="E275" s="51"/>
    </row>
    <row r="276" spans="1:27" ht="15.75" customHeight="1">
      <c r="E276" s="51"/>
    </row>
    <row r="277" spans="1:27" ht="15.75" customHeight="1">
      <c r="E277" s="51"/>
    </row>
    <row r="278" spans="1:27" ht="15.75" customHeight="1">
      <c r="E278" s="51"/>
    </row>
    <row r="279" spans="1:27" ht="15.75" customHeight="1">
      <c r="E279" s="51"/>
    </row>
    <row r="280" spans="1:27" ht="15.75" customHeight="1">
      <c r="E280" s="51"/>
    </row>
    <row r="281" spans="1:27" ht="15.75" customHeight="1">
      <c r="E281" s="51"/>
    </row>
    <row r="282" spans="1:27" ht="15.75" customHeight="1">
      <c r="E282" s="51"/>
    </row>
    <row r="283" spans="1:27" ht="15.75" customHeight="1">
      <c r="E283" s="51"/>
    </row>
    <row r="284" spans="1:27" ht="15.75" customHeight="1">
      <c r="E284" s="51"/>
    </row>
    <row r="285" spans="1:27" ht="15.75" customHeight="1">
      <c r="E285" s="51"/>
    </row>
    <row r="286" spans="1:27" ht="15.75" customHeight="1">
      <c r="E286" s="51"/>
    </row>
    <row r="287" spans="1:27" ht="15.75" customHeight="1">
      <c r="E287" s="51"/>
    </row>
    <row r="288" spans="1:27" ht="15.75" customHeight="1">
      <c r="E288" s="51"/>
    </row>
    <row r="289" spans="5:5" ht="15.75" customHeight="1">
      <c r="E289" s="51"/>
    </row>
    <row r="290" spans="5:5" ht="15.75" customHeight="1">
      <c r="E290" s="51"/>
    </row>
    <row r="291" spans="5:5" ht="15.75" customHeight="1">
      <c r="E291" s="51"/>
    </row>
    <row r="292" spans="5:5" ht="15.75" customHeight="1">
      <c r="E292" s="51"/>
    </row>
    <row r="293" spans="5:5" ht="15.75" customHeight="1">
      <c r="E293" s="51"/>
    </row>
    <row r="294" spans="5:5" ht="15.75" customHeight="1">
      <c r="E294" s="51"/>
    </row>
    <row r="295" spans="5:5" ht="15.75" customHeight="1">
      <c r="E295" s="51"/>
    </row>
    <row r="296" spans="5:5" ht="15.75" customHeight="1">
      <c r="E296" s="51"/>
    </row>
    <row r="297" spans="5:5" ht="15.75" customHeight="1">
      <c r="E297" s="51"/>
    </row>
    <row r="298" spans="5:5" ht="15.75" customHeight="1">
      <c r="E298" s="51"/>
    </row>
    <row r="299" spans="5:5" ht="15.75" customHeight="1">
      <c r="E299" s="51"/>
    </row>
    <row r="300" spans="5:5" ht="15.75" customHeight="1">
      <c r="E300" s="51"/>
    </row>
    <row r="301" spans="5:5" ht="15.75" customHeight="1">
      <c r="E301" s="51"/>
    </row>
    <row r="302" spans="5:5" ht="15.75" customHeight="1">
      <c r="E302" s="51"/>
    </row>
    <row r="303" spans="5:5" ht="15.75" customHeight="1">
      <c r="E303" s="51"/>
    </row>
    <row r="304" spans="5:5" ht="15.75" customHeight="1">
      <c r="E304" s="51"/>
    </row>
    <row r="305" spans="5:5" ht="15.75" customHeight="1">
      <c r="E305" s="51"/>
    </row>
    <row r="306" spans="5:5" ht="15.75" customHeight="1">
      <c r="E306" s="51"/>
    </row>
    <row r="307" spans="5:5" ht="15.75" customHeight="1">
      <c r="E307" s="51"/>
    </row>
    <row r="308" spans="5:5" ht="15.75" customHeight="1">
      <c r="E308" s="51"/>
    </row>
    <row r="309" spans="5:5" ht="15.75" customHeight="1">
      <c r="E309" s="51"/>
    </row>
    <row r="310" spans="5:5" ht="15.75" customHeight="1">
      <c r="E310" s="51"/>
    </row>
    <row r="311" spans="5:5" ht="15.75" customHeight="1">
      <c r="E311" s="51"/>
    </row>
    <row r="312" spans="5:5" ht="15.75" customHeight="1">
      <c r="E312" s="51"/>
    </row>
    <row r="313" spans="5:5" ht="15.75" customHeight="1">
      <c r="E313" s="51"/>
    </row>
    <row r="314" spans="5:5" ht="15.75" customHeight="1">
      <c r="E314" s="51"/>
    </row>
    <row r="315" spans="5:5" ht="15.75" customHeight="1">
      <c r="E315" s="51"/>
    </row>
    <row r="316" spans="5:5" ht="15.75" customHeight="1">
      <c r="E316" s="51"/>
    </row>
    <row r="317" spans="5:5" ht="15.75" customHeight="1">
      <c r="E317" s="51"/>
    </row>
    <row r="318" spans="5:5" ht="15.75" customHeight="1">
      <c r="E318" s="51"/>
    </row>
    <row r="319" spans="5:5" ht="15.75" customHeight="1">
      <c r="E319" s="51"/>
    </row>
    <row r="320" spans="5:5" ht="15.75" customHeight="1">
      <c r="E320" s="51"/>
    </row>
    <row r="321" spans="5:5" ht="15.75" customHeight="1">
      <c r="E321" s="51"/>
    </row>
    <row r="322" spans="5:5" ht="15.75" customHeight="1">
      <c r="E322" s="51"/>
    </row>
    <row r="323" spans="5:5" ht="15.75" customHeight="1">
      <c r="E323" s="51"/>
    </row>
    <row r="324" spans="5:5" ht="15.75" customHeight="1">
      <c r="E324" s="51"/>
    </row>
    <row r="325" spans="5:5" ht="15.75" customHeight="1">
      <c r="E325" s="51"/>
    </row>
    <row r="326" spans="5:5" ht="15.75" customHeight="1">
      <c r="E326" s="51"/>
    </row>
    <row r="327" spans="5:5" ht="15.75" customHeight="1">
      <c r="E327" s="51"/>
    </row>
    <row r="328" spans="5:5" ht="15.75" customHeight="1">
      <c r="E328" s="51"/>
    </row>
    <row r="329" spans="5:5" ht="15.75" customHeight="1">
      <c r="E329" s="51"/>
    </row>
    <row r="330" spans="5:5" ht="15.75" customHeight="1">
      <c r="E330" s="51"/>
    </row>
    <row r="331" spans="5:5" ht="15.75" customHeight="1">
      <c r="E331" s="51"/>
    </row>
    <row r="332" spans="5:5" ht="15.75" customHeight="1">
      <c r="E332" s="51"/>
    </row>
    <row r="333" spans="5:5" ht="15.75" customHeight="1">
      <c r="E333" s="51"/>
    </row>
    <row r="334" spans="5:5" ht="15.75" customHeight="1">
      <c r="E334" s="51"/>
    </row>
    <row r="335" spans="5:5" ht="15.75" customHeight="1">
      <c r="E335" s="51"/>
    </row>
    <row r="336" spans="5:5" ht="15.75" customHeight="1">
      <c r="E336" s="51"/>
    </row>
    <row r="337" spans="5:5" ht="15.75" customHeight="1">
      <c r="E337" s="51"/>
    </row>
    <row r="338" spans="5:5" ht="15.75" customHeight="1">
      <c r="E338" s="51"/>
    </row>
    <row r="339" spans="5:5" ht="15.75" customHeight="1">
      <c r="E339" s="51"/>
    </row>
    <row r="340" spans="5:5" ht="15.75" customHeight="1">
      <c r="E340" s="51"/>
    </row>
    <row r="341" spans="5:5" ht="15.75" customHeight="1">
      <c r="E341" s="51"/>
    </row>
    <row r="342" spans="5:5" ht="15.75" customHeight="1">
      <c r="E342" s="51"/>
    </row>
    <row r="343" spans="5:5" ht="15.75" customHeight="1">
      <c r="E343" s="51"/>
    </row>
    <row r="344" spans="5:5" ht="15.75" customHeight="1">
      <c r="E344" s="51"/>
    </row>
    <row r="345" spans="5:5" ht="15.75" customHeight="1">
      <c r="E345" s="51"/>
    </row>
    <row r="346" spans="5:5" ht="15.75" customHeight="1">
      <c r="E346" s="51"/>
    </row>
    <row r="347" spans="5:5" ht="15.75" customHeight="1">
      <c r="E347" s="51"/>
    </row>
    <row r="348" spans="5:5" ht="15.75" customHeight="1">
      <c r="E348" s="51"/>
    </row>
    <row r="349" spans="5:5" ht="15.75" customHeight="1">
      <c r="E349" s="51"/>
    </row>
    <row r="350" spans="5:5" ht="15.75" customHeight="1">
      <c r="E350" s="51"/>
    </row>
    <row r="351" spans="5:5" ht="15.75" customHeight="1">
      <c r="E351" s="51"/>
    </row>
    <row r="352" spans="5:5" ht="15.75" customHeight="1">
      <c r="E352" s="51"/>
    </row>
    <row r="353" spans="5:5" ht="15.75" customHeight="1">
      <c r="E353" s="51"/>
    </row>
    <row r="354" spans="5:5" ht="15.75" customHeight="1">
      <c r="E354" s="51"/>
    </row>
    <row r="355" spans="5:5" ht="15.75" customHeight="1">
      <c r="E355" s="51"/>
    </row>
    <row r="356" spans="5:5" ht="15.75" customHeight="1">
      <c r="E356" s="51"/>
    </row>
    <row r="357" spans="5:5" ht="15.75" customHeight="1">
      <c r="E357" s="51"/>
    </row>
    <row r="358" spans="5:5" ht="15.75" customHeight="1">
      <c r="E358" s="51"/>
    </row>
    <row r="359" spans="5:5" ht="15.75" customHeight="1">
      <c r="E359" s="51"/>
    </row>
    <row r="360" spans="5:5" ht="15.75" customHeight="1">
      <c r="E360" s="51"/>
    </row>
    <row r="361" spans="5:5" ht="15.75" customHeight="1">
      <c r="E361" s="51"/>
    </row>
    <row r="362" spans="5:5" ht="15.75" customHeight="1">
      <c r="E362" s="51"/>
    </row>
    <row r="363" spans="5:5" ht="15.75" customHeight="1">
      <c r="E363" s="51"/>
    </row>
    <row r="364" spans="5:5" ht="15.75" customHeight="1">
      <c r="E364" s="51"/>
    </row>
    <row r="365" spans="5:5" ht="15.75" customHeight="1">
      <c r="E365" s="51"/>
    </row>
    <row r="366" spans="5:5" ht="15.75" customHeight="1">
      <c r="E366" s="51"/>
    </row>
    <row r="367" spans="5:5" ht="15.75" customHeight="1">
      <c r="E367" s="51"/>
    </row>
    <row r="368" spans="5:5" ht="15.75" customHeight="1">
      <c r="E368" s="51"/>
    </row>
    <row r="369" spans="5:5" ht="15.75" customHeight="1">
      <c r="E369" s="51"/>
    </row>
    <row r="370" spans="5:5" ht="15.75" customHeight="1">
      <c r="E370" s="51"/>
    </row>
    <row r="371" spans="5:5" ht="15.75" customHeight="1">
      <c r="E371" s="51"/>
    </row>
    <row r="372" spans="5:5" ht="15.75" customHeight="1">
      <c r="E372" s="51"/>
    </row>
    <row r="373" spans="5:5" ht="15.75" customHeight="1">
      <c r="E373" s="51"/>
    </row>
    <row r="374" spans="5:5" ht="15.75" customHeight="1">
      <c r="E374" s="51"/>
    </row>
    <row r="375" spans="5:5" ht="15.75" customHeight="1">
      <c r="E375" s="51"/>
    </row>
    <row r="376" spans="5:5" ht="15.75" customHeight="1">
      <c r="E376" s="51"/>
    </row>
    <row r="377" spans="5:5" ht="15.75" customHeight="1">
      <c r="E377" s="51"/>
    </row>
    <row r="378" spans="5:5" ht="15.75" customHeight="1">
      <c r="E378" s="51"/>
    </row>
    <row r="379" spans="5:5" ht="15.75" customHeight="1">
      <c r="E379" s="51"/>
    </row>
    <row r="380" spans="5:5" ht="15.75" customHeight="1">
      <c r="E380" s="51"/>
    </row>
    <row r="381" spans="5:5" ht="15.75" customHeight="1">
      <c r="E381" s="51"/>
    </row>
    <row r="382" spans="5:5" ht="15.75" customHeight="1">
      <c r="E382" s="51"/>
    </row>
    <row r="383" spans="5:5" ht="15.75" customHeight="1">
      <c r="E383" s="51"/>
    </row>
    <row r="384" spans="5:5" ht="15.75" customHeight="1">
      <c r="E384" s="51"/>
    </row>
    <row r="385" spans="5:5" ht="15.75" customHeight="1">
      <c r="E385" s="51"/>
    </row>
    <row r="386" spans="5:5" ht="15.75" customHeight="1">
      <c r="E386" s="51"/>
    </row>
    <row r="387" spans="5:5" ht="15.75" customHeight="1">
      <c r="E387" s="51"/>
    </row>
    <row r="388" spans="5:5" ht="15.75" customHeight="1">
      <c r="E388" s="51"/>
    </row>
    <row r="389" spans="5:5" ht="15.75" customHeight="1">
      <c r="E389" s="51"/>
    </row>
    <row r="390" spans="5:5" ht="15.75" customHeight="1">
      <c r="E390" s="51"/>
    </row>
    <row r="391" spans="5:5" ht="15.75" customHeight="1">
      <c r="E391" s="51"/>
    </row>
    <row r="392" spans="5:5" ht="15.75" customHeight="1">
      <c r="E392" s="51"/>
    </row>
    <row r="393" spans="5:5" ht="15.75" customHeight="1">
      <c r="E393" s="51"/>
    </row>
    <row r="394" spans="5:5" ht="15.75" customHeight="1">
      <c r="E394" s="51"/>
    </row>
    <row r="395" spans="5:5" ht="15.75" customHeight="1">
      <c r="E395" s="51"/>
    </row>
    <row r="396" spans="5:5" ht="15.75" customHeight="1">
      <c r="E396" s="51"/>
    </row>
    <row r="397" spans="5:5" ht="15.75" customHeight="1">
      <c r="E397" s="51"/>
    </row>
    <row r="398" spans="5:5" ht="15.75" customHeight="1">
      <c r="E398" s="51"/>
    </row>
    <row r="399" spans="5:5" ht="15.75" customHeight="1">
      <c r="E399" s="51"/>
    </row>
    <row r="400" spans="5:5" ht="15.75" customHeight="1">
      <c r="E400" s="51"/>
    </row>
    <row r="401" spans="5:5" ht="15.75" customHeight="1">
      <c r="E401" s="51"/>
    </row>
    <row r="402" spans="5:5" ht="15.75" customHeight="1">
      <c r="E402" s="51"/>
    </row>
    <row r="403" spans="5:5" ht="15.75" customHeight="1">
      <c r="E403" s="51"/>
    </row>
    <row r="404" spans="5:5" ht="15.75" customHeight="1">
      <c r="E404" s="51"/>
    </row>
    <row r="405" spans="5:5" ht="15.75" customHeight="1">
      <c r="E405" s="51"/>
    </row>
    <row r="406" spans="5:5" ht="15.75" customHeight="1">
      <c r="E406" s="51"/>
    </row>
    <row r="407" spans="5:5" ht="15.75" customHeight="1">
      <c r="E407" s="51"/>
    </row>
    <row r="408" spans="5:5" ht="15.75" customHeight="1">
      <c r="E408" s="51"/>
    </row>
    <row r="409" spans="5:5" ht="15.75" customHeight="1">
      <c r="E409" s="51"/>
    </row>
    <row r="410" spans="5:5" ht="15.75" customHeight="1">
      <c r="E410" s="51"/>
    </row>
    <row r="411" spans="5:5" ht="15.75" customHeight="1">
      <c r="E411" s="51"/>
    </row>
    <row r="412" spans="5:5" ht="15.75" customHeight="1">
      <c r="E412" s="51"/>
    </row>
    <row r="413" spans="5:5" ht="15.75" customHeight="1">
      <c r="E413" s="51"/>
    </row>
    <row r="414" spans="5:5" ht="15.75" customHeight="1">
      <c r="E414" s="51"/>
    </row>
    <row r="415" spans="5:5" ht="15.75" customHeight="1">
      <c r="E415" s="51"/>
    </row>
    <row r="416" spans="5:5" ht="15.75" customHeight="1">
      <c r="E416" s="51"/>
    </row>
    <row r="417" spans="5:5" ht="15.75" customHeight="1">
      <c r="E417" s="51"/>
    </row>
    <row r="418" spans="5:5" ht="15.75" customHeight="1">
      <c r="E418" s="51"/>
    </row>
    <row r="419" spans="5:5" ht="15.75" customHeight="1">
      <c r="E419" s="51"/>
    </row>
    <row r="420" spans="5:5" ht="15.75" customHeight="1">
      <c r="E420" s="51"/>
    </row>
    <row r="421" spans="5:5" ht="15.75" customHeight="1">
      <c r="E421" s="51"/>
    </row>
    <row r="422" spans="5:5" ht="15.75" customHeight="1">
      <c r="E422" s="51"/>
    </row>
    <row r="423" spans="5:5" ht="15.75" customHeight="1">
      <c r="E423" s="51"/>
    </row>
    <row r="424" spans="5:5" ht="15.75" customHeight="1">
      <c r="E424" s="51"/>
    </row>
    <row r="425" spans="5:5" ht="15.75" customHeight="1">
      <c r="E425" s="51"/>
    </row>
    <row r="426" spans="5:5" ht="15.75" customHeight="1">
      <c r="E426" s="51"/>
    </row>
    <row r="427" spans="5:5" ht="15.75" customHeight="1">
      <c r="E427" s="51"/>
    </row>
    <row r="428" spans="5:5" ht="15.75" customHeight="1">
      <c r="E428" s="51"/>
    </row>
    <row r="429" spans="5:5" ht="15.75" customHeight="1">
      <c r="E429" s="51"/>
    </row>
    <row r="430" spans="5:5" ht="15.75" customHeight="1">
      <c r="E430" s="51"/>
    </row>
    <row r="431" spans="5:5" ht="15.75" customHeight="1">
      <c r="E431" s="51"/>
    </row>
    <row r="432" spans="5:5" ht="15.75" customHeight="1">
      <c r="E432" s="51"/>
    </row>
    <row r="433" spans="5:5" ht="15.75" customHeight="1">
      <c r="E433" s="51"/>
    </row>
    <row r="434" spans="5:5" ht="15.75" customHeight="1">
      <c r="E434" s="51"/>
    </row>
    <row r="435" spans="5:5" ht="15.75" customHeight="1">
      <c r="E435" s="51"/>
    </row>
    <row r="436" spans="5:5" ht="15.75" customHeight="1">
      <c r="E436" s="51"/>
    </row>
    <row r="437" spans="5:5" ht="15.75" customHeight="1">
      <c r="E437" s="51"/>
    </row>
    <row r="438" spans="5:5" ht="15.75" customHeight="1">
      <c r="E438" s="51"/>
    </row>
    <row r="439" spans="5:5" ht="15.75" customHeight="1">
      <c r="E439" s="51"/>
    </row>
    <row r="440" spans="5:5" ht="15.75" customHeight="1">
      <c r="E440" s="51"/>
    </row>
    <row r="441" spans="5:5" ht="15.75" customHeight="1">
      <c r="E441" s="51"/>
    </row>
    <row r="442" spans="5:5" ht="15.75" customHeight="1">
      <c r="E442" s="51"/>
    </row>
    <row r="443" spans="5:5" ht="15.75" customHeight="1">
      <c r="E443" s="51"/>
    </row>
    <row r="444" spans="5:5" ht="15.75" customHeight="1">
      <c r="E444" s="51"/>
    </row>
    <row r="445" spans="5:5" ht="15.75" customHeight="1">
      <c r="E445" s="51"/>
    </row>
    <row r="446" spans="5:5" ht="15.75" customHeight="1">
      <c r="E446" s="51"/>
    </row>
    <row r="447" spans="5:5" ht="15.75" customHeight="1">
      <c r="E447" s="51"/>
    </row>
    <row r="448" spans="5:5" ht="15.75" customHeight="1">
      <c r="E448" s="51"/>
    </row>
    <row r="449" spans="5:5" ht="15.75" customHeight="1">
      <c r="E449" s="51"/>
    </row>
    <row r="450" spans="5:5" ht="15.75" customHeight="1">
      <c r="E450" s="51"/>
    </row>
    <row r="451" spans="5:5" ht="15.75" customHeight="1">
      <c r="E451" s="51"/>
    </row>
    <row r="452" spans="5:5" ht="15.75" customHeight="1">
      <c r="E452" s="51"/>
    </row>
    <row r="453" spans="5:5" ht="15.75" customHeight="1">
      <c r="E453" s="51"/>
    </row>
    <row r="454" spans="5:5" ht="15.75" customHeight="1">
      <c r="E454" s="51"/>
    </row>
    <row r="455" spans="5:5" ht="15.75" customHeight="1">
      <c r="E455" s="51"/>
    </row>
    <row r="456" spans="5:5" ht="15.75" customHeight="1">
      <c r="E456" s="51"/>
    </row>
    <row r="457" spans="5:5" ht="15.75" customHeight="1">
      <c r="E457" s="51"/>
    </row>
    <row r="458" spans="5:5" ht="15.75" customHeight="1">
      <c r="E458" s="51"/>
    </row>
    <row r="459" spans="5:5" ht="15.75" customHeight="1">
      <c r="E459" s="51"/>
    </row>
    <row r="460" spans="5:5" ht="15.75" customHeight="1">
      <c r="E460" s="51"/>
    </row>
    <row r="461" spans="5:5" ht="15.75" customHeight="1">
      <c r="E461" s="51"/>
    </row>
    <row r="462" spans="5:5" ht="15.75" customHeight="1">
      <c r="E462" s="51"/>
    </row>
    <row r="463" spans="5:5" ht="15.75" customHeight="1">
      <c r="E463" s="51"/>
    </row>
    <row r="464" spans="5:5" ht="15.75" customHeight="1">
      <c r="E464" s="51"/>
    </row>
    <row r="465" spans="5:5" ht="15.75" customHeight="1">
      <c r="E465" s="51"/>
    </row>
    <row r="466" spans="5:5" ht="15.75" customHeight="1">
      <c r="E466" s="51"/>
    </row>
    <row r="467" spans="5:5" ht="15.75" customHeight="1">
      <c r="E467" s="51"/>
    </row>
    <row r="468" spans="5:5" ht="15.75" customHeight="1">
      <c r="E468" s="51"/>
    </row>
    <row r="469" spans="5:5" ht="15.75" customHeight="1">
      <c r="E469" s="51"/>
    </row>
    <row r="470" spans="5:5" ht="15.75" customHeight="1">
      <c r="E470" s="51"/>
    </row>
    <row r="471" spans="5:5" ht="15.75" customHeight="1">
      <c r="E471" s="51"/>
    </row>
    <row r="472" spans="5:5" ht="15.75" customHeight="1">
      <c r="E472" s="51"/>
    </row>
    <row r="473" spans="5:5" ht="15.75" customHeight="1">
      <c r="E473" s="51"/>
    </row>
    <row r="474" spans="5:5" ht="15.75" customHeight="1">
      <c r="E474" s="51"/>
    </row>
    <row r="475" spans="5:5" ht="15.75" customHeight="1">
      <c r="E475" s="51"/>
    </row>
    <row r="476" spans="5:5" ht="15.75" customHeight="1">
      <c r="E476" s="51"/>
    </row>
    <row r="477" spans="5:5" ht="15.75" customHeight="1">
      <c r="E477" s="51"/>
    </row>
    <row r="478" spans="5:5" ht="15.75" customHeight="1">
      <c r="E478" s="51"/>
    </row>
    <row r="479" spans="5:5" ht="15.75" customHeight="1">
      <c r="E479" s="51"/>
    </row>
    <row r="480" spans="5:5" ht="15.75" customHeight="1">
      <c r="E480" s="51"/>
    </row>
    <row r="481" spans="5:5" ht="15.75" customHeight="1">
      <c r="E481" s="51"/>
    </row>
    <row r="482" spans="5:5" ht="15.75" customHeight="1">
      <c r="E482" s="51"/>
    </row>
    <row r="483" spans="5:5" ht="15.75" customHeight="1">
      <c r="E483" s="51"/>
    </row>
    <row r="484" spans="5:5" ht="15.75" customHeight="1">
      <c r="E484" s="51"/>
    </row>
    <row r="485" spans="5:5" ht="15.75" customHeight="1">
      <c r="E485" s="51"/>
    </row>
    <row r="486" spans="5:5" ht="15.75" customHeight="1">
      <c r="E486" s="51"/>
    </row>
    <row r="487" spans="5:5" ht="15.75" customHeight="1">
      <c r="E487" s="51"/>
    </row>
    <row r="488" spans="5:5" ht="15.75" customHeight="1">
      <c r="E488" s="51"/>
    </row>
    <row r="489" spans="5:5" ht="15.75" customHeight="1">
      <c r="E489" s="51"/>
    </row>
    <row r="490" spans="5:5" ht="15.75" customHeight="1">
      <c r="E490" s="51"/>
    </row>
    <row r="491" spans="5:5" ht="15.75" customHeight="1">
      <c r="E491" s="51"/>
    </row>
    <row r="492" spans="5:5" ht="15.75" customHeight="1">
      <c r="E492" s="51"/>
    </row>
    <row r="493" spans="5:5" ht="15.75" customHeight="1">
      <c r="E493" s="51"/>
    </row>
    <row r="494" spans="5:5" ht="15.75" customHeight="1">
      <c r="E494" s="51"/>
    </row>
    <row r="495" spans="5:5" ht="15.75" customHeight="1">
      <c r="E495" s="51"/>
    </row>
    <row r="496" spans="5:5" ht="15.75" customHeight="1">
      <c r="E496" s="51"/>
    </row>
    <row r="497" spans="5:5" ht="15.75" customHeight="1">
      <c r="E497" s="51"/>
    </row>
    <row r="498" spans="5:5" ht="15.75" customHeight="1">
      <c r="E498" s="51"/>
    </row>
    <row r="499" spans="5:5" ht="15.75" customHeight="1">
      <c r="E499" s="51"/>
    </row>
    <row r="500" spans="5:5" ht="15.75" customHeight="1">
      <c r="E500" s="51"/>
    </row>
    <row r="501" spans="5:5" ht="15.75" customHeight="1">
      <c r="E501" s="51"/>
    </row>
    <row r="502" spans="5:5" ht="15.75" customHeight="1">
      <c r="E502" s="51"/>
    </row>
    <row r="503" spans="5:5" ht="15.75" customHeight="1">
      <c r="E503" s="51"/>
    </row>
    <row r="504" spans="5:5" ht="15.75" customHeight="1">
      <c r="E504" s="51"/>
    </row>
    <row r="505" spans="5:5" ht="15.75" customHeight="1">
      <c r="E505" s="51"/>
    </row>
    <row r="506" spans="5:5" ht="15.75" customHeight="1">
      <c r="E506" s="51"/>
    </row>
    <row r="507" spans="5:5" ht="15.75" customHeight="1">
      <c r="E507" s="51"/>
    </row>
    <row r="508" spans="5:5" ht="15.75" customHeight="1">
      <c r="E508" s="51"/>
    </row>
    <row r="509" spans="5:5" ht="15.75" customHeight="1">
      <c r="E509" s="51"/>
    </row>
    <row r="510" spans="5:5" ht="15.75" customHeight="1">
      <c r="E510" s="51"/>
    </row>
    <row r="511" spans="5:5" ht="15.75" customHeight="1">
      <c r="E511" s="51"/>
    </row>
    <row r="512" spans="5:5" ht="15.75" customHeight="1">
      <c r="E512" s="51"/>
    </row>
    <row r="513" spans="5:5" ht="15.75" customHeight="1">
      <c r="E513" s="51"/>
    </row>
    <row r="514" spans="5:5" ht="15.75" customHeight="1">
      <c r="E514" s="51"/>
    </row>
    <row r="515" spans="5:5" ht="15.75" customHeight="1">
      <c r="E515" s="51"/>
    </row>
    <row r="516" spans="5:5" ht="15.75" customHeight="1">
      <c r="E516" s="51"/>
    </row>
    <row r="517" spans="5:5" ht="15.75" customHeight="1">
      <c r="E517" s="51"/>
    </row>
    <row r="518" spans="5:5" ht="15.75" customHeight="1">
      <c r="E518" s="51"/>
    </row>
    <row r="519" spans="5:5" ht="15.75" customHeight="1">
      <c r="E519" s="51"/>
    </row>
    <row r="520" spans="5:5" ht="15.75" customHeight="1">
      <c r="E520" s="51"/>
    </row>
    <row r="521" spans="5:5" ht="15.75" customHeight="1">
      <c r="E521" s="51"/>
    </row>
    <row r="522" spans="5:5" ht="15.75" customHeight="1">
      <c r="E522" s="51"/>
    </row>
    <row r="523" spans="5:5" ht="15.75" customHeight="1">
      <c r="E523" s="51"/>
    </row>
    <row r="524" spans="5:5" ht="15.75" customHeight="1">
      <c r="E524" s="51"/>
    </row>
    <row r="525" spans="5:5" ht="15.75" customHeight="1">
      <c r="E525" s="51"/>
    </row>
    <row r="526" spans="5:5" ht="15.75" customHeight="1">
      <c r="E526" s="51"/>
    </row>
    <row r="527" spans="5:5" ht="15.75" customHeight="1">
      <c r="E527" s="51"/>
    </row>
    <row r="528" spans="5:5" ht="15.75" customHeight="1">
      <c r="E528" s="51"/>
    </row>
    <row r="529" spans="5:5" ht="15.75" customHeight="1">
      <c r="E529" s="51"/>
    </row>
    <row r="530" spans="5:5" ht="15.75" customHeight="1">
      <c r="E530" s="51"/>
    </row>
    <row r="531" spans="5:5" ht="15.75" customHeight="1">
      <c r="E531" s="51"/>
    </row>
    <row r="532" spans="5:5" ht="15.75" customHeight="1">
      <c r="E532" s="51"/>
    </row>
    <row r="533" spans="5:5" ht="15.75" customHeight="1">
      <c r="E533" s="51"/>
    </row>
    <row r="534" spans="5:5" ht="15.75" customHeight="1">
      <c r="E534" s="51"/>
    </row>
    <row r="535" spans="5:5" ht="15.75" customHeight="1">
      <c r="E535" s="51"/>
    </row>
    <row r="536" spans="5:5" ht="15.75" customHeight="1">
      <c r="E536" s="51"/>
    </row>
    <row r="537" spans="5:5" ht="15.75" customHeight="1">
      <c r="E537" s="51"/>
    </row>
    <row r="538" spans="5:5" ht="15.75" customHeight="1">
      <c r="E538" s="51"/>
    </row>
    <row r="539" spans="5:5" ht="15.75" customHeight="1">
      <c r="E539" s="51"/>
    </row>
    <row r="540" spans="5:5" ht="15.75" customHeight="1">
      <c r="E540" s="51"/>
    </row>
    <row r="541" spans="5:5" ht="15.75" customHeight="1">
      <c r="E541" s="51"/>
    </row>
    <row r="542" spans="5:5" ht="15.75" customHeight="1">
      <c r="E542" s="51"/>
    </row>
    <row r="543" spans="5:5" ht="15.75" customHeight="1">
      <c r="E543" s="51"/>
    </row>
    <row r="544" spans="5:5" ht="15.75" customHeight="1">
      <c r="E544" s="51"/>
    </row>
    <row r="545" spans="5:5" ht="15.75" customHeight="1">
      <c r="E545" s="51"/>
    </row>
    <row r="546" spans="5:5" ht="15.75" customHeight="1">
      <c r="E546" s="51"/>
    </row>
    <row r="547" spans="5:5" ht="15.75" customHeight="1">
      <c r="E547" s="51"/>
    </row>
    <row r="548" spans="5:5" ht="15.75" customHeight="1">
      <c r="E548" s="51"/>
    </row>
    <row r="549" spans="5:5" ht="15.75" customHeight="1">
      <c r="E549" s="51"/>
    </row>
    <row r="550" spans="5:5" ht="15.75" customHeight="1">
      <c r="E550" s="51"/>
    </row>
    <row r="551" spans="5:5" ht="15.75" customHeight="1">
      <c r="E551" s="51"/>
    </row>
    <row r="552" spans="5:5" ht="15.75" customHeight="1">
      <c r="E552" s="51"/>
    </row>
    <row r="553" spans="5:5" ht="15.75" customHeight="1">
      <c r="E553" s="51"/>
    </row>
    <row r="554" spans="5:5" ht="15.75" customHeight="1">
      <c r="E554" s="51"/>
    </row>
    <row r="555" spans="5:5" ht="15.75" customHeight="1">
      <c r="E555" s="51"/>
    </row>
    <row r="556" spans="5:5" ht="15.75" customHeight="1">
      <c r="E556" s="51"/>
    </row>
    <row r="557" spans="5:5" ht="15.75" customHeight="1">
      <c r="E557" s="51"/>
    </row>
    <row r="558" spans="5:5" ht="15.75" customHeight="1">
      <c r="E558" s="51"/>
    </row>
    <row r="559" spans="5:5" ht="15.75" customHeight="1">
      <c r="E559" s="51"/>
    </row>
    <row r="560" spans="5:5" ht="15.75" customHeight="1">
      <c r="E560" s="51"/>
    </row>
    <row r="561" spans="5:5" ht="15.75" customHeight="1">
      <c r="E561" s="51"/>
    </row>
    <row r="562" spans="5:5" ht="15.75" customHeight="1">
      <c r="E562" s="51"/>
    </row>
    <row r="563" spans="5:5" ht="15.75" customHeight="1">
      <c r="E563" s="51"/>
    </row>
    <row r="564" spans="5:5" ht="15.75" customHeight="1">
      <c r="E564" s="51"/>
    </row>
    <row r="565" spans="5:5" ht="15.75" customHeight="1">
      <c r="E565" s="51"/>
    </row>
    <row r="566" spans="5:5" ht="15.75" customHeight="1">
      <c r="E566" s="51"/>
    </row>
    <row r="567" spans="5:5" ht="15.75" customHeight="1">
      <c r="E567" s="51"/>
    </row>
    <row r="568" spans="5:5" ht="15.75" customHeight="1">
      <c r="E568" s="51"/>
    </row>
    <row r="569" spans="5:5" ht="15.75" customHeight="1">
      <c r="E569" s="51"/>
    </row>
    <row r="570" spans="5:5" ht="15.75" customHeight="1">
      <c r="E570" s="51"/>
    </row>
    <row r="571" spans="5:5" ht="15.75" customHeight="1">
      <c r="E571" s="51"/>
    </row>
    <row r="572" spans="5:5" ht="15.75" customHeight="1">
      <c r="E572" s="51"/>
    </row>
    <row r="573" spans="5:5" ht="15.75" customHeight="1">
      <c r="E573" s="51"/>
    </row>
    <row r="574" spans="5:5" ht="15.75" customHeight="1">
      <c r="E574" s="51"/>
    </row>
    <row r="575" spans="5:5" ht="15.75" customHeight="1">
      <c r="E575" s="51"/>
    </row>
    <row r="576" spans="5:5" ht="15.75" customHeight="1">
      <c r="E576" s="51"/>
    </row>
    <row r="577" spans="5:5" ht="15.75" customHeight="1">
      <c r="E577" s="51"/>
    </row>
    <row r="578" spans="5:5" ht="15.75" customHeight="1">
      <c r="E578" s="51"/>
    </row>
    <row r="579" spans="5:5" ht="15.75" customHeight="1">
      <c r="E579" s="51"/>
    </row>
    <row r="580" spans="5:5" ht="15.75" customHeight="1">
      <c r="E580" s="51"/>
    </row>
    <row r="581" spans="5:5" ht="15.75" customHeight="1">
      <c r="E581" s="51"/>
    </row>
    <row r="582" spans="5:5" ht="15.75" customHeight="1">
      <c r="E582" s="51"/>
    </row>
    <row r="583" spans="5:5" ht="15.75" customHeight="1">
      <c r="E583" s="51"/>
    </row>
    <row r="584" spans="5:5" ht="15.75" customHeight="1">
      <c r="E584" s="51"/>
    </row>
    <row r="585" spans="5:5" ht="15.75" customHeight="1">
      <c r="E585" s="51"/>
    </row>
    <row r="586" spans="5:5" ht="15.75" customHeight="1">
      <c r="E586" s="51"/>
    </row>
    <row r="587" spans="5:5" ht="15.75" customHeight="1">
      <c r="E587" s="51"/>
    </row>
    <row r="588" spans="5:5" ht="15.75" customHeight="1">
      <c r="E588" s="51"/>
    </row>
    <row r="589" spans="5:5" ht="15.75" customHeight="1">
      <c r="E589" s="51"/>
    </row>
    <row r="590" spans="5:5" ht="15.75" customHeight="1">
      <c r="E590" s="51"/>
    </row>
    <row r="591" spans="5:5" ht="15.75" customHeight="1">
      <c r="E591" s="51"/>
    </row>
    <row r="592" spans="5:5" ht="15.75" customHeight="1">
      <c r="E592" s="51"/>
    </row>
    <row r="593" spans="5:5" ht="15.75" customHeight="1">
      <c r="E593" s="51"/>
    </row>
    <row r="594" spans="5:5" ht="15.75" customHeight="1">
      <c r="E594" s="51"/>
    </row>
    <row r="595" spans="5:5" ht="15.75" customHeight="1">
      <c r="E595" s="51"/>
    </row>
    <row r="596" spans="5:5" ht="15.75" customHeight="1">
      <c r="E596" s="51"/>
    </row>
    <row r="597" spans="5:5" ht="15.75" customHeight="1">
      <c r="E597" s="51"/>
    </row>
    <row r="598" spans="5:5" ht="15.75" customHeight="1">
      <c r="E598" s="51"/>
    </row>
    <row r="599" spans="5:5" ht="15.75" customHeight="1">
      <c r="E599" s="51"/>
    </row>
    <row r="600" spans="5:5" ht="15.75" customHeight="1">
      <c r="E600" s="51"/>
    </row>
    <row r="601" spans="5:5" ht="15.75" customHeight="1">
      <c r="E601" s="51"/>
    </row>
    <row r="602" spans="5:5" ht="15.75" customHeight="1">
      <c r="E602" s="51"/>
    </row>
    <row r="603" spans="5:5" ht="15.75" customHeight="1">
      <c r="E603" s="51"/>
    </row>
    <row r="604" spans="5:5" ht="15.75" customHeight="1">
      <c r="E604" s="51"/>
    </row>
    <row r="605" spans="5:5" ht="15.75" customHeight="1">
      <c r="E605" s="51"/>
    </row>
    <row r="606" spans="5:5" ht="15.75" customHeight="1">
      <c r="E606" s="51"/>
    </row>
    <row r="607" spans="5:5" ht="15.75" customHeight="1">
      <c r="E607" s="51"/>
    </row>
    <row r="608" spans="5:5" ht="15.75" customHeight="1">
      <c r="E608" s="51"/>
    </row>
    <row r="609" spans="5:5" ht="15.75" customHeight="1">
      <c r="E609" s="51"/>
    </row>
    <row r="610" spans="5:5" ht="15.75" customHeight="1">
      <c r="E610" s="51"/>
    </row>
    <row r="611" spans="5:5" ht="15.75" customHeight="1">
      <c r="E611" s="51"/>
    </row>
    <row r="612" spans="5:5" ht="15.75" customHeight="1">
      <c r="E612" s="51"/>
    </row>
    <row r="613" spans="5:5" ht="15.75" customHeight="1">
      <c r="E613" s="51"/>
    </row>
    <row r="614" spans="5:5" ht="15.75" customHeight="1">
      <c r="E614" s="51"/>
    </row>
    <row r="615" spans="5:5" ht="15.75" customHeight="1">
      <c r="E615" s="51"/>
    </row>
    <row r="616" spans="5:5" ht="15.75" customHeight="1">
      <c r="E616" s="51"/>
    </row>
    <row r="617" spans="5:5" ht="15.75" customHeight="1">
      <c r="E617" s="51"/>
    </row>
    <row r="618" spans="5:5" ht="15.75" customHeight="1">
      <c r="E618" s="51"/>
    </row>
    <row r="619" spans="5:5" ht="15.75" customHeight="1">
      <c r="E619" s="51"/>
    </row>
    <row r="620" spans="5:5" ht="15.75" customHeight="1">
      <c r="E620" s="51"/>
    </row>
    <row r="621" spans="5:5" ht="15.75" customHeight="1">
      <c r="E621" s="51"/>
    </row>
    <row r="622" spans="5:5" ht="15.75" customHeight="1">
      <c r="E622" s="51"/>
    </row>
    <row r="623" spans="5:5" ht="15.75" customHeight="1">
      <c r="E623" s="51"/>
    </row>
    <row r="624" spans="5:5" ht="15.75" customHeight="1">
      <c r="E624" s="51"/>
    </row>
    <row r="625" spans="5:5" ht="15.75" customHeight="1">
      <c r="E625" s="51"/>
    </row>
    <row r="626" spans="5:5" ht="15.75" customHeight="1">
      <c r="E626" s="51"/>
    </row>
    <row r="627" spans="5:5" ht="15.75" customHeight="1">
      <c r="E627" s="51"/>
    </row>
    <row r="628" spans="5:5" ht="15.75" customHeight="1">
      <c r="E628" s="51"/>
    </row>
    <row r="629" spans="5:5" ht="15.75" customHeight="1">
      <c r="E629" s="51"/>
    </row>
    <row r="630" spans="5:5" ht="15.75" customHeight="1">
      <c r="E630" s="51"/>
    </row>
    <row r="631" spans="5:5" ht="15.75" customHeight="1">
      <c r="E631" s="51"/>
    </row>
    <row r="632" spans="5:5" ht="15.75" customHeight="1">
      <c r="E632" s="51"/>
    </row>
    <row r="633" spans="5:5" ht="15.75" customHeight="1">
      <c r="E633" s="51"/>
    </row>
    <row r="634" spans="5:5" ht="15.75" customHeight="1">
      <c r="E634" s="51"/>
    </row>
    <row r="635" spans="5:5" ht="15.75" customHeight="1">
      <c r="E635" s="51"/>
    </row>
    <row r="636" spans="5:5" ht="15.75" customHeight="1">
      <c r="E636" s="51"/>
    </row>
    <row r="637" spans="5:5" ht="15.75" customHeight="1">
      <c r="E637" s="51"/>
    </row>
    <row r="638" spans="5:5" ht="15.75" customHeight="1">
      <c r="E638" s="51"/>
    </row>
    <row r="639" spans="5:5" ht="15.75" customHeight="1">
      <c r="E639" s="51"/>
    </row>
    <row r="640" spans="5:5" ht="15.75" customHeight="1">
      <c r="E640" s="51"/>
    </row>
    <row r="641" spans="5:5" ht="15.75" customHeight="1">
      <c r="E641" s="51"/>
    </row>
    <row r="642" spans="5:5" ht="15.75" customHeight="1">
      <c r="E642" s="51"/>
    </row>
    <row r="643" spans="5:5" ht="15.75" customHeight="1">
      <c r="E643" s="51"/>
    </row>
    <row r="644" spans="5:5" ht="15.75" customHeight="1">
      <c r="E644" s="51"/>
    </row>
    <row r="645" spans="5:5" ht="15.75" customHeight="1">
      <c r="E645" s="51"/>
    </row>
    <row r="646" spans="5:5" ht="15.75" customHeight="1">
      <c r="E646" s="51"/>
    </row>
    <row r="647" spans="5:5" ht="15.75" customHeight="1">
      <c r="E647" s="51"/>
    </row>
    <row r="648" spans="5:5" ht="15.75" customHeight="1">
      <c r="E648" s="51"/>
    </row>
    <row r="649" spans="5:5" ht="15.75" customHeight="1">
      <c r="E649" s="51"/>
    </row>
    <row r="650" spans="5:5" ht="15.75" customHeight="1">
      <c r="E650" s="51"/>
    </row>
    <row r="651" spans="5:5" ht="15.75" customHeight="1">
      <c r="E651" s="51"/>
    </row>
    <row r="652" spans="5:5" ht="15.75" customHeight="1">
      <c r="E652" s="51"/>
    </row>
    <row r="653" spans="5:5" ht="15.75" customHeight="1">
      <c r="E653" s="51"/>
    </row>
    <row r="654" spans="5:5" ht="15.75" customHeight="1">
      <c r="E654" s="51"/>
    </row>
    <row r="655" spans="5:5" ht="15.75" customHeight="1">
      <c r="E655" s="51"/>
    </row>
    <row r="656" spans="5:5" ht="15.75" customHeight="1">
      <c r="E656" s="51"/>
    </row>
    <row r="657" spans="5:5" ht="15.75" customHeight="1">
      <c r="E657" s="51"/>
    </row>
    <row r="658" spans="5:5" ht="15.75" customHeight="1">
      <c r="E658" s="51"/>
    </row>
    <row r="659" spans="5:5" ht="15.75" customHeight="1">
      <c r="E659" s="51"/>
    </row>
    <row r="660" spans="5:5" ht="15.75" customHeight="1">
      <c r="E660" s="51"/>
    </row>
    <row r="661" spans="5:5" ht="15.75" customHeight="1">
      <c r="E661" s="51"/>
    </row>
    <row r="662" spans="5:5" ht="15.75" customHeight="1">
      <c r="E662" s="51"/>
    </row>
    <row r="663" spans="5:5" ht="15.75" customHeight="1">
      <c r="E663" s="51"/>
    </row>
    <row r="664" spans="5:5" ht="15.75" customHeight="1">
      <c r="E664" s="51"/>
    </row>
    <row r="665" spans="5:5" ht="15.75" customHeight="1">
      <c r="E665" s="51"/>
    </row>
    <row r="666" spans="5:5" ht="15.75" customHeight="1">
      <c r="E666" s="51"/>
    </row>
    <row r="667" spans="5:5" ht="15.75" customHeight="1">
      <c r="E667" s="51"/>
    </row>
    <row r="668" spans="5:5" ht="15.75" customHeight="1">
      <c r="E668" s="51"/>
    </row>
    <row r="669" spans="5:5" ht="15.75" customHeight="1">
      <c r="E669" s="51"/>
    </row>
    <row r="670" spans="5:5" ht="15.75" customHeight="1">
      <c r="E670" s="51"/>
    </row>
    <row r="671" spans="5:5" ht="15.75" customHeight="1">
      <c r="E671" s="51"/>
    </row>
    <row r="672" spans="5:5" ht="15.75" customHeight="1">
      <c r="E672" s="51"/>
    </row>
    <row r="673" spans="5:5" ht="15.75" customHeight="1">
      <c r="E673" s="51"/>
    </row>
    <row r="674" spans="5:5" ht="15.75" customHeight="1">
      <c r="E674" s="51"/>
    </row>
    <row r="675" spans="5:5" ht="15.75" customHeight="1">
      <c r="E675" s="51"/>
    </row>
    <row r="676" spans="5:5" ht="15.75" customHeight="1">
      <c r="E676" s="51"/>
    </row>
    <row r="677" spans="5:5" ht="15.75" customHeight="1">
      <c r="E677" s="51"/>
    </row>
    <row r="678" spans="5:5" ht="15.75" customHeight="1">
      <c r="E678" s="51"/>
    </row>
    <row r="679" spans="5:5" ht="15.75" customHeight="1">
      <c r="E679" s="51"/>
    </row>
    <row r="680" spans="5:5" ht="15.75" customHeight="1">
      <c r="E680" s="51"/>
    </row>
    <row r="681" spans="5:5" ht="15.75" customHeight="1">
      <c r="E681" s="51"/>
    </row>
    <row r="682" spans="5:5" ht="15.75" customHeight="1">
      <c r="E682" s="51"/>
    </row>
    <row r="683" spans="5:5" ht="15.75" customHeight="1">
      <c r="E683" s="51"/>
    </row>
    <row r="684" spans="5:5" ht="15.75" customHeight="1">
      <c r="E684" s="51"/>
    </row>
    <row r="685" spans="5:5" ht="15.75" customHeight="1">
      <c r="E685" s="51"/>
    </row>
    <row r="686" spans="5:5" ht="15.75" customHeight="1">
      <c r="E686" s="51"/>
    </row>
    <row r="687" spans="5:5" ht="15.75" customHeight="1">
      <c r="E687" s="51"/>
    </row>
    <row r="688" spans="5:5" ht="15.75" customHeight="1">
      <c r="E688" s="51"/>
    </row>
    <row r="689" spans="5:5" ht="15.75" customHeight="1">
      <c r="E689" s="51"/>
    </row>
    <row r="690" spans="5:5" ht="15.75" customHeight="1">
      <c r="E690" s="51"/>
    </row>
    <row r="691" spans="5:5" ht="15.75" customHeight="1">
      <c r="E691" s="51"/>
    </row>
    <row r="692" spans="5:5" ht="15.75" customHeight="1">
      <c r="E692" s="51"/>
    </row>
    <row r="693" spans="5:5" ht="15.75" customHeight="1">
      <c r="E693" s="51"/>
    </row>
    <row r="694" spans="5:5" ht="15.75" customHeight="1">
      <c r="E694" s="51"/>
    </row>
    <row r="695" spans="5:5" ht="15.75" customHeight="1">
      <c r="E695" s="51"/>
    </row>
    <row r="696" spans="5:5" ht="15.75" customHeight="1">
      <c r="E696" s="51"/>
    </row>
    <row r="697" spans="5:5" ht="15.75" customHeight="1">
      <c r="E697" s="51"/>
    </row>
    <row r="698" spans="5:5" ht="15.75" customHeight="1">
      <c r="E698" s="51"/>
    </row>
    <row r="699" spans="5:5" ht="15.75" customHeight="1">
      <c r="E699" s="51"/>
    </row>
    <row r="700" spans="5:5" ht="15.75" customHeight="1">
      <c r="E700" s="51"/>
    </row>
    <row r="701" spans="5:5" ht="15.75" customHeight="1">
      <c r="E701" s="51"/>
    </row>
    <row r="702" spans="5:5" ht="15.75" customHeight="1">
      <c r="E702" s="51"/>
    </row>
    <row r="703" spans="5:5" ht="15.75" customHeight="1">
      <c r="E703" s="51"/>
    </row>
    <row r="704" spans="5:5" ht="15.75" customHeight="1">
      <c r="E704" s="51"/>
    </row>
    <row r="705" spans="5:5" ht="15.75" customHeight="1">
      <c r="E705" s="51"/>
    </row>
    <row r="706" spans="5:5" ht="15.75" customHeight="1">
      <c r="E706" s="51"/>
    </row>
    <row r="707" spans="5:5" ht="15.75" customHeight="1">
      <c r="E707" s="51"/>
    </row>
    <row r="708" spans="5:5" ht="15.75" customHeight="1">
      <c r="E708" s="51"/>
    </row>
    <row r="709" spans="5:5" ht="15.75" customHeight="1">
      <c r="E709" s="51"/>
    </row>
    <row r="710" spans="5:5" ht="15.75" customHeight="1">
      <c r="E710" s="51"/>
    </row>
    <row r="711" spans="5:5" ht="15.75" customHeight="1">
      <c r="E711" s="51"/>
    </row>
    <row r="712" spans="5:5" ht="15.75" customHeight="1">
      <c r="E712" s="51"/>
    </row>
    <row r="713" spans="5:5" ht="15.75" customHeight="1">
      <c r="E713" s="51"/>
    </row>
    <row r="714" spans="5:5" ht="15.75" customHeight="1">
      <c r="E714" s="51"/>
    </row>
    <row r="715" spans="5:5" ht="15.75" customHeight="1">
      <c r="E715" s="51"/>
    </row>
    <row r="716" spans="5:5" ht="15.75" customHeight="1">
      <c r="E716" s="51"/>
    </row>
    <row r="717" spans="5:5" ht="15.75" customHeight="1">
      <c r="E717" s="51"/>
    </row>
    <row r="718" spans="5:5" ht="15.75" customHeight="1">
      <c r="E718" s="51"/>
    </row>
    <row r="719" spans="5:5" ht="15.75" customHeight="1">
      <c r="E719" s="51"/>
    </row>
    <row r="720" spans="5:5" ht="15.75" customHeight="1">
      <c r="E720" s="51"/>
    </row>
    <row r="721" spans="5:5" ht="15.75" customHeight="1">
      <c r="E721" s="51"/>
    </row>
    <row r="722" spans="5:5" ht="15.75" customHeight="1">
      <c r="E722" s="51"/>
    </row>
    <row r="723" spans="5:5" ht="15.75" customHeight="1">
      <c r="E723" s="51"/>
    </row>
    <row r="724" spans="5:5" ht="15.75" customHeight="1">
      <c r="E724" s="51"/>
    </row>
    <row r="725" spans="5:5" ht="15.75" customHeight="1">
      <c r="E725" s="51"/>
    </row>
    <row r="726" spans="5:5" ht="15.75" customHeight="1">
      <c r="E726" s="51"/>
    </row>
    <row r="727" spans="5:5" ht="15.75" customHeight="1">
      <c r="E727" s="51"/>
    </row>
    <row r="728" spans="5:5" ht="15.75" customHeight="1">
      <c r="E728" s="51"/>
    </row>
    <row r="729" spans="5:5" ht="15.75" customHeight="1">
      <c r="E729" s="51"/>
    </row>
    <row r="730" spans="5:5" ht="15.75" customHeight="1">
      <c r="E730" s="51"/>
    </row>
    <row r="731" spans="5:5" ht="15.75" customHeight="1">
      <c r="E731" s="51"/>
    </row>
    <row r="732" spans="5:5" ht="15.75" customHeight="1">
      <c r="E732" s="51"/>
    </row>
    <row r="733" spans="5:5" ht="15.75" customHeight="1">
      <c r="E733" s="51"/>
    </row>
    <row r="734" spans="5:5" ht="15.75" customHeight="1">
      <c r="E734" s="51"/>
    </row>
    <row r="735" spans="5:5" ht="15.75" customHeight="1">
      <c r="E735" s="51"/>
    </row>
    <row r="736" spans="5:5" ht="15.75" customHeight="1">
      <c r="E736" s="51"/>
    </row>
    <row r="737" spans="5:5" ht="15.75" customHeight="1">
      <c r="E737" s="51"/>
    </row>
    <row r="738" spans="5:5" ht="15.75" customHeight="1">
      <c r="E738" s="51"/>
    </row>
    <row r="739" spans="5:5" ht="15.75" customHeight="1">
      <c r="E739" s="51"/>
    </row>
    <row r="740" spans="5:5" ht="15.75" customHeight="1">
      <c r="E740" s="51"/>
    </row>
    <row r="741" spans="5:5" ht="15.75" customHeight="1">
      <c r="E741" s="51"/>
    </row>
    <row r="742" spans="5:5" ht="15.75" customHeight="1">
      <c r="E742" s="51"/>
    </row>
    <row r="743" spans="5:5" ht="15.75" customHeight="1">
      <c r="E743" s="51"/>
    </row>
    <row r="744" spans="5:5" ht="15.75" customHeight="1">
      <c r="E744" s="51"/>
    </row>
    <row r="745" spans="5:5" ht="15.75" customHeight="1">
      <c r="E745" s="51"/>
    </row>
    <row r="746" spans="5:5" ht="15.75" customHeight="1">
      <c r="E746" s="51"/>
    </row>
    <row r="747" spans="5:5" ht="15.75" customHeight="1">
      <c r="E747" s="51"/>
    </row>
    <row r="748" spans="5:5" ht="15.75" customHeight="1">
      <c r="E748" s="51"/>
    </row>
    <row r="749" spans="5:5" ht="15.75" customHeight="1">
      <c r="E749" s="51"/>
    </row>
    <row r="750" spans="5:5" ht="15.75" customHeight="1">
      <c r="E750" s="51"/>
    </row>
    <row r="751" spans="5:5" ht="15.75" customHeight="1">
      <c r="E751" s="51"/>
    </row>
    <row r="752" spans="5:5" ht="15.75" customHeight="1">
      <c r="E752" s="51"/>
    </row>
    <row r="753" spans="5:5" ht="15.75" customHeight="1">
      <c r="E753" s="51"/>
    </row>
    <row r="754" spans="5:5" ht="15.75" customHeight="1">
      <c r="E754" s="51"/>
    </row>
    <row r="755" spans="5:5" ht="15.75" customHeight="1">
      <c r="E755" s="51"/>
    </row>
    <row r="756" spans="5:5" ht="15.75" customHeight="1">
      <c r="E756" s="51"/>
    </row>
    <row r="757" spans="5:5" ht="15.75" customHeight="1">
      <c r="E757" s="51"/>
    </row>
    <row r="758" spans="5:5" ht="15.75" customHeight="1">
      <c r="E758" s="51"/>
    </row>
    <row r="759" spans="5:5" ht="15.75" customHeight="1">
      <c r="E759" s="51"/>
    </row>
    <row r="760" spans="5:5" ht="15.75" customHeight="1">
      <c r="E760" s="51"/>
    </row>
    <row r="761" spans="5:5" ht="15.75" customHeight="1">
      <c r="E761" s="51"/>
    </row>
    <row r="762" spans="5:5" ht="15.75" customHeight="1">
      <c r="E762" s="51"/>
    </row>
    <row r="763" spans="5:5" ht="15.75" customHeight="1">
      <c r="E763" s="51"/>
    </row>
    <row r="764" spans="5:5" ht="15.75" customHeight="1">
      <c r="E764" s="51"/>
    </row>
    <row r="765" spans="5:5" ht="15.75" customHeight="1">
      <c r="E765" s="51"/>
    </row>
    <row r="766" spans="5:5" ht="15.75" customHeight="1">
      <c r="E766" s="51"/>
    </row>
    <row r="767" spans="5:5" ht="15.75" customHeight="1">
      <c r="E767" s="51"/>
    </row>
    <row r="768" spans="5:5" ht="15.75" customHeight="1">
      <c r="E768" s="51"/>
    </row>
    <row r="769" spans="5:5" ht="15.75" customHeight="1">
      <c r="E769" s="51"/>
    </row>
    <row r="770" spans="5:5" ht="15.75" customHeight="1">
      <c r="E770" s="51"/>
    </row>
    <row r="771" spans="5:5" ht="15.75" customHeight="1">
      <c r="E771" s="51"/>
    </row>
    <row r="772" spans="5:5" ht="15.75" customHeight="1">
      <c r="E772" s="51"/>
    </row>
    <row r="773" spans="5:5" ht="15.75" customHeight="1">
      <c r="E773" s="51"/>
    </row>
    <row r="774" spans="5:5" ht="15.75" customHeight="1">
      <c r="E774" s="51"/>
    </row>
    <row r="775" spans="5:5" ht="15.75" customHeight="1">
      <c r="E775" s="51"/>
    </row>
    <row r="776" spans="5:5" ht="15.75" customHeight="1">
      <c r="E776" s="51"/>
    </row>
    <row r="777" spans="5:5" ht="15.75" customHeight="1">
      <c r="E777" s="51"/>
    </row>
    <row r="778" spans="5:5" ht="15.75" customHeight="1">
      <c r="E778" s="51"/>
    </row>
    <row r="779" spans="5:5" ht="15.75" customHeight="1">
      <c r="E779" s="51"/>
    </row>
    <row r="780" spans="5:5" ht="15.75" customHeight="1">
      <c r="E780" s="51"/>
    </row>
    <row r="781" spans="5:5" ht="15.75" customHeight="1">
      <c r="E781" s="51"/>
    </row>
    <row r="782" spans="5:5" ht="15.75" customHeight="1">
      <c r="E782" s="51"/>
    </row>
    <row r="783" spans="5:5" ht="15.75" customHeight="1">
      <c r="E783" s="51"/>
    </row>
    <row r="784" spans="5:5" ht="15.75" customHeight="1">
      <c r="E784" s="51"/>
    </row>
    <row r="785" spans="5:5" ht="15.75" customHeight="1">
      <c r="E785" s="51"/>
    </row>
    <row r="786" spans="5:5" ht="15.75" customHeight="1">
      <c r="E786" s="51"/>
    </row>
    <row r="787" spans="5:5" ht="15.75" customHeight="1">
      <c r="E787" s="51"/>
    </row>
    <row r="788" spans="5:5" ht="15.75" customHeight="1">
      <c r="E788" s="51"/>
    </row>
    <row r="789" spans="5:5" ht="15.75" customHeight="1">
      <c r="E789" s="51"/>
    </row>
    <row r="790" spans="5:5" ht="15.75" customHeight="1">
      <c r="E790" s="51"/>
    </row>
    <row r="791" spans="5:5" ht="15.75" customHeight="1">
      <c r="E791" s="51"/>
    </row>
    <row r="792" spans="5:5" ht="15.75" customHeight="1">
      <c r="E792" s="51"/>
    </row>
    <row r="793" spans="5:5" ht="15.75" customHeight="1">
      <c r="E793" s="51"/>
    </row>
    <row r="794" spans="5:5" ht="15.75" customHeight="1">
      <c r="E794" s="51"/>
    </row>
    <row r="795" spans="5:5" ht="15.75" customHeight="1">
      <c r="E795" s="51"/>
    </row>
    <row r="796" spans="5:5" ht="15.75" customHeight="1">
      <c r="E796" s="51"/>
    </row>
    <row r="797" spans="5:5" ht="15.75" customHeight="1">
      <c r="E797" s="51"/>
    </row>
    <row r="798" spans="5:5" ht="15.75" customHeight="1">
      <c r="E798" s="51"/>
    </row>
    <row r="799" spans="5:5" ht="15.75" customHeight="1">
      <c r="E799" s="51"/>
    </row>
    <row r="800" spans="5:5" ht="15.75" customHeight="1">
      <c r="E800" s="51"/>
    </row>
    <row r="801" spans="5:5" ht="15.75" customHeight="1">
      <c r="E801" s="51"/>
    </row>
    <row r="802" spans="5:5" ht="15.75" customHeight="1">
      <c r="E802" s="51"/>
    </row>
    <row r="803" spans="5:5" ht="15.75" customHeight="1">
      <c r="E803" s="51"/>
    </row>
    <row r="804" spans="5:5" ht="15.75" customHeight="1">
      <c r="E804" s="51"/>
    </row>
    <row r="805" spans="5:5" ht="15.75" customHeight="1">
      <c r="E805" s="51"/>
    </row>
    <row r="806" spans="5:5" ht="15.75" customHeight="1">
      <c r="E806" s="51"/>
    </row>
    <row r="807" spans="5:5" ht="15.75" customHeight="1">
      <c r="E807" s="51"/>
    </row>
    <row r="808" spans="5:5" ht="15.75" customHeight="1">
      <c r="E808" s="51"/>
    </row>
    <row r="809" spans="5:5" ht="15.75" customHeight="1">
      <c r="E809" s="51"/>
    </row>
    <row r="810" spans="5:5" ht="15.75" customHeight="1">
      <c r="E810" s="51"/>
    </row>
    <row r="811" spans="5:5" ht="15.75" customHeight="1">
      <c r="E811" s="51"/>
    </row>
    <row r="812" spans="5:5" ht="15.75" customHeight="1">
      <c r="E812" s="51"/>
    </row>
    <row r="813" spans="5:5" ht="15.75" customHeight="1">
      <c r="E813" s="51"/>
    </row>
    <row r="814" spans="5:5" ht="15.75" customHeight="1">
      <c r="E814" s="51"/>
    </row>
    <row r="815" spans="5:5" ht="15.75" customHeight="1">
      <c r="E815" s="51"/>
    </row>
    <row r="816" spans="5:5" ht="15.75" customHeight="1">
      <c r="E816" s="51"/>
    </row>
    <row r="817" spans="5:5" ht="15.75" customHeight="1">
      <c r="E817" s="51"/>
    </row>
    <row r="818" spans="5:5" ht="15.75" customHeight="1">
      <c r="E818" s="51"/>
    </row>
    <row r="819" spans="5:5" ht="15.75" customHeight="1">
      <c r="E819" s="51"/>
    </row>
    <row r="820" spans="5:5" ht="15.75" customHeight="1">
      <c r="E820" s="51"/>
    </row>
    <row r="821" spans="5:5" ht="15.75" customHeight="1">
      <c r="E821" s="51"/>
    </row>
    <row r="822" spans="5:5" ht="15.75" customHeight="1">
      <c r="E822" s="51"/>
    </row>
    <row r="823" spans="5:5" ht="15.75" customHeight="1">
      <c r="E823" s="51"/>
    </row>
    <row r="824" spans="5:5" ht="15.75" customHeight="1">
      <c r="E824" s="51"/>
    </row>
    <row r="825" spans="5:5" ht="15.75" customHeight="1">
      <c r="E825" s="51"/>
    </row>
    <row r="826" spans="5:5" ht="15.75" customHeight="1">
      <c r="E826" s="51"/>
    </row>
    <row r="827" spans="5:5" ht="15.75" customHeight="1">
      <c r="E827" s="51"/>
    </row>
    <row r="828" spans="5:5" ht="15.75" customHeight="1">
      <c r="E828" s="51"/>
    </row>
    <row r="829" spans="5:5" ht="15.75" customHeight="1">
      <c r="E829" s="51"/>
    </row>
    <row r="830" spans="5:5" ht="15.75" customHeight="1">
      <c r="E830" s="51"/>
    </row>
    <row r="831" spans="5:5" ht="15.75" customHeight="1">
      <c r="E831" s="51"/>
    </row>
    <row r="832" spans="5:5" ht="15.75" customHeight="1">
      <c r="E832" s="51"/>
    </row>
    <row r="833" spans="5:5" ht="15.75" customHeight="1">
      <c r="E833" s="51"/>
    </row>
    <row r="834" spans="5:5" ht="15.75" customHeight="1">
      <c r="E834" s="51"/>
    </row>
    <row r="835" spans="5:5" ht="15.75" customHeight="1">
      <c r="E835" s="51"/>
    </row>
    <row r="836" spans="5:5" ht="15.75" customHeight="1">
      <c r="E836" s="51"/>
    </row>
    <row r="837" spans="5:5" ht="15.75" customHeight="1">
      <c r="E837" s="51"/>
    </row>
    <row r="838" spans="5:5" ht="15.75" customHeight="1">
      <c r="E838" s="51"/>
    </row>
    <row r="839" spans="5:5" ht="15.75" customHeight="1">
      <c r="E839" s="51"/>
    </row>
    <row r="840" spans="5:5" ht="15.75" customHeight="1">
      <c r="E840" s="51"/>
    </row>
    <row r="841" spans="5:5" ht="15.75" customHeight="1">
      <c r="E841" s="51"/>
    </row>
    <row r="842" spans="5:5" ht="15.75" customHeight="1">
      <c r="E842" s="51"/>
    </row>
    <row r="843" spans="5:5" ht="15.75" customHeight="1">
      <c r="E843" s="51"/>
    </row>
    <row r="844" spans="5:5" ht="15.75" customHeight="1">
      <c r="E844" s="51"/>
    </row>
    <row r="845" spans="5:5" ht="15.75" customHeight="1">
      <c r="E845" s="51"/>
    </row>
    <row r="846" spans="5:5" ht="15.75" customHeight="1">
      <c r="E846" s="51"/>
    </row>
    <row r="847" spans="5:5" ht="15.75" customHeight="1">
      <c r="E847" s="51"/>
    </row>
    <row r="848" spans="5:5" ht="15.75" customHeight="1">
      <c r="E848" s="51"/>
    </row>
    <row r="849" spans="5:5" ht="15.75" customHeight="1">
      <c r="E849" s="51"/>
    </row>
    <row r="850" spans="5:5" ht="15.75" customHeight="1">
      <c r="E850" s="51"/>
    </row>
    <row r="851" spans="5:5" ht="15.75" customHeight="1">
      <c r="E851" s="51"/>
    </row>
    <row r="852" spans="5:5" ht="15.75" customHeight="1">
      <c r="E852" s="51"/>
    </row>
    <row r="853" spans="5:5" ht="15.75" customHeight="1">
      <c r="E853" s="51"/>
    </row>
    <row r="854" spans="5:5" ht="15.75" customHeight="1">
      <c r="E854" s="51"/>
    </row>
    <row r="855" spans="5:5" ht="15.75" customHeight="1">
      <c r="E855" s="51"/>
    </row>
    <row r="856" spans="5:5" ht="15.75" customHeight="1">
      <c r="E856" s="51"/>
    </row>
    <row r="857" spans="5:5" ht="15.75" customHeight="1">
      <c r="E857" s="51"/>
    </row>
    <row r="858" spans="5:5" ht="15.75" customHeight="1">
      <c r="E858" s="51"/>
    </row>
    <row r="859" spans="5:5" ht="15.75" customHeight="1">
      <c r="E859" s="51"/>
    </row>
    <row r="860" spans="5:5" ht="15.75" customHeight="1">
      <c r="E860" s="51"/>
    </row>
    <row r="861" spans="5:5" ht="15.75" customHeight="1">
      <c r="E861" s="51"/>
    </row>
    <row r="862" spans="5:5" ht="15.75" customHeight="1">
      <c r="E862" s="51"/>
    </row>
    <row r="863" spans="5:5" ht="15.75" customHeight="1">
      <c r="E863" s="51"/>
    </row>
    <row r="864" spans="5:5" ht="15.75" customHeight="1">
      <c r="E864" s="51"/>
    </row>
    <row r="865" spans="5:5" ht="15.75" customHeight="1">
      <c r="E865" s="51"/>
    </row>
    <row r="866" spans="5:5" ht="15.75" customHeight="1">
      <c r="E866" s="51"/>
    </row>
    <row r="867" spans="5:5" ht="15.75" customHeight="1">
      <c r="E867" s="51"/>
    </row>
    <row r="868" spans="5:5" ht="15.75" customHeight="1">
      <c r="E868" s="51"/>
    </row>
    <row r="869" spans="5:5" ht="15.75" customHeight="1">
      <c r="E869" s="51"/>
    </row>
    <row r="870" spans="5:5" ht="15.75" customHeight="1">
      <c r="E870" s="51"/>
    </row>
    <row r="871" spans="5:5" ht="15.75" customHeight="1">
      <c r="E871" s="51"/>
    </row>
    <row r="872" spans="5:5" ht="15.75" customHeight="1">
      <c r="E872" s="51"/>
    </row>
    <row r="873" spans="5:5" ht="15.75" customHeight="1">
      <c r="E873" s="51"/>
    </row>
    <row r="874" spans="5:5" ht="15.75" customHeight="1">
      <c r="E874" s="51"/>
    </row>
    <row r="875" spans="5:5" ht="15.75" customHeight="1">
      <c r="E875" s="51"/>
    </row>
    <row r="876" spans="5:5" ht="15.75" customHeight="1">
      <c r="E876" s="51"/>
    </row>
    <row r="877" spans="5:5" ht="15.75" customHeight="1">
      <c r="E877" s="51"/>
    </row>
    <row r="878" spans="5:5" ht="15.75" customHeight="1">
      <c r="E878" s="51"/>
    </row>
    <row r="879" spans="5:5" ht="15.75" customHeight="1">
      <c r="E879" s="51"/>
    </row>
    <row r="880" spans="5:5" ht="15.75" customHeight="1">
      <c r="E880" s="51"/>
    </row>
    <row r="881" spans="5:5" ht="15.75" customHeight="1">
      <c r="E881" s="51"/>
    </row>
    <row r="882" spans="5:5" ht="15.75" customHeight="1">
      <c r="E882" s="51"/>
    </row>
    <row r="883" spans="5:5" ht="15.75" customHeight="1">
      <c r="E883" s="51"/>
    </row>
    <row r="884" spans="5:5" ht="15.75" customHeight="1">
      <c r="E884" s="51"/>
    </row>
    <row r="885" spans="5:5" ht="15.75" customHeight="1">
      <c r="E885" s="51"/>
    </row>
    <row r="886" spans="5:5" ht="15.75" customHeight="1">
      <c r="E886" s="51"/>
    </row>
    <row r="887" spans="5:5" ht="15.75" customHeight="1">
      <c r="E887" s="51"/>
    </row>
    <row r="888" spans="5:5" ht="15.75" customHeight="1">
      <c r="E888" s="51"/>
    </row>
    <row r="889" spans="5:5" ht="15.75" customHeight="1">
      <c r="E889" s="51"/>
    </row>
    <row r="890" spans="5:5" ht="15.75" customHeight="1">
      <c r="E890" s="51"/>
    </row>
    <row r="891" spans="5:5" ht="15.75" customHeight="1">
      <c r="E891" s="51"/>
    </row>
    <row r="892" spans="5:5" ht="15.75" customHeight="1">
      <c r="E892" s="51"/>
    </row>
    <row r="893" spans="5:5" ht="15.75" customHeight="1">
      <c r="E893" s="51"/>
    </row>
    <row r="894" spans="5:5" ht="15.75" customHeight="1">
      <c r="E894" s="51"/>
    </row>
    <row r="895" spans="5:5" ht="15.75" customHeight="1">
      <c r="E895" s="51"/>
    </row>
    <row r="896" spans="5:5" ht="15.75" customHeight="1">
      <c r="E896" s="51"/>
    </row>
    <row r="897" spans="5:5" ht="15.75" customHeight="1">
      <c r="E897" s="51"/>
    </row>
    <row r="898" spans="5:5" ht="15.75" customHeight="1">
      <c r="E898" s="51"/>
    </row>
    <row r="899" spans="5:5" ht="15.75" customHeight="1">
      <c r="E899" s="51"/>
    </row>
    <row r="900" spans="5:5" ht="15.75" customHeight="1">
      <c r="E900" s="51"/>
    </row>
    <row r="901" spans="5:5" ht="15.75" customHeight="1">
      <c r="E901" s="51"/>
    </row>
    <row r="902" spans="5:5" ht="15.75" customHeight="1">
      <c r="E902" s="51"/>
    </row>
    <row r="903" spans="5:5" ht="15.75" customHeight="1">
      <c r="E903" s="51"/>
    </row>
    <row r="904" spans="5:5" ht="15.75" customHeight="1">
      <c r="E904" s="51"/>
    </row>
    <row r="905" spans="5:5" ht="15.75" customHeight="1">
      <c r="E905" s="51"/>
    </row>
    <row r="906" spans="5:5" ht="15.75" customHeight="1">
      <c r="E906" s="51"/>
    </row>
    <row r="907" spans="5:5" ht="15.75" customHeight="1">
      <c r="E907" s="51"/>
    </row>
    <row r="908" spans="5:5" ht="15.75" customHeight="1">
      <c r="E908" s="51"/>
    </row>
    <row r="909" spans="5:5" ht="15.75" customHeight="1">
      <c r="E909" s="51"/>
    </row>
    <row r="910" spans="5:5" ht="15.75" customHeight="1">
      <c r="E910" s="51"/>
    </row>
    <row r="911" spans="5:5" ht="15.75" customHeight="1">
      <c r="E911" s="51"/>
    </row>
    <row r="912" spans="5:5" ht="15.75" customHeight="1">
      <c r="E912" s="51"/>
    </row>
    <row r="913" spans="5:5" ht="15.75" customHeight="1">
      <c r="E913" s="51"/>
    </row>
    <row r="914" spans="5:5" ht="15.75" customHeight="1">
      <c r="E914" s="51"/>
    </row>
    <row r="915" spans="5:5" ht="15.75" customHeight="1">
      <c r="E915" s="51"/>
    </row>
    <row r="916" spans="5:5" ht="15.75" customHeight="1">
      <c r="E916" s="51"/>
    </row>
    <row r="917" spans="5:5" ht="15.75" customHeight="1">
      <c r="E917" s="51"/>
    </row>
    <row r="918" spans="5:5" ht="15.75" customHeight="1">
      <c r="E918" s="51"/>
    </row>
    <row r="919" spans="5:5" ht="15.75" customHeight="1">
      <c r="E919" s="51"/>
    </row>
    <row r="920" spans="5:5" ht="15.75" customHeight="1">
      <c r="E920" s="51"/>
    </row>
    <row r="921" spans="5:5" ht="15.75" customHeight="1">
      <c r="E921" s="51"/>
    </row>
    <row r="922" spans="5:5" ht="15.75" customHeight="1">
      <c r="E922" s="51"/>
    </row>
    <row r="923" spans="5:5" ht="15.75" customHeight="1">
      <c r="E923" s="51"/>
    </row>
    <row r="924" spans="5:5" ht="15.75" customHeight="1">
      <c r="E924" s="51"/>
    </row>
    <row r="925" spans="5:5" ht="15.75" customHeight="1">
      <c r="E925" s="51"/>
    </row>
    <row r="926" spans="5:5" ht="15.75" customHeight="1">
      <c r="E926" s="51"/>
    </row>
    <row r="927" spans="5:5" ht="15.75" customHeight="1">
      <c r="E927" s="51"/>
    </row>
    <row r="928" spans="5:5" ht="15.75" customHeight="1">
      <c r="E928" s="51"/>
    </row>
    <row r="929" spans="5:5" ht="15.75" customHeight="1">
      <c r="E929" s="51"/>
    </row>
    <row r="930" spans="5:5" ht="15.75" customHeight="1">
      <c r="E930" s="51"/>
    </row>
    <row r="931" spans="5:5" ht="15.75" customHeight="1">
      <c r="E931" s="51"/>
    </row>
    <row r="932" spans="5:5" ht="15.75" customHeight="1">
      <c r="E932" s="51"/>
    </row>
    <row r="933" spans="5:5" ht="15.75" customHeight="1">
      <c r="E933" s="51"/>
    </row>
    <row r="934" spans="5:5" ht="15.75" customHeight="1">
      <c r="E934" s="51"/>
    </row>
    <row r="935" spans="5:5" ht="15.75" customHeight="1">
      <c r="E935" s="51"/>
    </row>
    <row r="936" spans="5:5" ht="15.75" customHeight="1">
      <c r="E936" s="51"/>
    </row>
    <row r="937" spans="5:5" ht="15.75" customHeight="1">
      <c r="E937" s="51"/>
    </row>
    <row r="938" spans="5:5" ht="15.75" customHeight="1">
      <c r="E938" s="51"/>
    </row>
    <row r="939" spans="5:5" ht="15.75" customHeight="1">
      <c r="E939" s="51"/>
    </row>
    <row r="940" spans="5:5" ht="15.75" customHeight="1">
      <c r="E940" s="51"/>
    </row>
    <row r="941" spans="5:5" ht="15.75" customHeight="1">
      <c r="E941" s="51"/>
    </row>
    <row r="942" spans="5:5" ht="15.75" customHeight="1">
      <c r="E942" s="51"/>
    </row>
    <row r="943" spans="5:5" ht="15.75" customHeight="1">
      <c r="E943" s="51"/>
    </row>
    <row r="944" spans="5:5" ht="15.75" customHeight="1">
      <c r="E944" s="51"/>
    </row>
    <row r="945" spans="5:5" ht="15.75" customHeight="1">
      <c r="E945" s="51"/>
    </row>
    <row r="946" spans="5:5" ht="15.75" customHeight="1">
      <c r="E946" s="51"/>
    </row>
    <row r="947" spans="5:5" ht="15.75" customHeight="1">
      <c r="E947" s="51"/>
    </row>
    <row r="948" spans="5:5" ht="15.75" customHeight="1">
      <c r="E948" s="51"/>
    </row>
    <row r="949" spans="5:5" ht="15.75" customHeight="1">
      <c r="E949" s="51"/>
    </row>
    <row r="950" spans="5:5" ht="15.75" customHeight="1">
      <c r="E950" s="51"/>
    </row>
    <row r="951" spans="5:5" ht="15.75" customHeight="1">
      <c r="E951" s="51"/>
    </row>
    <row r="952" spans="5:5" ht="15.75" customHeight="1">
      <c r="E952" s="51"/>
    </row>
    <row r="953" spans="5:5" ht="15.75" customHeight="1">
      <c r="E953" s="51"/>
    </row>
    <row r="954" spans="5:5" ht="15.75" customHeight="1">
      <c r="E954" s="51"/>
    </row>
    <row r="955" spans="5:5" ht="15.75" customHeight="1">
      <c r="E955" s="51"/>
    </row>
    <row r="956" spans="5:5" ht="15.75" customHeight="1">
      <c r="E956" s="51"/>
    </row>
    <row r="957" spans="5:5" ht="15.75" customHeight="1">
      <c r="E957" s="51"/>
    </row>
    <row r="958" spans="5:5" ht="15.75" customHeight="1">
      <c r="E958" s="51"/>
    </row>
    <row r="959" spans="5:5" ht="15.75" customHeight="1">
      <c r="E959" s="51"/>
    </row>
    <row r="960" spans="5:5" ht="15.75" customHeight="1">
      <c r="E960" s="51"/>
    </row>
    <row r="961" spans="5:5" ht="15.75" customHeight="1">
      <c r="E961" s="51"/>
    </row>
    <row r="962" spans="5:5" ht="15.75" customHeight="1">
      <c r="E962" s="51"/>
    </row>
    <row r="963" spans="5:5" ht="15.75" customHeight="1">
      <c r="E963" s="51"/>
    </row>
    <row r="964" spans="5:5" ht="15.75" customHeight="1">
      <c r="E964" s="51"/>
    </row>
    <row r="965" spans="5:5" ht="15.75" customHeight="1">
      <c r="E965" s="51"/>
    </row>
    <row r="966" spans="5:5" ht="15.75" customHeight="1">
      <c r="E966" s="51"/>
    </row>
    <row r="967" spans="5:5" ht="15.75" customHeight="1">
      <c r="E967" s="51"/>
    </row>
    <row r="968" spans="5:5" ht="15.75" customHeight="1">
      <c r="E968" s="51"/>
    </row>
    <row r="969" spans="5:5" ht="15.75" customHeight="1">
      <c r="E969" s="51"/>
    </row>
    <row r="970" spans="5:5" ht="15.75" customHeight="1">
      <c r="E970" s="51"/>
    </row>
    <row r="971" spans="5:5" ht="15.75" customHeight="1">
      <c r="E971" s="51"/>
    </row>
    <row r="972" spans="5:5" ht="15.75" customHeight="1">
      <c r="E972" s="51"/>
    </row>
    <row r="973" spans="5:5" ht="15.75" customHeight="1">
      <c r="E973" s="51"/>
    </row>
    <row r="974" spans="5:5" ht="15.75" customHeight="1">
      <c r="E974" s="51"/>
    </row>
    <row r="975" spans="5:5" ht="15.75" customHeight="1">
      <c r="E975" s="51"/>
    </row>
    <row r="976" spans="5:5" ht="15.75" customHeight="1">
      <c r="E976" s="51"/>
    </row>
    <row r="977" spans="5:5" ht="15.75" customHeight="1">
      <c r="E977" s="51"/>
    </row>
    <row r="978" spans="5:5" ht="15.75" customHeight="1">
      <c r="E978" s="51"/>
    </row>
    <row r="979" spans="5:5" ht="15.75" customHeight="1">
      <c r="E979" s="51"/>
    </row>
    <row r="980" spans="5:5" ht="15.75" customHeight="1">
      <c r="E980" s="51"/>
    </row>
    <row r="981" spans="5:5" ht="15.75" customHeight="1">
      <c r="E981" s="51"/>
    </row>
    <row r="982" spans="5:5" ht="15.75" customHeight="1">
      <c r="E982" s="51"/>
    </row>
    <row r="983" spans="5:5" ht="15.75" customHeight="1">
      <c r="E983" s="51"/>
    </row>
    <row r="984" spans="5:5" ht="15.75" customHeight="1">
      <c r="E984" s="51"/>
    </row>
    <row r="985" spans="5:5" ht="15.75" customHeight="1">
      <c r="E985" s="51"/>
    </row>
    <row r="986" spans="5:5" ht="15.75" customHeight="1">
      <c r="E986" s="51"/>
    </row>
    <row r="987" spans="5:5" ht="15.75" customHeight="1">
      <c r="E987" s="51"/>
    </row>
    <row r="988" spans="5:5" ht="15.75" customHeight="1">
      <c r="E988" s="51"/>
    </row>
    <row r="989" spans="5:5" ht="15.75" customHeight="1">
      <c r="E989" s="51"/>
    </row>
    <row r="990" spans="5:5" ht="15.75" customHeight="1">
      <c r="E990" s="51"/>
    </row>
    <row r="991" spans="5:5" ht="15.75" customHeight="1">
      <c r="E991" s="51"/>
    </row>
    <row r="992" spans="5:5" ht="15.75" customHeight="1">
      <c r="E992" s="51"/>
    </row>
    <row r="993" spans="5:5" ht="15.75" customHeight="1">
      <c r="E993" s="51"/>
    </row>
    <row r="994" spans="5:5" ht="15.75" customHeight="1">
      <c r="E994" s="51"/>
    </row>
    <row r="995" spans="5:5" ht="15.75" customHeight="1">
      <c r="E995" s="51"/>
    </row>
    <row r="996" spans="5:5" ht="15.75" customHeight="1">
      <c r="E996" s="51"/>
    </row>
    <row r="997" spans="5:5" ht="15.75" customHeight="1">
      <c r="E997" s="51"/>
    </row>
    <row r="998" spans="5:5" ht="15.75" customHeight="1">
      <c r="E998" s="51"/>
    </row>
    <row r="999" spans="5:5" ht="15.75" customHeight="1">
      <c r="E999" s="51"/>
    </row>
    <row r="1000" spans="5:5" ht="15.75" customHeight="1">
      <c r="E1000" s="51"/>
    </row>
  </sheetData>
  <sortState ref="B2:M127">
    <sortCondition ref="J2:J127"/>
    <sortCondition ref="C2:C127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00"/>
  <sheetViews>
    <sheetView workbookViewId="0">
      <pane ySplit="1" topLeftCell="A183" activePane="bottomLeft" state="frozen"/>
      <selection pane="bottomLeft" activeCell="L217" sqref="L217"/>
    </sheetView>
  </sheetViews>
  <sheetFormatPr defaultColWidth="14.42578125" defaultRowHeight="15" customHeight="1"/>
  <cols>
    <col min="1" max="1" width="19.5703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5703125" customWidth="1"/>
    <col min="10" max="10" width="13.7109375" customWidth="1"/>
    <col min="11" max="27" width="8.5703125" customWidth="1"/>
  </cols>
  <sheetData>
    <row r="1" spans="1:27" ht="21">
      <c r="A1" s="42" t="s">
        <v>1120</v>
      </c>
      <c r="B1" s="58" t="s">
        <v>9</v>
      </c>
      <c r="C1" s="42" t="s">
        <v>12</v>
      </c>
      <c r="D1" s="42" t="s">
        <v>13</v>
      </c>
      <c r="E1" s="42" t="s">
        <v>14</v>
      </c>
      <c r="F1" s="42" t="s">
        <v>2</v>
      </c>
      <c r="G1" s="42" t="s">
        <v>4</v>
      </c>
      <c r="H1" s="42" t="s">
        <v>5</v>
      </c>
      <c r="I1" s="42" t="s">
        <v>3</v>
      </c>
      <c r="J1" s="42" t="s">
        <v>7</v>
      </c>
      <c r="K1" s="42" t="s">
        <v>15</v>
      </c>
      <c r="L1" s="42" t="s">
        <v>16</v>
      </c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 ht="21">
      <c r="A2" s="160" t="s">
        <v>1120</v>
      </c>
      <c r="B2" s="161">
        <v>1</v>
      </c>
      <c r="C2" s="162">
        <v>2.0914351851851853E-3</v>
      </c>
      <c r="D2" s="169"/>
      <c r="E2" s="163">
        <v>38</v>
      </c>
      <c r="F2" s="164" t="str">
        <f>+VLOOKUP(E2,Participants!$A$1:$F$1503,2,FALSE)</f>
        <v>Victor Wagner</v>
      </c>
      <c r="G2" s="164" t="str">
        <f>+VLOOKUP(E2,Participants!$A$1:$F$1503,4,FALSE)</f>
        <v>BFS</v>
      </c>
      <c r="H2" s="164" t="str">
        <f>+VLOOKUP(E2,Participants!$A$1:$F$1503,5,FALSE)</f>
        <v>M</v>
      </c>
      <c r="I2" s="164">
        <f>+VLOOKUP(E2,Participants!$A$1:$F$1503,3,FALSE)</f>
        <v>3</v>
      </c>
      <c r="J2" s="164" t="str">
        <f>+VLOOKUP(E2,Participants!$A$1:$G$1503,7,FALSE)</f>
        <v>DEV BOYS</v>
      </c>
      <c r="K2" s="164">
        <v>1</v>
      </c>
      <c r="L2" s="164">
        <v>10</v>
      </c>
    </row>
    <row r="3" spans="1:27" ht="21">
      <c r="A3" s="160" t="s">
        <v>1120</v>
      </c>
      <c r="B3" s="161">
        <v>1</v>
      </c>
      <c r="C3" s="162">
        <v>2.174189814814815E-3</v>
      </c>
      <c r="D3" s="169"/>
      <c r="E3" s="163">
        <v>32</v>
      </c>
      <c r="F3" s="164" t="str">
        <f>+VLOOKUP(E3,Participants!$A$1:$F$1503,2,FALSE)</f>
        <v>Brandon Szuch</v>
      </c>
      <c r="G3" s="164" t="str">
        <f>+VLOOKUP(E3,Participants!$A$1:$F$1503,4,FALSE)</f>
        <v>BFS</v>
      </c>
      <c r="H3" s="164" t="str">
        <f>+VLOOKUP(E3,Participants!$A$1:$F$1503,5,FALSE)</f>
        <v>M</v>
      </c>
      <c r="I3" s="164">
        <f>+VLOOKUP(E3,Participants!$A$1:$F$1503,3,FALSE)</f>
        <v>3</v>
      </c>
      <c r="J3" s="164" t="str">
        <f>+VLOOKUP(E3,Participants!$A$1:$G$1503,7,FALSE)</f>
        <v>DEV BOYS</v>
      </c>
      <c r="K3" s="164">
        <v>2</v>
      </c>
      <c r="L3" s="164">
        <v>8</v>
      </c>
    </row>
    <row r="4" spans="1:27" ht="21">
      <c r="A4" s="160" t="s">
        <v>1120</v>
      </c>
      <c r="B4" s="161">
        <v>1</v>
      </c>
      <c r="C4" s="162">
        <v>2.2501157407407405E-3</v>
      </c>
      <c r="D4" s="169"/>
      <c r="E4" s="163">
        <v>28</v>
      </c>
      <c r="F4" s="164" t="str">
        <f>+VLOOKUP(E4,Participants!$A$1:$F$1503,2,FALSE)</f>
        <v>Jack Davison</v>
      </c>
      <c r="G4" s="164" t="str">
        <f>+VLOOKUP(E4,Participants!$A$1:$F$1503,4,FALSE)</f>
        <v>BFS</v>
      </c>
      <c r="H4" s="164" t="str">
        <f>+VLOOKUP(E4,Participants!$A$1:$F$1503,5,FALSE)</f>
        <v>M</v>
      </c>
      <c r="I4" s="164">
        <f>+VLOOKUP(E4,Participants!$A$1:$F$1503,3,FALSE)</f>
        <v>2</v>
      </c>
      <c r="J4" s="164" t="str">
        <f>+VLOOKUP(E4,Participants!$A$1:$G$1503,7,FALSE)</f>
        <v>DEV BOYS</v>
      </c>
      <c r="K4" s="164">
        <v>3</v>
      </c>
      <c r="L4" s="164">
        <v>6</v>
      </c>
    </row>
    <row r="5" spans="1:27" ht="21">
      <c r="A5" s="160" t="s">
        <v>1120</v>
      </c>
      <c r="B5" s="161">
        <v>1</v>
      </c>
      <c r="C5" s="162">
        <v>2.3582175925925927E-3</v>
      </c>
      <c r="D5" s="169"/>
      <c r="E5" s="163">
        <v>799</v>
      </c>
      <c r="F5" s="164" t="str">
        <f>+VLOOKUP(E5,Participants!$A$1:$F$1503,2,FALSE)</f>
        <v>Eli Rock</v>
      </c>
      <c r="G5" s="164" t="str">
        <f>+VLOOKUP(E5,Participants!$A$1:$F$1503,4,FALSE)</f>
        <v>SRT</v>
      </c>
      <c r="H5" s="164" t="str">
        <f>+VLOOKUP(E5,Participants!$A$1:$F$1503,5,FALSE)</f>
        <v>M</v>
      </c>
      <c r="I5" s="164">
        <f>+VLOOKUP(E5,Participants!$A$1:$F$1503,3,FALSE)</f>
        <v>3</v>
      </c>
      <c r="J5" s="164" t="str">
        <f>+VLOOKUP(E5,Participants!$A$1:$G$1503,7,FALSE)</f>
        <v>DEV BOYS</v>
      </c>
      <c r="K5" s="164">
        <v>4</v>
      </c>
      <c r="L5" s="164">
        <v>5</v>
      </c>
    </row>
    <row r="6" spans="1:27" ht="21">
      <c r="A6" s="160" t="s">
        <v>1120</v>
      </c>
      <c r="B6" s="161">
        <v>1</v>
      </c>
      <c r="C6" s="162">
        <v>2.3749999999999999E-3</v>
      </c>
      <c r="D6" s="169"/>
      <c r="E6" s="163">
        <v>801</v>
      </c>
      <c r="F6" s="164" t="str">
        <f>+VLOOKUP(E6,Participants!$A$1:$F$1503,2,FALSE)</f>
        <v>Ryan Niedermeyer</v>
      </c>
      <c r="G6" s="164" t="str">
        <f>+VLOOKUP(E6,Participants!$A$1:$F$1503,4,FALSE)</f>
        <v>SRT</v>
      </c>
      <c r="H6" s="164" t="str">
        <f>+VLOOKUP(E6,Participants!$A$1:$F$1503,5,FALSE)</f>
        <v>M</v>
      </c>
      <c r="I6" s="164">
        <f>+VLOOKUP(E6,Participants!$A$1:$F$1503,3,FALSE)</f>
        <v>3</v>
      </c>
      <c r="J6" s="164" t="str">
        <f>+VLOOKUP(E6,Participants!$A$1:$G$1503,7,FALSE)</f>
        <v>DEV BOYS</v>
      </c>
      <c r="K6" s="164">
        <v>5</v>
      </c>
      <c r="L6" s="164">
        <v>4</v>
      </c>
    </row>
    <row r="7" spans="1:27" ht="21">
      <c r="A7" s="160" t="s">
        <v>1120</v>
      </c>
      <c r="B7" s="161">
        <v>1</v>
      </c>
      <c r="C7" s="162">
        <v>2.7555555555555558E-3</v>
      </c>
      <c r="D7" s="169"/>
      <c r="E7" s="163">
        <v>791</v>
      </c>
      <c r="F7" s="164" t="str">
        <f>+VLOOKUP(E7,Participants!$A$1:$F$1503,2,FALSE)</f>
        <v>Evan Tulenko</v>
      </c>
      <c r="G7" s="164" t="str">
        <f>+VLOOKUP(E7,Participants!$A$1:$F$1503,4,FALSE)</f>
        <v>SRT</v>
      </c>
      <c r="H7" s="164" t="str">
        <f>+VLOOKUP(E7,Participants!$A$1:$F$1503,5,FALSE)</f>
        <v>M</v>
      </c>
      <c r="I7" s="164">
        <f>+VLOOKUP(E7,Participants!$A$1:$F$1503,3,FALSE)</f>
        <v>1</v>
      </c>
      <c r="J7" s="164" t="str">
        <f>+VLOOKUP(E7,Participants!$A$1:$G$1503,7,FALSE)</f>
        <v>DEV BOYS</v>
      </c>
      <c r="K7" s="164">
        <v>6</v>
      </c>
      <c r="L7" s="164">
        <v>3</v>
      </c>
    </row>
    <row r="8" spans="1:27" ht="21">
      <c r="A8" s="137" t="s">
        <v>1120</v>
      </c>
      <c r="B8" s="138">
        <v>1</v>
      </c>
      <c r="C8" s="139">
        <v>2.2581018518518518E-3</v>
      </c>
      <c r="D8" s="142"/>
      <c r="E8" s="140">
        <v>528</v>
      </c>
      <c r="F8" s="141" t="str">
        <f>+VLOOKUP(E8,Participants!$A$1:$F$1503,2,FALSE)</f>
        <v>Madeline Meeuf</v>
      </c>
      <c r="G8" s="141" t="str">
        <f>+VLOOKUP(E8,Participants!$A$1:$F$1503,4,FALSE)</f>
        <v>KIL</v>
      </c>
      <c r="H8" s="141" t="str">
        <f>+VLOOKUP(E8,Participants!$A$1:$F$1503,5,FALSE)</f>
        <v>F</v>
      </c>
      <c r="I8" s="141">
        <f>+VLOOKUP(E8,Participants!$A$1:$F$1503,3,FALSE)</f>
        <v>4</v>
      </c>
      <c r="J8" s="141" t="str">
        <f>+VLOOKUP(E8,Participants!$A$1:$G$1503,7,FALSE)</f>
        <v>DEV GIRLS</v>
      </c>
      <c r="K8" s="141">
        <v>1</v>
      </c>
      <c r="L8" s="141">
        <v>10</v>
      </c>
    </row>
    <row r="9" spans="1:27" ht="21">
      <c r="A9" s="137" t="s">
        <v>1120</v>
      </c>
      <c r="B9" s="138">
        <v>1</v>
      </c>
      <c r="C9" s="139">
        <v>2.2848379629629629E-3</v>
      </c>
      <c r="D9" s="142"/>
      <c r="E9" s="140">
        <v>1043</v>
      </c>
      <c r="F9" s="141" t="str">
        <f>+VLOOKUP(E9,Participants!$A$1:$F$1503,2,FALSE)</f>
        <v>Zoe Woessnner</v>
      </c>
      <c r="G9" s="141" t="str">
        <f>+VLOOKUP(E9,Participants!$A$1:$F$1503,4,FALSE)</f>
        <v>HTS</v>
      </c>
      <c r="H9" s="141" t="str">
        <f>+VLOOKUP(E9,Participants!$A$1:$F$1503,5,FALSE)</f>
        <v>F</v>
      </c>
      <c r="I9" s="141">
        <f>+VLOOKUP(E9,Participants!$A$1:$F$1503,3,FALSE)</f>
        <v>4</v>
      </c>
      <c r="J9" s="141" t="str">
        <f>+VLOOKUP(E9,Participants!$A$1:$G$1503,7,FALSE)</f>
        <v>DEV GIRLS</v>
      </c>
      <c r="K9" s="141">
        <v>2</v>
      </c>
      <c r="L9" s="141">
        <v>8</v>
      </c>
    </row>
    <row r="10" spans="1:27" ht="21">
      <c r="A10" s="137" t="s">
        <v>1120</v>
      </c>
      <c r="B10" s="138">
        <v>1</v>
      </c>
      <c r="C10" s="139">
        <v>2.2939814814814815E-3</v>
      </c>
      <c r="D10" s="142"/>
      <c r="E10" s="140">
        <v>8</v>
      </c>
      <c r="F10" s="141" t="str">
        <f>+VLOOKUP(E10,Participants!$A$1:$F$1503,2,FALSE)</f>
        <v>Caroline Sell</v>
      </c>
      <c r="G10" s="141" t="str">
        <f>+VLOOKUP(E10,Participants!$A$1:$F$1503,4,FALSE)</f>
        <v>BFS</v>
      </c>
      <c r="H10" s="141" t="str">
        <f>+VLOOKUP(E10,Participants!$A$1:$F$1503,5,FALSE)</f>
        <v>F</v>
      </c>
      <c r="I10" s="141">
        <f>+VLOOKUP(E10,Participants!$A$1:$F$1503,3,FALSE)</f>
        <v>2</v>
      </c>
      <c r="J10" s="141" t="str">
        <f>+VLOOKUP(E10,Participants!$A$1:$G$1503,7,FALSE)</f>
        <v>DEV GIRLS</v>
      </c>
      <c r="K10" s="141">
        <v>3</v>
      </c>
      <c r="L10" s="141">
        <v>6</v>
      </c>
    </row>
    <row r="11" spans="1:27" ht="21">
      <c r="A11" s="137" t="s">
        <v>1120</v>
      </c>
      <c r="B11" s="138">
        <v>1</v>
      </c>
      <c r="C11" s="139">
        <v>2.3099537037037038E-3</v>
      </c>
      <c r="D11" s="142"/>
      <c r="E11" s="140">
        <v>422</v>
      </c>
      <c r="F11" s="141" t="str">
        <f>+VLOOKUP(E11,Participants!$A$1:$F$1503,2,FALSE)</f>
        <v>Emma Schupansky</v>
      </c>
      <c r="G11" s="141" t="str">
        <f>+VLOOKUP(E11,Participants!$A$1:$F$1503,4,FALSE)</f>
        <v>PHA</v>
      </c>
      <c r="H11" s="141" t="str">
        <f>+VLOOKUP(E11,Participants!$A$1:$F$1503,5,FALSE)</f>
        <v>F</v>
      </c>
      <c r="I11" s="141">
        <f>+VLOOKUP(E11,Participants!$A$1:$F$1503,3,FALSE)</f>
        <v>4</v>
      </c>
      <c r="J11" s="141" t="str">
        <f>+VLOOKUP(E11,Participants!$A$1:$G$1503,7,FALSE)</f>
        <v>DEV GIRLS</v>
      </c>
      <c r="K11" s="141">
        <v>4</v>
      </c>
      <c r="L11" s="141">
        <v>5</v>
      </c>
    </row>
    <row r="12" spans="1:27" ht="21">
      <c r="A12" s="137" t="s">
        <v>1120</v>
      </c>
      <c r="B12" s="138">
        <v>1</v>
      </c>
      <c r="C12" s="139">
        <v>2.3888888888888887E-3</v>
      </c>
      <c r="D12" s="142"/>
      <c r="E12" s="140">
        <v>525</v>
      </c>
      <c r="F12" s="141" t="str">
        <f>+VLOOKUP(E12,Participants!$A$1:$F$1503,2,FALSE)</f>
        <v>Elaina Donahue</v>
      </c>
      <c r="G12" s="141" t="str">
        <f>+VLOOKUP(E12,Participants!$A$1:$F$1503,4,FALSE)</f>
        <v>KIL</v>
      </c>
      <c r="H12" s="141" t="str">
        <f>+VLOOKUP(E12,Participants!$A$1:$F$1503,5,FALSE)</f>
        <v>F</v>
      </c>
      <c r="I12" s="141">
        <f>+VLOOKUP(E12,Participants!$A$1:$F$1503,3,FALSE)</f>
        <v>4</v>
      </c>
      <c r="J12" s="141" t="str">
        <f>+VLOOKUP(E12,Participants!$A$1:$G$1503,7,FALSE)</f>
        <v>DEV GIRLS</v>
      </c>
      <c r="K12" s="141">
        <v>5</v>
      </c>
      <c r="L12" s="141">
        <v>4</v>
      </c>
    </row>
    <row r="13" spans="1:27" ht="21">
      <c r="A13" s="137" t="s">
        <v>1120</v>
      </c>
      <c r="B13" s="138">
        <v>1</v>
      </c>
      <c r="C13" s="139">
        <v>2.4050925925925928E-3</v>
      </c>
      <c r="D13" s="142"/>
      <c r="E13" s="140">
        <v>530</v>
      </c>
      <c r="F13" s="141" t="str">
        <f>+VLOOKUP(E13,Participants!$A$1:$F$1503,2,FALSE)</f>
        <v>Tessa Driehorst</v>
      </c>
      <c r="G13" s="141" t="str">
        <f>+VLOOKUP(E13,Participants!$A$1:$F$1503,4,FALSE)</f>
        <v>KIL</v>
      </c>
      <c r="H13" s="141" t="str">
        <f>+VLOOKUP(E13,Participants!$A$1:$F$1503,5,FALSE)</f>
        <v>F</v>
      </c>
      <c r="I13" s="141">
        <f>+VLOOKUP(E13,Participants!$A$1:$F$1503,3,FALSE)</f>
        <v>4</v>
      </c>
      <c r="J13" s="141" t="str">
        <f>+VLOOKUP(E13,Participants!$A$1:$G$1503,7,FALSE)</f>
        <v>DEV GIRLS</v>
      </c>
      <c r="K13" s="141">
        <v>6</v>
      </c>
      <c r="L13" s="141">
        <v>3</v>
      </c>
    </row>
    <row r="14" spans="1:27" ht="21">
      <c r="A14" s="137" t="s">
        <v>1120</v>
      </c>
      <c r="B14" s="138">
        <v>1</v>
      </c>
      <c r="C14" s="139">
        <v>2.4548611111111112E-3</v>
      </c>
      <c r="D14" s="142"/>
      <c r="E14" s="140">
        <v>1038</v>
      </c>
      <c r="F14" s="141" t="str">
        <f>+VLOOKUP(E14,Participants!$A$1:$F$1503,2,FALSE)</f>
        <v>Elise Hornyak</v>
      </c>
      <c r="G14" s="141" t="str">
        <f>+VLOOKUP(E14,Participants!$A$1:$F$1503,4,FALSE)</f>
        <v>HTS</v>
      </c>
      <c r="H14" s="141" t="str">
        <f>+VLOOKUP(E14,Participants!$A$1:$F$1503,5,FALSE)</f>
        <v>F</v>
      </c>
      <c r="I14" s="141">
        <f>+VLOOKUP(E14,Participants!$A$1:$F$1503,3,FALSE)</f>
        <v>4</v>
      </c>
      <c r="J14" s="141" t="str">
        <f>+VLOOKUP(E14,Participants!$A$1:$G$1503,7,FALSE)</f>
        <v>DEV GIRLS</v>
      </c>
      <c r="K14" s="141">
        <v>7</v>
      </c>
      <c r="L14" s="141">
        <v>2</v>
      </c>
    </row>
    <row r="15" spans="1:27" ht="21">
      <c r="A15" s="137" t="s">
        <v>1120</v>
      </c>
      <c r="B15" s="138">
        <v>1</v>
      </c>
      <c r="C15" s="139">
        <v>2.5000000000000001E-3</v>
      </c>
      <c r="D15" s="142"/>
      <c r="E15" s="140">
        <v>416</v>
      </c>
      <c r="F15" s="141" t="str">
        <f>+VLOOKUP(E15,Participants!$A$1:$F$1503,2,FALSE)</f>
        <v>Kate Mulzet</v>
      </c>
      <c r="G15" s="141" t="str">
        <f>+VLOOKUP(E15,Participants!$A$1:$F$1503,4,FALSE)</f>
        <v>PHA</v>
      </c>
      <c r="H15" s="141" t="str">
        <f>+VLOOKUP(E15,Participants!$A$1:$F$1503,5,FALSE)</f>
        <v>F</v>
      </c>
      <c r="I15" s="141">
        <f>+VLOOKUP(E15,Participants!$A$1:$F$1503,3,FALSE)</f>
        <v>1</v>
      </c>
      <c r="J15" s="141" t="str">
        <f>+VLOOKUP(E15,Participants!$A$1:$G$1503,7,FALSE)</f>
        <v>DEV GIRLS</v>
      </c>
      <c r="K15" s="141">
        <v>8</v>
      </c>
      <c r="L15" s="141">
        <v>1</v>
      </c>
    </row>
    <row r="16" spans="1:27" ht="21">
      <c r="A16" s="137" t="s">
        <v>1120</v>
      </c>
      <c r="B16" s="138">
        <v>1</v>
      </c>
      <c r="C16" s="139">
        <v>2.5219907407407409E-3</v>
      </c>
      <c r="D16" s="142"/>
      <c r="E16" s="140">
        <v>687</v>
      </c>
      <c r="F16" s="141" t="str">
        <f>+VLOOKUP(E16,Participants!$A$1:$F$1503,2,FALSE)</f>
        <v>Addison Johns</v>
      </c>
      <c r="G16" s="141" t="str">
        <f>+VLOOKUP(E16,Participants!$A$1:$F$1503,4,FALSE)</f>
        <v>BCS</v>
      </c>
      <c r="H16" s="141" t="str">
        <f>+VLOOKUP(E16,Participants!$A$1:$F$1503,5,FALSE)</f>
        <v>F</v>
      </c>
      <c r="I16" s="141">
        <f>+VLOOKUP(E16,Participants!$A$1:$F$1503,3,FALSE)</f>
        <v>4</v>
      </c>
      <c r="J16" s="141" t="str">
        <f>+VLOOKUP(E16,Participants!$A$1:$G$1503,7,FALSE)</f>
        <v>DEV GIRLS</v>
      </c>
      <c r="K16" s="141">
        <v>9</v>
      </c>
      <c r="L16" s="141"/>
    </row>
    <row r="17" spans="1:12" ht="21">
      <c r="A17" s="137" t="s">
        <v>1120</v>
      </c>
      <c r="B17" s="138">
        <v>1</v>
      </c>
      <c r="C17" s="139">
        <v>2.5555555555555553E-3</v>
      </c>
      <c r="D17" s="142"/>
      <c r="E17" s="140">
        <v>417</v>
      </c>
      <c r="F17" s="141" t="str">
        <f>+VLOOKUP(E17,Participants!$A$1:$F$1503,2,FALSE)</f>
        <v>Morgan Kane</v>
      </c>
      <c r="G17" s="141" t="str">
        <f>+VLOOKUP(E17,Participants!$A$1:$F$1503,4,FALSE)</f>
        <v>PHA</v>
      </c>
      <c r="H17" s="141" t="str">
        <f>+VLOOKUP(E17,Participants!$A$1:$F$1503,5,FALSE)</f>
        <v>F</v>
      </c>
      <c r="I17" s="141">
        <f>+VLOOKUP(E17,Participants!$A$1:$F$1503,3,FALSE)</f>
        <v>1</v>
      </c>
      <c r="J17" s="141" t="str">
        <f>+VLOOKUP(E17,Participants!$A$1:$G$1503,7,FALSE)</f>
        <v>DEV GIRLS</v>
      </c>
      <c r="K17" s="141">
        <v>10</v>
      </c>
      <c r="L17" s="141"/>
    </row>
    <row r="18" spans="1:12" ht="21">
      <c r="A18" s="137" t="s">
        <v>1120</v>
      </c>
      <c r="B18" s="138">
        <v>1</v>
      </c>
      <c r="C18" s="139">
        <v>2.7981481481481486E-3</v>
      </c>
      <c r="D18" s="142"/>
      <c r="E18" s="140">
        <v>1036</v>
      </c>
      <c r="F18" s="141" t="str">
        <f>+VLOOKUP(E18,Participants!$A$1:$F$1503,2,FALSE)</f>
        <v>Lindsay Bressler</v>
      </c>
      <c r="G18" s="141" t="str">
        <f>+VLOOKUP(E18,Participants!$A$1:$F$1503,4,FALSE)</f>
        <v>HTS</v>
      </c>
      <c r="H18" s="141" t="str">
        <f>+VLOOKUP(E18,Participants!$A$1:$F$1503,5,FALSE)</f>
        <v>F</v>
      </c>
      <c r="I18" s="141">
        <f>+VLOOKUP(E18,Participants!$A$1:$F$1503,3,FALSE)</f>
        <v>3</v>
      </c>
      <c r="J18" s="141" t="str">
        <f>+VLOOKUP(E18,Participants!$A$1:$G$1503,7,FALSE)</f>
        <v>DEV GIRLS</v>
      </c>
      <c r="K18" s="141">
        <v>11</v>
      </c>
      <c r="L18" s="141"/>
    </row>
    <row r="19" spans="1:12" ht="21">
      <c r="A19" s="137" t="s">
        <v>1120</v>
      </c>
      <c r="B19" s="138">
        <v>1</v>
      </c>
      <c r="C19" s="139">
        <v>3.8832175925925926E-3</v>
      </c>
      <c r="D19" s="142"/>
      <c r="E19" s="140">
        <v>415</v>
      </c>
      <c r="F19" s="141" t="str">
        <f>+VLOOKUP(E19,Participants!$A$1:$F$1503,2,FALSE)</f>
        <v>Amelia Tedesco</v>
      </c>
      <c r="G19" s="141" t="str">
        <f>+VLOOKUP(E19,Participants!$A$1:$F$1503,4,FALSE)</f>
        <v>PHA</v>
      </c>
      <c r="H19" s="141" t="str">
        <f>+VLOOKUP(E19,Participants!$A$1:$F$1503,5,FALSE)</f>
        <v>F</v>
      </c>
      <c r="I19" s="141">
        <f>+VLOOKUP(E19,Participants!$A$1:$F$1503,3,FALSE)</f>
        <v>1</v>
      </c>
      <c r="J19" s="141" t="str">
        <f>+VLOOKUP(E19,Participants!$A$1:$G$1503,7,FALSE)</f>
        <v>DEV GIRLS</v>
      </c>
      <c r="K19" s="141">
        <v>12</v>
      </c>
      <c r="L19" s="141"/>
    </row>
    <row r="20" spans="1:12" ht="21">
      <c r="A20" s="44" t="s">
        <v>1120</v>
      </c>
      <c r="B20" s="29">
        <v>1</v>
      </c>
      <c r="C20" s="35"/>
      <c r="D20" s="59"/>
      <c r="E20" s="35"/>
      <c r="F20" s="18" t="e">
        <f>+VLOOKUP(E20,Participants!$A$1:$F$1503,2,FALSE)</f>
        <v>#N/A</v>
      </c>
      <c r="G20" s="18" t="e">
        <f>+VLOOKUP(E20,Participants!$A$1:$F$1503,4,FALSE)</f>
        <v>#N/A</v>
      </c>
      <c r="H20" s="18" t="e">
        <f>+VLOOKUP(E20,Participants!$A$1:$F$1503,5,FALSE)</f>
        <v>#N/A</v>
      </c>
      <c r="I20" s="18" t="e">
        <f>+VLOOKUP(E20,Participants!$A$1:$F$1503,3,FALSE)</f>
        <v>#N/A</v>
      </c>
      <c r="J20" s="18" t="e">
        <f>+VLOOKUP(E20,Participants!$A$1:$G$1503,7,FALSE)</f>
        <v>#N/A</v>
      </c>
      <c r="K20" s="18"/>
      <c r="L20" s="18"/>
    </row>
    <row r="21" spans="1:12" ht="15.75" customHeight="1">
      <c r="A21" s="156" t="s">
        <v>1120</v>
      </c>
      <c r="B21" s="157">
        <v>1</v>
      </c>
      <c r="C21" s="126">
        <v>2.0934027777777778E-3</v>
      </c>
      <c r="D21" s="158"/>
      <c r="E21" s="127">
        <v>559</v>
      </c>
      <c r="F21" s="128" t="str">
        <f>+VLOOKUP(E21,Participants!$A$1:$F$1503,2,FALSE)</f>
        <v>Aidan Hicks</v>
      </c>
      <c r="G21" s="128" t="str">
        <f>+VLOOKUP(E21,Participants!$A$1:$F$1503,4,FALSE)</f>
        <v>KIL</v>
      </c>
      <c r="H21" s="128" t="str">
        <f>+VLOOKUP(E21,Participants!$A$1:$F$1503,5,FALSE)</f>
        <v>M</v>
      </c>
      <c r="I21" s="128">
        <f>+VLOOKUP(E21,Participants!$A$1:$F$1503,3,FALSE)</f>
        <v>6</v>
      </c>
      <c r="J21" s="128" t="str">
        <f>+VLOOKUP(E21,Participants!$A$1:$G$1503,7,FALSE)</f>
        <v>JV BOYS</v>
      </c>
      <c r="K21" s="128">
        <v>1</v>
      </c>
      <c r="L21" s="128">
        <v>10</v>
      </c>
    </row>
    <row r="22" spans="1:12" ht="15.75" customHeight="1">
      <c r="A22" s="156" t="s">
        <v>1120</v>
      </c>
      <c r="B22" s="157">
        <v>1</v>
      </c>
      <c r="C22" s="126">
        <v>2.2002314814814814E-3</v>
      </c>
      <c r="D22" s="158"/>
      <c r="E22" s="127">
        <v>73</v>
      </c>
      <c r="F22" s="128" t="str">
        <f>+VLOOKUP(E22,Participants!$A$1:$F$1503,2,FALSE)</f>
        <v>Brendan Donnelly</v>
      </c>
      <c r="G22" s="128" t="str">
        <f>+VLOOKUP(E22,Participants!$A$1:$F$1503,4,FALSE)</f>
        <v>BFS</v>
      </c>
      <c r="H22" s="128" t="str">
        <f>+VLOOKUP(E22,Participants!$A$1:$F$1503,5,FALSE)</f>
        <v>M</v>
      </c>
      <c r="I22" s="128">
        <f>+VLOOKUP(E22,Participants!$A$1:$F$1503,3,FALSE)</f>
        <v>6</v>
      </c>
      <c r="J22" s="128" t="str">
        <f>+VLOOKUP(E22,Participants!$A$1:$G$1503,7,FALSE)</f>
        <v>JV BOYS</v>
      </c>
      <c r="K22" s="128">
        <v>2</v>
      </c>
      <c r="L22" s="128">
        <v>8</v>
      </c>
    </row>
    <row r="23" spans="1:12" ht="15.75" customHeight="1">
      <c r="A23" s="156" t="s">
        <v>1120</v>
      </c>
      <c r="B23" s="157">
        <v>1</v>
      </c>
      <c r="C23" s="126">
        <v>2.2172453703703703E-3</v>
      </c>
      <c r="D23" s="158"/>
      <c r="E23" s="127">
        <v>400</v>
      </c>
      <c r="F23" s="128" t="str">
        <f>+VLOOKUP(E23,Participants!$A$1:$F$1503,2,FALSE)</f>
        <v>Will Stickman</v>
      </c>
      <c r="G23" s="128" t="str">
        <f>+VLOOKUP(E23,Participants!$A$1:$F$1503,4,FALSE)</f>
        <v>PHL</v>
      </c>
      <c r="H23" s="128" t="str">
        <f>+VLOOKUP(E23,Participants!$A$1:$F$1503,5,FALSE)</f>
        <v>M</v>
      </c>
      <c r="I23" s="128">
        <f>+VLOOKUP(E23,Participants!$A$1:$F$1503,3,FALSE)</f>
        <v>6</v>
      </c>
      <c r="J23" s="128" t="str">
        <f>+VLOOKUP(E23,Participants!$A$1:$G$1503,7,FALSE)</f>
        <v>JV BOYS</v>
      </c>
      <c r="K23" s="128">
        <v>3</v>
      </c>
      <c r="L23" s="128">
        <v>6</v>
      </c>
    </row>
    <row r="24" spans="1:12" ht="15.75" customHeight="1">
      <c r="A24" s="156" t="s">
        <v>1120</v>
      </c>
      <c r="B24" s="157">
        <v>2</v>
      </c>
      <c r="C24" s="126">
        <v>2.2662037037037039E-3</v>
      </c>
      <c r="D24" s="127"/>
      <c r="E24" s="127">
        <v>399</v>
      </c>
      <c r="F24" s="128" t="str">
        <f>+VLOOKUP(E24,Participants!$A$1:$F$1503,2,FALSE)</f>
        <v>Max Gillen</v>
      </c>
      <c r="G24" s="128" t="str">
        <f>+VLOOKUP(E24,Participants!$A$1:$F$1503,4,FALSE)</f>
        <v>PHL</v>
      </c>
      <c r="H24" s="128" t="str">
        <f>+VLOOKUP(E24,Participants!$A$1:$F$1503,5,FALSE)</f>
        <v>M</v>
      </c>
      <c r="I24" s="128">
        <f>+VLOOKUP(E24,Participants!$A$1:$F$1503,3,FALSE)</f>
        <v>6</v>
      </c>
      <c r="J24" s="128" t="str">
        <f>+VLOOKUP(E24,Participants!$A$1:$G$1503,7,FALSE)</f>
        <v>JV BOYS</v>
      </c>
      <c r="K24" s="128">
        <v>4</v>
      </c>
      <c r="L24" s="128">
        <v>5</v>
      </c>
    </row>
    <row r="25" spans="1:12" ht="15.75" customHeight="1">
      <c r="A25" s="156" t="s">
        <v>1120</v>
      </c>
      <c r="B25" s="157">
        <v>2</v>
      </c>
      <c r="C25" s="126">
        <v>2.7519675925925923E-3</v>
      </c>
      <c r="D25" s="127"/>
      <c r="E25" s="127">
        <v>730</v>
      </c>
      <c r="F25" s="128" t="str">
        <f>+VLOOKUP(E25,Participants!$A$1:$F$1503,2,FALSE)</f>
        <v>Tyler Collins</v>
      </c>
      <c r="G25" s="128" t="str">
        <f>+VLOOKUP(E25,Participants!$A$1:$F$1503,4,FALSE)</f>
        <v>HCA</v>
      </c>
      <c r="H25" s="128" t="str">
        <f>+VLOOKUP(E25,Participants!$A$1:$F$1503,5,FALSE)</f>
        <v>M</v>
      </c>
      <c r="I25" s="128">
        <f>+VLOOKUP(E25,Participants!$A$1:$F$1503,3,FALSE)</f>
        <v>6</v>
      </c>
      <c r="J25" s="128" t="str">
        <f>+VLOOKUP(E25,Participants!$A$1:$G$1503,7,FALSE)</f>
        <v>JV BOYS</v>
      </c>
      <c r="K25" s="128">
        <v>5</v>
      </c>
      <c r="L25" s="128">
        <v>4</v>
      </c>
    </row>
    <row r="26" spans="1:12" ht="15.75" customHeight="1">
      <c r="A26" s="149" t="s">
        <v>1120</v>
      </c>
      <c r="B26" s="150">
        <v>1</v>
      </c>
      <c r="C26" s="120">
        <v>2.0312499999999996E-3</v>
      </c>
      <c r="D26" s="151"/>
      <c r="E26" s="121">
        <v>61</v>
      </c>
      <c r="F26" s="122" t="str">
        <f>+VLOOKUP(E26,Participants!$A$1:$F$1503,2,FALSE)</f>
        <v>Grace Lazzara</v>
      </c>
      <c r="G26" s="122" t="str">
        <f>+VLOOKUP(E26,Participants!$A$1:$F$1503,4,FALSE)</f>
        <v>BFS</v>
      </c>
      <c r="H26" s="122" t="str">
        <f>+VLOOKUP(E26,Participants!$A$1:$F$1503,5,FALSE)</f>
        <v>F</v>
      </c>
      <c r="I26" s="122">
        <f>+VLOOKUP(E26,Participants!$A$1:$F$1503,3,FALSE)</f>
        <v>6</v>
      </c>
      <c r="J26" s="122" t="str">
        <f>+VLOOKUP(E26,Participants!$A$1:$G$1503,7,FALSE)</f>
        <v>JV GIRLS</v>
      </c>
      <c r="K26" s="122">
        <v>1</v>
      </c>
      <c r="L26" s="122">
        <v>10</v>
      </c>
    </row>
    <row r="27" spans="1:12" ht="15.75" customHeight="1">
      <c r="A27" s="149" t="s">
        <v>1120</v>
      </c>
      <c r="B27" s="150">
        <v>2</v>
      </c>
      <c r="C27" s="120">
        <v>2.0434027777777777E-3</v>
      </c>
      <c r="D27" s="121"/>
      <c r="E27" s="121">
        <v>1511</v>
      </c>
      <c r="F27" s="122" t="str">
        <f>+VLOOKUP(E27,Participants!$A$1:$F$1503,2,FALSE)</f>
        <v>Angelina Hunkele</v>
      </c>
      <c r="G27" s="122">
        <f>+VLOOKUP(E27,Participants!$A$1:$F$1503,4,FALSE)</f>
        <v>0</v>
      </c>
      <c r="H27" s="122" t="str">
        <f>+VLOOKUP(E27,Participants!$A$1:$F$1503,5,FALSE)</f>
        <v>F</v>
      </c>
      <c r="I27" s="122">
        <f>+VLOOKUP(E27,Participants!$A$1:$F$1503,3,FALSE)</f>
        <v>0</v>
      </c>
      <c r="J27" s="122" t="str">
        <f>+VLOOKUP(E27,Participants!$A$1:$G$1503,7,FALSE)</f>
        <v>JV GIRLS</v>
      </c>
      <c r="K27" s="122">
        <v>2</v>
      </c>
      <c r="L27" s="122"/>
    </row>
    <row r="28" spans="1:12" ht="15.75" customHeight="1">
      <c r="A28" s="149" t="s">
        <v>1120</v>
      </c>
      <c r="B28" s="150">
        <v>1</v>
      </c>
      <c r="C28" s="120">
        <v>2.1562499999999997E-3</v>
      </c>
      <c r="D28" s="151"/>
      <c r="E28" s="121">
        <v>550</v>
      </c>
      <c r="F28" s="122" t="str">
        <f>+VLOOKUP(E28,Participants!$A$1:$F$1503,2,FALSE)</f>
        <v>Ariel Orr</v>
      </c>
      <c r="G28" s="122" t="str">
        <f>+VLOOKUP(E28,Participants!$A$1:$F$1503,4,FALSE)</f>
        <v>KIL</v>
      </c>
      <c r="H28" s="122" t="str">
        <f>+VLOOKUP(E28,Participants!$A$1:$F$1503,5,FALSE)</f>
        <v>F</v>
      </c>
      <c r="I28" s="122">
        <f>+VLOOKUP(E28,Participants!$A$1:$F$1503,3,FALSE)</f>
        <v>6</v>
      </c>
      <c r="J28" s="122" t="str">
        <f>+VLOOKUP(E28,Participants!$A$1:$G$1503,7,FALSE)</f>
        <v>JV GIRLS</v>
      </c>
      <c r="K28" s="122">
        <v>3</v>
      </c>
      <c r="L28" s="122">
        <v>8</v>
      </c>
    </row>
    <row r="29" spans="1:12" ht="15.75" customHeight="1">
      <c r="A29" s="149" t="s">
        <v>1120</v>
      </c>
      <c r="B29" s="150">
        <v>1</v>
      </c>
      <c r="C29" s="120">
        <v>2.2114583333333331E-3</v>
      </c>
      <c r="D29" s="151"/>
      <c r="E29" s="121">
        <v>60</v>
      </c>
      <c r="F29" s="122" t="str">
        <f>+VLOOKUP(E29,Participants!$A$1:$F$1503,2,FALSE)</f>
        <v>Emma McCosby</v>
      </c>
      <c r="G29" s="122" t="str">
        <f>+VLOOKUP(E29,Participants!$A$1:$F$1503,4,FALSE)</f>
        <v>BFS</v>
      </c>
      <c r="H29" s="122" t="str">
        <f>+VLOOKUP(E29,Participants!$A$1:$F$1503,5,FALSE)</f>
        <v>F</v>
      </c>
      <c r="I29" s="122">
        <f>+VLOOKUP(E29,Participants!$A$1:$F$1503,3,FALSE)</f>
        <v>6</v>
      </c>
      <c r="J29" s="122" t="str">
        <f>+VLOOKUP(E29,Participants!$A$1:$G$1503,7,FALSE)</f>
        <v>JV GIRLS</v>
      </c>
      <c r="K29" s="122">
        <v>4</v>
      </c>
      <c r="L29" s="122">
        <v>6</v>
      </c>
    </row>
    <row r="30" spans="1:12" ht="15.75" customHeight="1">
      <c r="A30" s="149" t="s">
        <v>1120</v>
      </c>
      <c r="B30" s="150">
        <v>2</v>
      </c>
      <c r="C30" s="120">
        <v>2.2236111111111111E-3</v>
      </c>
      <c r="D30" s="121"/>
      <c r="E30" s="121">
        <v>1059</v>
      </c>
      <c r="F30" s="122" t="str">
        <f>+VLOOKUP(E30,Participants!$A$1:$F$1503,2,FALSE)</f>
        <v>Mia Crofford</v>
      </c>
      <c r="G30" s="122" t="str">
        <f>+VLOOKUP(E30,Participants!$A$1:$F$1503,4,FALSE)</f>
        <v>HTS</v>
      </c>
      <c r="H30" s="122" t="str">
        <f>+VLOOKUP(E30,Participants!$A$1:$F$1503,5,FALSE)</f>
        <v>F</v>
      </c>
      <c r="I30" s="122">
        <f>+VLOOKUP(E30,Participants!$A$1:$F$1503,3,FALSE)</f>
        <v>5</v>
      </c>
      <c r="J30" s="122" t="str">
        <f>+VLOOKUP(E30,Participants!$A$1:$G$1503,7,FALSE)</f>
        <v>JV GIRLS</v>
      </c>
      <c r="K30" s="122">
        <v>5</v>
      </c>
      <c r="L30" s="122">
        <v>5</v>
      </c>
    </row>
    <row r="31" spans="1:12" ht="15.75" customHeight="1">
      <c r="A31" s="149" t="s">
        <v>1120</v>
      </c>
      <c r="B31" s="150">
        <v>2</v>
      </c>
      <c r="C31" s="120">
        <v>2.2458333333333332E-3</v>
      </c>
      <c r="D31" s="121"/>
      <c r="E31" s="121">
        <v>55</v>
      </c>
      <c r="F31" s="122" t="str">
        <f>+VLOOKUP(E31,Participants!$A$1:$F$1503,2,FALSE)</f>
        <v>Rebecca Feczko</v>
      </c>
      <c r="G31" s="122" t="str">
        <f>+VLOOKUP(E31,Participants!$A$1:$F$1503,4,FALSE)</f>
        <v>BFS</v>
      </c>
      <c r="H31" s="122" t="str">
        <f>+VLOOKUP(E31,Participants!$A$1:$F$1503,5,FALSE)</f>
        <v>F</v>
      </c>
      <c r="I31" s="122">
        <f>+VLOOKUP(E31,Participants!$A$1:$F$1503,3,FALSE)</f>
        <v>5</v>
      </c>
      <c r="J31" s="122" t="str">
        <f>+VLOOKUP(E31,Participants!$A$1:$G$1503,7,FALSE)</f>
        <v>JV GIRLS</v>
      </c>
      <c r="K31" s="122">
        <v>6</v>
      </c>
      <c r="L31" s="122">
        <v>4</v>
      </c>
    </row>
    <row r="32" spans="1:12" ht="15.75" customHeight="1">
      <c r="A32" s="149" t="s">
        <v>1120</v>
      </c>
      <c r="B32" s="150">
        <v>2</v>
      </c>
      <c r="C32" s="120">
        <v>2.2488425925925926E-3</v>
      </c>
      <c r="D32" s="121"/>
      <c r="E32" s="121">
        <v>552</v>
      </c>
      <c r="F32" s="122" t="str">
        <f>+VLOOKUP(E32,Participants!$A$1:$F$1503,2,FALSE)</f>
        <v>Molly Burke</v>
      </c>
      <c r="G32" s="122" t="str">
        <f>+VLOOKUP(E32,Participants!$A$1:$F$1503,4,FALSE)</f>
        <v>KIL</v>
      </c>
      <c r="H32" s="122" t="str">
        <f>+VLOOKUP(E32,Participants!$A$1:$F$1503,5,FALSE)</f>
        <v>F</v>
      </c>
      <c r="I32" s="122">
        <f>+VLOOKUP(E32,Participants!$A$1:$F$1503,3,FALSE)</f>
        <v>6</v>
      </c>
      <c r="J32" s="122" t="str">
        <f>+VLOOKUP(E32,Participants!$A$1:$G$1503,7,FALSE)</f>
        <v>JV GIRLS</v>
      </c>
      <c r="K32" s="122">
        <v>7</v>
      </c>
      <c r="L32" s="122">
        <v>3</v>
      </c>
    </row>
    <row r="33" spans="1:12" ht="15.75" customHeight="1">
      <c r="A33" s="149" t="s">
        <v>1120</v>
      </c>
      <c r="B33" s="150">
        <v>2</v>
      </c>
      <c r="C33" s="120">
        <v>2.445601851851852E-3</v>
      </c>
      <c r="D33" s="121"/>
      <c r="E33" s="121">
        <v>547</v>
      </c>
      <c r="F33" s="122" t="str">
        <f>+VLOOKUP(E33,Participants!$A$1:$F$1503,2,FALSE)</f>
        <v>Keelin Schessler</v>
      </c>
      <c r="G33" s="122" t="str">
        <f>+VLOOKUP(E33,Participants!$A$1:$F$1503,4,FALSE)</f>
        <v>KIL</v>
      </c>
      <c r="H33" s="122" t="str">
        <f>+VLOOKUP(E33,Participants!$A$1:$F$1503,5,FALSE)</f>
        <v>F</v>
      </c>
      <c r="I33" s="122">
        <f>+VLOOKUP(E33,Participants!$A$1:$F$1503,3,FALSE)</f>
        <v>5</v>
      </c>
      <c r="J33" s="122" t="str">
        <f>+VLOOKUP(E33,Participants!$A$1:$G$1503,7,FALSE)</f>
        <v>JV GIRLS</v>
      </c>
      <c r="K33" s="122">
        <v>8</v>
      </c>
      <c r="L33" s="122">
        <v>2</v>
      </c>
    </row>
    <row r="34" spans="1:12" ht="15.75" customHeight="1">
      <c r="A34" s="149" t="s">
        <v>1120</v>
      </c>
      <c r="B34" s="150">
        <v>2</v>
      </c>
      <c r="C34" s="120">
        <v>2.4641203703703704E-3</v>
      </c>
      <c r="D34" s="121"/>
      <c r="E34" s="121">
        <v>1228</v>
      </c>
      <c r="F34" s="122" t="str">
        <f>+VLOOKUP(E34,Participants!$A$1:$F$1503,2,FALSE)</f>
        <v>Sophia Signoriello</v>
      </c>
      <c r="G34" s="122" t="str">
        <f>+VLOOKUP(E34,Participants!$A$1:$F$1503,4,FALSE)</f>
        <v>GRE</v>
      </c>
      <c r="H34" s="122" t="str">
        <f>+VLOOKUP(E34,Participants!$A$1:$F$1503,5,FALSE)</f>
        <v>F</v>
      </c>
      <c r="I34" s="122">
        <f>+VLOOKUP(E34,Participants!$A$1:$F$1503,3,FALSE)</f>
        <v>6</v>
      </c>
      <c r="J34" s="122" t="str">
        <f>+VLOOKUP(E34,Participants!$A$1:$G$1503,7,FALSE)</f>
        <v>JV GIRLS</v>
      </c>
      <c r="K34" s="122">
        <v>9</v>
      </c>
      <c r="L34" s="122">
        <v>1</v>
      </c>
    </row>
    <row r="35" spans="1:12" ht="15.75" customHeight="1">
      <c r="A35" s="149" t="s">
        <v>1120</v>
      </c>
      <c r="B35" s="150">
        <v>2</v>
      </c>
      <c r="C35" s="120">
        <v>2.5162037037037037E-3</v>
      </c>
      <c r="D35" s="121"/>
      <c r="E35" s="121">
        <v>54</v>
      </c>
      <c r="F35" s="122" t="str">
        <f>+VLOOKUP(E35,Participants!$A$1:$F$1503,2,FALSE)</f>
        <v>Megan McLaughlin</v>
      </c>
      <c r="G35" s="122" t="str">
        <f>+VLOOKUP(E35,Participants!$A$1:$F$1503,4,FALSE)</f>
        <v>BFS</v>
      </c>
      <c r="H35" s="122" t="str">
        <f>+VLOOKUP(E35,Participants!$A$1:$F$1503,5,FALSE)</f>
        <v>F</v>
      </c>
      <c r="I35" s="122">
        <f>+VLOOKUP(E35,Participants!$A$1:$F$1503,3,FALSE)</f>
        <v>5</v>
      </c>
      <c r="J35" s="122" t="str">
        <f>+VLOOKUP(E35,Participants!$A$1:$G$1503,7,FALSE)</f>
        <v>JV GIRLS</v>
      </c>
      <c r="K35" s="122">
        <v>10</v>
      </c>
      <c r="L35" s="122"/>
    </row>
    <row r="36" spans="1:12" ht="15.75" customHeight="1">
      <c r="A36" s="149" t="s">
        <v>1120</v>
      </c>
      <c r="B36" s="150">
        <v>2</v>
      </c>
      <c r="C36" s="120">
        <v>2.8359953703703707E-3</v>
      </c>
      <c r="D36" s="121"/>
      <c r="E36" s="121">
        <v>49</v>
      </c>
      <c r="F36" s="122" t="str">
        <f>+VLOOKUP(E36,Participants!$A$1:$F$1503,2,FALSE)</f>
        <v>Emily McLaughlin</v>
      </c>
      <c r="G36" s="122" t="str">
        <f>+VLOOKUP(E36,Participants!$A$1:$F$1503,4,FALSE)</f>
        <v>BFS</v>
      </c>
      <c r="H36" s="122" t="str">
        <f>+VLOOKUP(E36,Participants!$A$1:$F$1503,5,FALSE)</f>
        <v>F</v>
      </c>
      <c r="I36" s="122">
        <f>+VLOOKUP(E36,Participants!$A$1:$F$1503,3,FALSE)</f>
        <v>5</v>
      </c>
      <c r="J36" s="122" t="str">
        <f>+VLOOKUP(E36,Participants!$A$1:$G$1503,7,FALSE)</f>
        <v>JV GIRLS</v>
      </c>
      <c r="K36" s="122">
        <v>11</v>
      </c>
      <c r="L36" s="122"/>
    </row>
    <row r="37" spans="1:12" ht="15.75" customHeight="1">
      <c r="A37" s="134" t="s">
        <v>1120</v>
      </c>
      <c r="B37" s="135">
        <v>2</v>
      </c>
      <c r="C37" s="109">
        <v>1.9927083333333333E-3</v>
      </c>
      <c r="D37" s="111"/>
      <c r="E37" s="111">
        <v>590</v>
      </c>
      <c r="F37" s="110" t="str">
        <f>+VLOOKUP(E37,Participants!$A$1:$F$1503,2,FALSE)</f>
        <v>Owen Schessler</v>
      </c>
      <c r="G37" s="110" t="str">
        <f>+VLOOKUP(E37,Participants!$A$1:$F$1503,4,FALSE)</f>
        <v>KIL</v>
      </c>
      <c r="H37" s="110" t="str">
        <f>+VLOOKUP(E37,Participants!$A$1:$F$1503,5,FALSE)</f>
        <v>M</v>
      </c>
      <c r="I37" s="110">
        <f>+VLOOKUP(E37,Participants!$A$1:$F$1503,3,FALSE)</f>
        <v>7</v>
      </c>
      <c r="J37" s="110" t="str">
        <f>+VLOOKUP(E37,Participants!$A$1:$G$1503,7,FALSE)</f>
        <v>VARSITY BOYS</v>
      </c>
      <c r="K37" s="110">
        <v>1</v>
      </c>
      <c r="L37" s="110">
        <v>10</v>
      </c>
    </row>
    <row r="38" spans="1:12" ht="15.75" customHeight="1">
      <c r="A38" s="134" t="s">
        <v>1120</v>
      </c>
      <c r="B38" s="135">
        <v>2</v>
      </c>
      <c r="C38" s="109">
        <v>2.0646990740740743E-3</v>
      </c>
      <c r="D38" s="111"/>
      <c r="E38" s="111">
        <v>1084</v>
      </c>
      <c r="F38" s="110" t="str">
        <f>+VLOOKUP(E38,Participants!$A$1:$F$1503,2,FALSE)</f>
        <v>Alan Betten</v>
      </c>
      <c r="G38" s="110" t="str">
        <f>+VLOOKUP(E38,Participants!$A$1:$F$1503,4,FALSE)</f>
        <v>HTS</v>
      </c>
      <c r="H38" s="110" t="str">
        <f>+VLOOKUP(E38,Participants!$A$1:$F$1503,5,FALSE)</f>
        <v>M</v>
      </c>
      <c r="I38" s="110">
        <f>+VLOOKUP(E38,Participants!$A$1:$F$1503,3,FALSE)</f>
        <v>7</v>
      </c>
      <c r="J38" s="110" t="str">
        <f>+VLOOKUP(E38,Participants!$A$1:$G$1503,7,FALSE)</f>
        <v>VARSITY BOYS</v>
      </c>
      <c r="K38" s="110">
        <v>2</v>
      </c>
      <c r="L38" s="110">
        <v>8</v>
      </c>
    </row>
    <row r="39" spans="1:12" ht="15.75" customHeight="1">
      <c r="A39" s="134" t="s">
        <v>1120</v>
      </c>
      <c r="B39" s="135">
        <v>2</v>
      </c>
      <c r="C39" s="109">
        <v>2.1718749999999998E-3</v>
      </c>
      <c r="D39" s="111"/>
      <c r="E39" s="111">
        <v>1087</v>
      </c>
      <c r="F39" s="110" t="str">
        <f>+VLOOKUP(E39,Participants!$A$1:$F$1503,2,FALSE)</f>
        <v>Collin Cimino</v>
      </c>
      <c r="G39" s="110" t="str">
        <f>+VLOOKUP(E39,Participants!$A$1:$F$1503,4,FALSE)</f>
        <v>HTS</v>
      </c>
      <c r="H39" s="110" t="str">
        <f>+VLOOKUP(E39,Participants!$A$1:$F$1503,5,FALSE)</f>
        <v>M</v>
      </c>
      <c r="I39" s="110">
        <f>+VLOOKUP(E39,Participants!$A$1:$F$1503,3,FALSE)</f>
        <v>7</v>
      </c>
      <c r="J39" s="110" t="str">
        <f>+VLOOKUP(E39,Participants!$A$1:$G$1503,7,FALSE)</f>
        <v>VARSITY BOYS</v>
      </c>
      <c r="K39" s="110">
        <v>3</v>
      </c>
      <c r="L39" s="110">
        <v>6</v>
      </c>
    </row>
    <row r="40" spans="1:12" ht="15.75" customHeight="1">
      <c r="A40" s="134" t="s">
        <v>1120</v>
      </c>
      <c r="B40" s="135">
        <v>2</v>
      </c>
      <c r="C40" s="109">
        <v>2.1842592592592595E-3</v>
      </c>
      <c r="D40" s="111"/>
      <c r="E40" s="111">
        <v>586</v>
      </c>
      <c r="F40" s="110" t="str">
        <f>+VLOOKUP(E40,Participants!$A$1:$F$1503,2,FALSE)</f>
        <v>Anthony Spalvieri</v>
      </c>
      <c r="G40" s="110" t="str">
        <f>+VLOOKUP(E40,Participants!$A$1:$F$1503,4,FALSE)</f>
        <v>KIL</v>
      </c>
      <c r="H40" s="110" t="str">
        <f>+VLOOKUP(E40,Participants!$A$1:$F$1503,5,FALSE)</f>
        <v>M</v>
      </c>
      <c r="I40" s="110">
        <f>+VLOOKUP(E40,Participants!$A$1:$F$1503,3,FALSE)</f>
        <v>7</v>
      </c>
      <c r="J40" s="110" t="str">
        <f>+VLOOKUP(E40,Participants!$A$1:$G$1503,7,FALSE)</f>
        <v>VARSITY BOYS</v>
      </c>
      <c r="K40" s="110">
        <v>4</v>
      </c>
      <c r="L40" s="110">
        <v>5</v>
      </c>
    </row>
    <row r="41" spans="1:12" ht="15.75" customHeight="1">
      <c r="A41" s="134" t="s">
        <v>1120</v>
      </c>
      <c r="B41" s="135">
        <v>2</v>
      </c>
      <c r="C41" s="109">
        <v>2.2423611111111112E-3</v>
      </c>
      <c r="D41" s="111"/>
      <c r="E41" s="111">
        <v>735</v>
      </c>
      <c r="F41" s="110" t="str">
        <f>+VLOOKUP(E41,Participants!$A$1:$F$1503,2,FALSE)</f>
        <v>Benjamin Tarquinio</v>
      </c>
      <c r="G41" s="110" t="str">
        <f>+VLOOKUP(E41,Participants!$A$1:$F$1503,4,FALSE)</f>
        <v>HCA</v>
      </c>
      <c r="H41" s="110" t="str">
        <f>+VLOOKUP(E41,Participants!$A$1:$F$1503,5,FALSE)</f>
        <v>M</v>
      </c>
      <c r="I41" s="110">
        <f>+VLOOKUP(E41,Participants!$A$1:$F$1503,3,FALSE)</f>
        <v>7</v>
      </c>
      <c r="J41" s="110" t="str">
        <f>+VLOOKUP(E41,Participants!$A$1:$G$1503,7,FALSE)</f>
        <v>VARSITY BOYS</v>
      </c>
      <c r="K41" s="110">
        <v>5</v>
      </c>
      <c r="L41" s="110">
        <v>4</v>
      </c>
    </row>
    <row r="42" spans="1:12" ht="15.75" customHeight="1">
      <c r="A42" s="168" t="s">
        <v>1120</v>
      </c>
      <c r="B42" s="100">
        <v>2</v>
      </c>
      <c r="C42" s="132">
        <v>1.8043981481481481E-3</v>
      </c>
      <c r="D42" s="101"/>
      <c r="E42" s="101">
        <v>576</v>
      </c>
      <c r="F42" s="102" t="str">
        <f>+VLOOKUP(E42,Participants!$A$1:$F$1503,2,FALSE)</f>
        <v>Alaina Hicks</v>
      </c>
      <c r="G42" s="102" t="str">
        <f>+VLOOKUP(E42,Participants!$A$1:$F$1503,4,FALSE)</f>
        <v>KIL</v>
      </c>
      <c r="H42" s="102" t="str">
        <f>+VLOOKUP(E42,Participants!$A$1:$F$1503,5,FALSE)</f>
        <v>F</v>
      </c>
      <c r="I42" s="102">
        <f>+VLOOKUP(E42,Participants!$A$1:$F$1503,3,FALSE)</f>
        <v>8</v>
      </c>
      <c r="J42" s="102" t="str">
        <f>+VLOOKUP(E42,Participants!$A$1:$G$1503,7,FALSE)</f>
        <v>VARSITY GIRLS</v>
      </c>
      <c r="K42" s="102">
        <v>6</v>
      </c>
      <c r="L42" s="102">
        <v>10</v>
      </c>
    </row>
    <row r="43" spans="1:12" ht="15.75" customHeight="1">
      <c r="A43" s="168" t="s">
        <v>1120</v>
      </c>
      <c r="B43" s="100">
        <v>2</v>
      </c>
      <c r="C43" s="132">
        <v>1.8599537037037037E-3</v>
      </c>
      <c r="D43" s="101"/>
      <c r="E43" s="101">
        <v>584</v>
      </c>
      <c r="F43" s="102" t="str">
        <f>+VLOOKUP(E43,Participants!$A$1:$F$1503,2,FALSE)</f>
        <v>Riley Orr</v>
      </c>
      <c r="G43" s="102" t="str">
        <f>+VLOOKUP(E43,Participants!$A$1:$F$1503,4,FALSE)</f>
        <v>KIL</v>
      </c>
      <c r="H43" s="102" t="str">
        <f>+VLOOKUP(E43,Participants!$A$1:$F$1503,5,FALSE)</f>
        <v>F</v>
      </c>
      <c r="I43" s="102">
        <f>+VLOOKUP(E43,Participants!$A$1:$F$1503,3,FALSE)</f>
        <v>8</v>
      </c>
      <c r="J43" s="102" t="str">
        <f>+VLOOKUP(E43,Participants!$A$1:$G$1503,7,FALSE)</f>
        <v>VARSITY GIRLS</v>
      </c>
      <c r="K43" s="102">
        <v>7</v>
      </c>
      <c r="L43" s="102">
        <v>8</v>
      </c>
    </row>
    <row r="44" spans="1:12" ht="15.75" customHeight="1">
      <c r="A44" s="168" t="s">
        <v>1120</v>
      </c>
      <c r="B44" s="100">
        <v>2</v>
      </c>
      <c r="C44" s="132">
        <v>1.9543981481481482E-3</v>
      </c>
      <c r="D44" s="101"/>
      <c r="E44" s="101">
        <v>630</v>
      </c>
      <c r="F44" s="102" t="str">
        <f>+VLOOKUP(E44,Participants!$A$1:$F$1503,2,FALSE)</f>
        <v>Trishy Blume</v>
      </c>
      <c r="G44" s="102" t="str">
        <f>+VLOOKUP(E44,Participants!$A$1:$F$1503,4,FALSE)</f>
        <v>AAC</v>
      </c>
      <c r="H44" s="102" t="str">
        <f>+VLOOKUP(E44,Participants!$A$1:$F$1503,5,FALSE)</f>
        <v>F</v>
      </c>
      <c r="I44" s="102">
        <f>+VLOOKUP(E44,Participants!$A$1:$F$1503,3,FALSE)</f>
        <v>8</v>
      </c>
      <c r="J44" s="102" t="str">
        <f>+VLOOKUP(E44,Participants!$A$1:$G$1503,7,FALSE)</f>
        <v>VARSITY GIRLS</v>
      </c>
      <c r="K44" s="102">
        <v>8</v>
      </c>
      <c r="L44" s="102">
        <v>6</v>
      </c>
    </row>
    <row r="45" spans="1:12" ht="15.75" customHeight="1">
      <c r="A45" s="168" t="s">
        <v>1120</v>
      </c>
      <c r="B45" s="100">
        <v>2</v>
      </c>
      <c r="C45" s="132">
        <v>1.9989583333333331E-3</v>
      </c>
      <c r="D45" s="101"/>
      <c r="E45" s="101">
        <v>570</v>
      </c>
      <c r="F45" s="102" t="str">
        <f>+VLOOKUP(E45,Participants!$A$1:$F$1503,2,FALSE)</f>
        <v>Julia Zalenski</v>
      </c>
      <c r="G45" s="102" t="str">
        <f>+VLOOKUP(E45,Participants!$A$1:$F$1503,4,FALSE)</f>
        <v>KIL</v>
      </c>
      <c r="H45" s="102" t="str">
        <f>+VLOOKUP(E45,Participants!$A$1:$F$1503,5,FALSE)</f>
        <v>F</v>
      </c>
      <c r="I45" s="102">
        <f>+VLOOKUP(E45,Participants!$A$1:$F$1503,3,FALSE)</f>
        <v>7</v>
      </c>
      <c r="J45" s="102" t="str">
        <f>+VLOOKUP(E45,Participants!$A$1:$G$1503,7,FALSE)</f>
        <v>VARSITY GIRLS</v>
      </c>
      <c r="K45" s="102">
        <v>9</v>
      </c>
      <c r="L45" s="102">
        <v>5</v>
      </c>
    </row>
    <row r="46" spans="1:12" ht="15.75" customHeight="1">
      <c r="A46" s="168" t="s">
        <v>1120</v>
      </c>
      <c r="B46" s="100">
        <v>2</v>
      </c>
      <c r="C46" s="132">
        <v>2.0376157407407404E-3</v>
      </c>
      <c r="D46" s="101"/>
      <c r="E46" s="101">
        <v>1521</v>
      </c>
      <c r="F46" s="102" t="str">
        <f>+VLOOKUP(E46,Participants!$A$1:$F$1503,2,FALSE)</f>
        <v>Freya Davis</v>
      </c>
      <c r="G46" s="102">
        <f>+VLOOKUP(E46,Participants!$A$1:$F$1503,4,FALSE)</f>
        <v>0</v>
      </c>
      <c r="H46" s="102" t="str">
        <f>+VLOOKUP(E46,Participants!$A$1:$F$1503,5,FALSE)</f>
        <v>F</v>
      </c>
      <c r="I46" s="102">
        <f>+VLOOKUP(E46,Participants!$A$1:$F$1503,3,FALSE)</f>
        <v>0</v>
      </c>
      <c r="J46" s="102" t="str">
        <f>+VLOOKUP(E46,Participants!$A$1:$G$1503,7,FALSE)</f>
        <v>VARSITY GIRLS</v>
      </c>
      <c r="K46" s="102">
        <v>10</v>
      </c>
      <c r="L46" s="102"/>
    </row>
    <row r="47" spans="1:12" ht="15.75" customHeight="1">
      <c r="A47" s="168" t="s">
        <v>1120</v>
      </c>
      <c r="B47" s="100">
        <v>2</v>
      </c>
      <c r="C47" s="132">
        <v>2.1886574074074074E-3</v>
      </c>
      <c r="D47" s="101"/>
      <c r="E47" s="101">
        <v>1081</v>
      </c>
      <c r="F47" s="102" t="str">
        <f>+VLOOKUP(E47,Participants!$A$1:$F$1503,2,FALSE)</f>
        <v>Chiara Golomb</v>
      </c>
      <c r="G47" s="102" t="str">
        <f>+VLOOKUP(E47,Participants!$A$1:$F$1503,4,FALSE)</f>
        <v>HTS</v>
      </c>
      <c r="H47" s="102" t="str">
        <f>+VLOOKUP(E47,Participants!$A$1:$F$1503,5,FALSE)</f>
        <v>F</v>
      </c>
      <c r="I47" s="102">
        <f>+VLOOKUP(E47,Participants!$A$1:$F$1503,3,FALSE)</f>
        <v>8</v>
      </c>
      <c r="J47" s="102" t="str">
        <f>+VLOOKUP(E47,Participants!$A$1:$G$1503,7,FALSE)</f>
        <v>VARSITY GIRLS</v>
      </c>
      <c r="K47" s="102">
        <v>11</v>
      </c>
      <c r="L47" s="102">
        <v>4</v>
      </c>
    </row>
    <row r="48" spans="1:12" ht="15.75" customHeight="1">
      <c r="A48" s="168" t="s">
        <v>1120</v>
      </c>
      <c r="B48" s="100">
        <v>2</v>
      </c>
      <c r="C48" s="132">
        <v>2.4429398148148149E-3</v>
      </c>
      <c r="D48" s="101"/>
      <c r="E48" s="101">
        <v>86</v>
      </c>
      <c r="F48" s="102" t="str">
        <f>+VLOOKUP(E48,Participants!$A$1:$F$1503,2,FALSE)</f>
        <v>Kara Mihm</v>
      </c>
      <c r="G48" s="102" t="str">
        <f>+VLOOKUP(E48,Participants!$A$1:$F$1503,4,FALSE)</f>
        <v>BFS</v>
      </c>
      <c r="H48" s="102" t="str">
        <f>+VLOOKUP(E48,Participants!$A$1:$F$1503,5,FALSE)</f>
        <v>F</v>
      </c>
      <c r="I48" s="102">
        <f>+VLOOKUP(E48,Participants!$A$1:$F$1503,3,FALSE)</f>
        <v>8</v>
      </c>
      <c r="J48" s="102" t="str">
        <f>+VLOOKUP(E48,Participants!$A$1:$G$1503,7,FALSE)</f>
        <v>VARSITY GIRLS</v>
      </c>
      <c r="K48" s="102">
        <v>12</v>
      </c>
      <c r="L48" s="102">
        <v>3</v>
      </c>
    </row>
    <row r="49" spans="1:12" ht="15.75" customHeight="1">
      <c r="A49" s="168" t="s">
        <v>1120</v>
      </c>
      <c r="B49" s="100">
        <v>2</v>
      </c>
      <c r="C49" s="132">
        <v>3.0670138888888887E-3</v>
      </c>
      <c r="D49" s="101"/>
      <c r="E49" s="101">
        <v>79</v>
      </c>
      <c r="F49" s="102" t="str">
        <f>+VLOOKUP(E49,Participants!$A$1:$F$1503,2,FALSE)</f>
        <v>Bella White</v>
      </c>
      <c r="G49" s="102" t="str">
        <f>+VLOOKUP(E49,Participants!$A$1:$F$1503,4,FALSE)</f>
        <v>BFS</v>
      </c>
      <c r="H49" s="102" t="str">
        <f>+VLOOKUP(E49,Participants!$A$1:$F$1503,5,FALSE)</f>
        <v>F</v>
      </c>
      <c r="I49" s="102">
        <f>+VLOOKUP(E49,Participants!$A$1:$F$1503,3,FALSE)</f>
        <v>7</v>
      </c>
      <c r="J49" s="102" t="str">
        <f>+VLOOKUP(E49,Participants!$A$1:$G$1503,7,FALSE)</f>
        <v>VARSITY GIRLS</v>
      </c>
      <c r="K49" s="102">
        <v>13</v>
      </c>
      <c r="L49" s="102">
        <v>2</v>
      </c>
    </row>
    <row r="50" spans="1:12" ht="15.75" customHeight="1">
      <c r="A50" s="44" t="s">
        <v>1120</v>
      </c>
      <c r="B50" s="29">
        <v>2</v>
      </c>
      <c r="C50" s="35"/>
      <c r="D50" s="35"/>
      <c r="E50" s="35"/>
      <c r="F50" s="18" t="e">
        <f>+VLOOKUP(E50,Participants!$A$1:$F$1503,2,FALSE)</f>
        <v>#N/A</v>
      </c>
      <c r="G50" s="18" t="e">
        <f>+VLOOKUP(E50,Participants!$A$1:$F$1503,4,FALSE)</f>
        <v>#N/A</v>
      </c>
      <c r="H50" s="18" t="e">
        <f>+VLOOKUP(E50,Participants!$A$1:$F$1503,5,FALSE)</f>
        <v>#N/A</v>
      </c>
      <c r="I50" s="18" t="e">
        <f>+VLOOKUP(E50,Participants!$A$1:$F$1503,3,FALSE)</f>
        <v>#N/A</v>
      </c>
      <c r="J50" s="18" t="e">
        <f>+VLOOKUP(E50,Participants!$A$1:$G$1503,7,FALSE)</f>
        <v>#N/A</v>
      </c>
      <c r="K50" s="18"/>
      <c r="L50" s="18"/>
    </row>
    <row r="51" spans="1:12" ht="15.75" customHeight="1">
      <c r="A51" s="44" t="s">
        <v>1120</v>
      </c>
      <c r="B51" s="29">
        <v>2</v>
      </c>
      <c r="C51" s="35"/>
      <c r="D51" s="35"/>
      <c r="E51" s="35"/>
      <c r="F51" s="18" t="e">
        <f>+VLOOKUP(E51,Participants!$A$1:$F$1503,2,FALSE)</f>
        <v>#N/A</v>
      </c>
      <c r="G51" s="18" t="e">
        <f>+VLOOKUP(E51,Participants!$A$1:$F$1503,4,FALSE)</f>
        <v>#N/A</v>
      </c>
      <c r="H51" s="18" t="e">
        <f>+VLOOKUP(E51,Participants!$A$1:$F$1503,5,FALSE)</f>
        <v>#N/A</v>
      </c>
      <c r="I51" s="18" t="e">
        <f>+VLOOKUP(E51,Participants!$A$1:$F$1503,3,FALSE)</f>
        <v>#N/A</v>
      </c>
      <c r="J51" s="18" t="e">
        <f>+VLOOKUP(E51,Participants!$A$1:$G$1503,7,FALSE)</f>
        <v>#N/A</v>
      </c>
      <c r="K51" s="18"/>
      <c r="L51" s="18"/>
    </row>
    <row r="52" spans="1:12" ht="15.75" customHeight="1">
      <c r="A52" s="44" t="s">
        <v>1120</v>
      </c>
      <c r="B52" s="29">
        <v>3</v>
      </c>
      <c r="C52" s="35"/>
      <c r="D52" s="35"/>
      <c r="E52" s="35"/>
      <c r="F52" s="18" t="e">
        <f>+VLOOKUP(E52,Participants!$A$1:$F$1503,2,FALSE)</f>
        <v>#N/A</v>
      </c>
      <c r="G52" s="18" t="e">
        <f>+VLOOKUP(E52,Participants!$A$1:$F$1503,4,FALSE)</f>
        <v>#N/A</v>
      </c>
      <c r="H52" s="18" t="e">
        <f>+VLOOKUP(E52,Participants!$A$1:$F$1503,5,FALSE)</f>
        <v>#N/A</v>
      </c>
      <c r="I52" s="18" t="e">
        <f>+VLOOKUP(E52,Participants!$A$1:$F$1503,3,FALSE)</f>
        <v>#N/A</v>
      </c>
      <c r="J52" s="18" t="e">
        <f>+VLOOKUP(E52,Participants!$A$1:$G$1503,7,FALSE)</f>
        <v>#N/A</v>
      </c>
      <c r="K52" s="18"/>
      <c r="L52" s="18"/>
    </row>
    <row r="53" spans="1:12" ht="15.75" customHeight="1">
      <c r="A53" s="44" t="s">
        <v>1120</v>
      </c>
      <c r="B53" s="29">
        <v>3</v>
      </c>
      <c r="C53" s="35"/>
      <c r="D53" s="35"/>
      <c r="E53" s="35"/>
      <c r="F53" s="18" t="e">
        <f>+VLOOKUP(E53,Participants!$A$1:$F$1503,2,FALSE)</f>
        <v>#N/A</v>
      </c>
      <c r="G53" s="18" t="e">
        <f>+VLOOKUP(E53,Participants!$A$1:$F$1503,4,FALSE)</f>
        <v>#N/A</v>
      </c>
      <c r="H53" s="18" t="e">
        <f>+VLOOKUP(E53,Participants!$A$1:$F$1503,5,FALSE)</f>
        <v>#N/A</v>
      </c>
      <c r="I53" s="18" t="e">
        <f>+VLOOKUP(E53,Participants!$A$1:$F$1503,3,FALSE)</f>
        <v>#N/A</v>
      </c>
      <c r="J53" s="18" t="e">
        <f>+VLOOKUP(E53,Participants!$A$1:$G$1503,7,FALSE)</f>
        <v>#N/A</v>
      </c>
      <c r="K53" s="18"/>
      <c r="L53" s="18"/>
    </row>
    <row r="54" spans="1:12" ht="15.75" customHeight="1">
      <c r="A54" s="44" t="s">
        <v>1120</v>
      </c>
      <c r="B54" s="29">
        <v>3</v>
      </c>
      <c r="C54" s="35"/>
      <c r="D54" s="35"/>
      <c r="E54" s="35"/>
      <c r="F54" s="18" t="e">
        <f>+VLOOKUP(E54,Participants!$A$1:$F$1503,2,FALSE)</f>
        <v>#N/A</v>
      </c>
      <c r="G54" s="18" t="e">
        <f>+VLOOKUP(E54,Participants!$A$1:$F$1503,4,FALSE)</f>
        <v>#N/A</v>
      </c>
      <c r="H54" s="18" t="e">
        <f>+VLOOKUP(E54,Participants!$A$1:$F$1503,5,FALSE)</f>
        <v>#N/A</v>
      </c>
      <c r="I54" s="18" t="e">
        <f>+VLOOKUP(E54,Participants!$A$1:$F$1503,3,FALSE)</f>
        <v>#N/A</v>
      </c>
      <c r="J54" s="18" t="e">
        <f>+VLOOKUP(E54,Participants!$A$1:$G$1503,7,FALSE)</f>
        <v>#N/A</v>
      </c>
      <c r="K54" s="18"/>
      <c r="L54" s="18"/>
    </row>
    <row r="55" spans="1:12" ht="15.75" customHeight="1">
      <c r="A55" s="44" t="s">
        <v>1120</v>
      </c>
      <c r="B55" s="29">
        <v>3</v>
      </c>
      <c r="C55" s="35"/>
      <c r="D55" s="35"/>
      <c r="E55" s="35"/>
      <c r="F55" s="18" t="e">
        <f>+VLOOKUP(E55,Participants!$A$1:$F$1503,2,FALSE)</f>
        <v>#N/A</v>
      </c>
      <c r="G55" s="18" t="e">
        <f>+VLOOKUP(E55,Participants!$A$1:$F$1503,4,FALSE)</f>
        <v>#N/A</v>
      </c>
      <c r="H55" s="18" t="e">
        <f>+VLOOKUP(E55,Participants!$A$1:$F$1503,5,FALSE)</f>
        <v>#N/A</v>
      </c>
      <c r="I55" s="18" t="e">
        <f>+VLOOKUP(E55,Participants!$A$1:$F$1503,3,FALSE)</f>
        <v>#N/A</v>
      </c>
      <c r="J55" s="18" t="e">
        <f>+VLOOKUP(E55,Participants!$A$1:$G$1503,7,FALSE)</f>
        <v>#N/A</v>
      </c>
      <c r="K55" s="18"/>
      <c r="L55" s="18"/>
    </row>
    <row r="56" spans="1:12" ht="15.75" customHeight="1">
      <c r="A56" s="44" t="s">
        <v>1120</v>
      </c>
      <c r="B56" s="29">
        <v>3</v>
      </c>
      <c r="C56" s="35"/>
      <c r="D56" s="35"/>
      <c r="E56" s="35"/>
      <c r="F56" s="18" t="e">
        <f>+VLOOKUP(E56,Participants!$A$1:$F$1503,2,FALSE)</f>
        <v>#N/A</v>
      </c>
      <c r="G56" s="18" t="e">
        <f>+VLOOKUP(E56,Participants!$A$1:$F$1503,4,FALSE)</f>
        <v>#N/A</v>
      </c>
      <c r="H56" s="18" t="e">
        <f>+VLOOKUP(E56,Participants!$A$1:$F$1503,5,FALSE)</f>
        <v>#N/A</v>
      </c>
      <c r="I56" s="18" t="e">
        <f>+VLOOKUP(E56,Participants!$A$1:$F$1503,3,FALSE)</f>
        <v>#N/A</v>
      </c>
      <c r="J56" s="18" t="e">
        <f>+VLOOKUP(E56,Participants!$A$1:$G$1503,7,FALSE)</f>
        <v>#N/A</v>
      </c>
      <c r="K56" s="18"/>
      <c r="L56" s="18"/>
    </row>
    <row r="57" spans="1:12" ht="15.75" customHeight="1">
      <c r="A57" s="44" t="s">
        <v>1120</v>
      </c>
      <c r="B57" s="29">
        <v>3</v>
      </c>
      <c r="C57" s="35"/>
      <c r="D57" s="35"/>
      <c r="E57" s="35"/>
      <c r="F57" s="18" t="e">
        <f>+VLOOKUP(E57,Participants!$A$1:$F$1503,2,FALSE)</f>
        <v>#N/A</v>
      </c>
      <c r="G57" s="18" t="e">
        <f>+VLOOKUP(E57,Participants!$A$1:$F$1503,4,FALSE)</f>
        <v>#N/A</v>
      </c>
      <c r="H57" s="18" t="e">
        <f>+VLOOKUP(E57,Participants!$A$1:$F$1503,5,FALSE)</f>
        <v>#N/A</v>
      </c>
      <c r="I57" s="18" t="e">
        <f>+VLOOKUP(E57,Participants!$A$1:$F$1503,3,FALSE)</f>
        <v>#N/A</v>
      </c>
      <c r="J57" s="18" t="e">
        <f>+VLOOKUP(E57,Participants!$A$1:$G$1503,7,FALSE)</f>
        <v>#N/A</v>
      </c>
      <c r="K57" s="18"/>
      <c r="L57" s="18"/>
    </row>
    <row r="58" spans="1:12" ht="15.75" customHeight="1">
      <c r="A58" s="44" t="s">
        <v>1120</v>
      </c>
      <c r="B58" s="29">
        <v>3</v>
      </c>
      <c r="C58" s="35"/>
      <c r="D58" s="35"/>
      <c r="E58" s="35"/>
      <c r="F58" s="18" t="e">
        <f>+VLOOKUP(E58,Participants!$A$1:$F$1503,2,FALSE)</f>
        <v>#N/A</v>
      </c>
      <c r="G58" s="18" t="e">
        <f>+VLOOKUP(E58,Participants!$A$1:$F$1503,4,FALSE)</f>
        <v>#N/A</v>
      </c>
      <c r="H58" s="18" t="e">
        <f>+VLOOKUP(E58,Participants!$A$1:$F$1503,5,FALSE)</f>
        <v>#N/A</v>
      </c>
      <c r="I58" s="18" t="e">
        <f>+VLOOKUP(E58,Participants!$A$1:$F$1503,3,FALSE)</f>
        <v>#N/A</v>
      </c>
      <c r="J58" s="18" t="e">
        <f>+VLOOKUP(E58,Participants!$A$1:$G$1503,7,FALSE)</f>
        <v>#N/A</v>
      </c>
      <c r="K58" s="18"/>
      <c r="L58" s="18"/>
    </row>
    <row r="59" spans="1:12" ht="15.75" customHeight="1">
      <c r="A59" s="44" t="s">
        <v>1120</v>
      </c>
      <c r="B59" s="29">
        <v>3</v>
      </c>
      <c r="C59" s="35"/>
      <c r="D59" s="35"/>
      <c r="E59" s="35"/>
      <c r="F59" s="18" t="e">
        <f>+VLOOKUP(E59,Participants!$A$1:$F$1503,2,FALSE)</f>
        <v>#N/A</v>
      </c>
      <c r="G59" s="18" t="e">
        <f>+VLOOKUP(E59,Participants!$A$1:$F$1503,4,FALSE)</f>
        <v>#N/A</v>
      </c>
      <c r="H59" s="18" t="e">
        <f>+VLOOKUP(E59,Participants!$A$1:$F$1503,5,FALSE)</f>
        <v>#N/A</v>
      </c>
      <c r="I59" s="18" t="e">
        <f>+VLOOKUP(E59,Participants!$A$1:$F$1503,3,FALSE)</f>
        <v>#N/A</v>
      </c>
      <c r="J59" s="18" t="e">
        <f>+VLOOKUP(E59,Participants!$A$1:$G$1503,7,FALSE)</f>
        <v>#N/A</v>
      </c>
      <c r="K59" s="18"/>
      <c r="L59" s="18"/>
    </row>
    <row r="60" spans="1:12" ht="15.75" customHeight="1">
      <c r="A60" s="44" t="s">
        <v>1120</v>
      </c>
      <c r="B60" s="29">
        <v>3</v>
      </c>
      <c r="C60" s="35"/>
      <c r="D60" s="35"/>
      <c r="E60" s="35"/>
      <c r="F60" s="18" t="e">
        <f>+VLOOKUP(E60,Participants!$A$1:$F$1503,2,FALSE)</f>
        <v>#N/A</v>
      </c>
      <c r="G60" s="18" t="e">
        <f>+VLOOKUP(E60,Participants!$A$1:$F$1503,4,FALSE)</f>
        <v>#N/A</v>
      </c>
      <c r="H60" s="18" t="e">
        <f>+VLOOKUP(E60,Participants!$A$1:$F$1503,5,FALSE)</f>
        <v>#N/A</v>
      </c>
      <c r="I60" s="18" t="e">
        <f>+VLOOKUP(E60,Participants!$A$1:$F$1503,3,FALSE)</f>
        <v>#N/A</v>
      </c>
      <c r="J60" s="18" t="e">
        <f>+VLOOKUP(E60,Participants!$A$1:$G$1503,7,FALSE)</f>
        <v>#N/A</v>
      </c>
      <c r="K60" s="18"/>
      <c r="L60" s="18"/>
    </row>
    <row r="61" spans="1:12" ht="15.75" customHeight="1">
      <c r="A61" s="44" t="s">
        <v>1120</v>
      </c>
      <c r="B61" s="29">
        <v>3</v>
      </c>
      <c r="C61" s="35"/>
      <c r="D61" s="35"/>
      <c r="E61" s="35"/>
      <c r="F61" s="18" t="e">
        <f>+VLOOKUP(E61,Participants!$A$1:$F$1503,2,FALSE)</f>
        <v>#N/A</v>
      </c>
      <c r="G61" s="18" t="e">
        <f>+VLOOKUP(E61,Participants!$A$1:$F$1503,4,FALSE)</f>
        <v>#N/A</v>
      </c>
      <c r="H61" s="18" t="e">
        <f>+VLOOKUP(E61,Participants!$A$1:$F$1503,5,FALSE)</f>
        <v>#N/A</v>
      </c>
      <c r="I61" s="18" t="e">
        <f>+VLOOKUP(E61,Participants!$A$1:$F$1503,3,FALSE)</f>
        <v>#N/A</v>
      </c>
      <c r="J61" s="18" t="e">
        <f>+VLOOKUP(E61,Participants!$A$1:$G$1503,7,FALSE)</f>
        <v>#N/A</v>
      </c>
      <c r="K61" s="18"/>
      <c r="L61" s="18"/>
    </row>
    <row r="62" spans="1:12" ht="15.75" customHeight="1">
      <c r="A62" s="44" t="s">
        <v>1120</v>
      </c>
      <c r="B62" s="29">
        <v>3</v>
      </c>
      <c r="C62" s="35"/>
      <c r="D62" s="35"/>
      <c r="E62" s="35"/>
      <c r="F62" s="18" t="e">
        <f>+VLOOKUP(E62,Participants!$A$1:$F$1503,2,FALSE)</f>
        <v>#N/A</v>
      </c>
      <c r="G62" s="18" t="e">
        <f>+VLOOKUP(E62,Participants!$A$1:$F$1503,4,FALSE)</f>
        <v>#N/A</v>
      </c>
      <c r="H62" s="18" t="e">
        <f>+VLOOKUP(E62,Participants!$A$1:$F$1503,5,FALSE)</f>
        <v>#N/A</v>
      </c>
      <c r="I62" s="18" t="e">
        <f>+VLOOKUP(E62,Participants!$A$1:$F$1503,3,FALSE)</f>
        <v>#N/A</v>
      </c>
      <c r="J62" s="18" t="e">
        <f>+VLOOKUP(E62,Participants!$A$1:$G$1503,7,FALSE)</f>
        <v>#N/A</v>
      </c>
      <c r="K62" s="18"/>
      <c r="L62" s="18"/>
    </row>
    <row r="63" spans="1:12" ht="15.75" customHeight="1">
      <c r="A63" s="44" t="s">
        <v>1120</v>
      </c>
      <c r="B63" s="29">
        <v>3</v>
      </c>
      <c r="C63" s="35"/>
      <c r="D63" s="35"/>
      <c r="E63" s="35"/>
      <c r="F63" s="18" t="e">
        <f>+VLOOKUP(E63,Participants!$A$1:$F$1503,2,FALSE)</f>
        <v>#N/A</v>
      </c>
      <c r="G63" s="18" t="e">
        <f>+VLOOKUP(E63,Participants!$A$1:$F$1503,4,FALSE)</f>
        <v>#N/A</v>
      </c>
      <c r="H63" s="18" t="e">
        <f>+VLOOKUP(E63,Participants!$A$1:$F$1503,5,FALSE)</f>
        <v>#N/A</v>
      </c>
      <c r="I63" s="18" t="e">
        <f>+VLOOKUP(E63,Participants!$A$1:$F$1503,3,FALSE)</f>
        <v>#N/A</v>
      </c>
      <c r="J63" s="18" t="e">
        <f>+VLOOKUP(E63,Participants!$A$1:$G$1503,7,FALSE)</f>
        <v>#N/A</v>
      </c>
      <c r="K63" s="18"/>
      <c r="L63" s="18"/>
    </row>
    <row r="64" spans="1:12" ht="15.75" customHeight="1">
      <c r="A64" s="44" t="s">
        <v>1120</v>
      </c>
      <c r="B64" s="29">
        <v>3</v>
      </c>
      <c r="C64" s="35"/>
      <c r="D64" s="35"/>
      <c r="E64" s="35"/>
      <c r="F64" s="18" t="e">
        <f>+VLOOKUP(E64,Participants!$A$1:$F$1503,2,FALSE)</f>
        <v>#N/A</v>
      </c>
      <c r="G64" s="18" t="e">
        <f>+VLOOKUP(E64,Participants!$A$1:$F$1503,4,FALSE)</f>
        <v>#N/A</v>
      </c>
      <c r="H64" s="18" t="e">
        <f>+VLOOKUP(E64,Participants!$A$1:$F$1503,5,FALSE)</f>
        <v>#N/A</v>
      </c>
      <c r="I64" s="18" t="e">
        <f>+VLOOKUP(E64,Participants!$A$1:$F$1503,3,FALSE)</f>
        <v>#N/A</v>
      </c>
      <c r="J64" s="18" t="e">
        <f>+VLOOKUP(E64,Participants!$A$1:$G$1503,7,FALSE)</f>
        <v>#N/A</v>
      </c>
      <c r="K64" s="18"/>
      <c r="L64" s="18"/>
    </row>
    <row r="65" spans="1:12" ht="15.75" customHeight="1">
      <c r="A65" s="44" t="s">
        <v>1120</v>
      </c>
      <c r="B65" s="29">
        <v>3</v>
      </c>
      <c r="C65" s="35"/>
      <c r="D65" s="35"/>
      <c r="E65" s="35"/>
      <c r="F65" s="18" t="e">
        <f>+VLOOKUP(E65,Participants!$A$1:$F$1503,2,FALSE)</f>
        <v>#N/A</v>
      </c>
      <c r="G65" s="18" t="e">
        <f>+VLOOKUP(E65,Participants!$A$1:$F$1503,4,FALSE)</f>
        <v>#N/A</v>
      </c>
      <c r="H65" s="18" t="e">
        <f>+VLOOKUP(E65,Participants!$A$1:$F$1503,5,FALSE)</f>
        <v>#N/A</v>
      </c>
      <c r="I65" s="18" t="e">
        <f>+VLOOKUP(E65,Participants!$A$1:$F$1503,3,FALSE)</f>
        <v>#N/A</v>
      </c>
      <c r="J65" s="18" t="e">
        <f>+VLOOKUP(E65,Participants!$A$1:$G$1503,7,FALSE)</f>
        <v>#N/A</v>
      </c>
      <c r="K65" s="18"/>
      <c r="L65" s="18"/>
    </row>
    <row r="66" spans="1:12" ht="15.75" customHeight="1">
      <c r="A66" s="44" t="s">
        <v>1120</v>
      </c>
      <c r="B66" s="29">
        <v>3</v>
      </c>
      <c r="C66" s="35"/>
      <c r="D66" s="35"/>
      <c r="E66" s="35"/>
      <c r="F66" s="18" t="e">
        <f>+VLOOKUP(E66,Participants!$A$1:$F$1503,2,FALSE)</f>
        <v>#N/A</v>
      </c>
      <c r="G66" s="18" t="e">
        <f>+VLOOKUP(E66,Participants!$A$1:$F$1503,4,FALSE)</f>
        <v>#N/A</v>
      </c>
      <c r="H66" s="18" t="e">
        <f>+VLOOKUP(E66,Participants!$A$1:$F$1503,5,FALSE)</f>
        <v>#N/A</v>
      </c>
      <c r="I66" s="18" t="e">
        <f>+VLOOKUP(E66,Participants!$A$1:$F$1503,3,FALSE)</f>
        <v>#N/A</v>
      </c>
      <c r="J66" s="18" t="e">
        <f>+VLOOKUP(E66,Participants!$A$1:$G$1503,7,FALSE)</f>
        <v>#N/A</v>
      </c>
      <c r="K66" s="18"/>
      <c r="L66" s="18"/>
    </row>
    <row r="67" spans="1:12" ht="15.75" customHeight="1">
      <c r="A67" s="44" t="s">
        <v>1120</v>
      </c>
      <c r="B67" s="29">
        <v>3</v>
      </c>
      <c r="C67" s="35"/>
      <c r="D67" s="35"/>
      <c r="E67" s="35"/>
      <c r="F67" s="18" t="e">
        <f>+VLOOKUP(E67,Participants!$A$1:$F$1503,2,FALSE)</f>
        <v>#N/A</v>
      </c>
      <c r="G67" s="18" t="e">
        <f>+VLOOKUP(E67,Participants!$A$1:$F$1503,4,FALSE)</f>
        <v>#N/A</v>
      </c>
      <c r="H67" s="18" t="e">
        <f>+VLOOKUP(E67,Participants!$A$1:$F$1503,5,FALSE)</f>
        <v>#N/A</v>
      </c>
      <c r="I67" s="18" t="e">
        <f>+VLOOKUP(E67,Participants!$A$1:$F$1503,3,FALSE)</f>
        <v>#N/A</v>
      </c>
      <c r="J67" s="18" t="e">
        <f>+VLOOKUP(E67,Participants!$A$1:$G$1503,7,FALSE)</f>
        <v>#N/A</v>
      </c>
      <c r="K67" s="18"/>
      <c r="L67" s="18"/>
    </row>
    <row r="68" spans="1:12" ht="15.75" customHeight="1">
      <c r="A68" s="44" t="s">
        <v>1120</v>
      </c>
      <c r="B68" s="29">
        <v>3</v>
      </c>
      <c r="C68" s="35"/>
      <c r="D68" s="35"/>
      <c r="E68" s="35"/>
      <c r="F68" s="18" t="e">
        <f>+VLOOKUP(E68,Participants!$A$1:$F$1503,2,FALSE)</f>
        <v>#N/A</v>
      </c>
      <c r="G68" s="18" t="e">
        <f>+VLOOKUP(E68,Participants!$A$1:$F$1503,4,FALSE)</f>
        <v>#N/A</v>
      </c>
      <c r="H68" s="18" t="e">
        <f>+VLOOKUP(E68,Participants!$A$1:$F$1503,5,FALSE)</f>
        <v>#N/A</v>
      </c>
      <c r="I68" s="18" t="e">
        <f>+VLOOKUP(E68,Participants!$A$1:$F$1503,3,FALSE)</f>
        <v>#N/A</v>
      </c>
      <c r="J68" s="18" t="e">
        <f>+VLOOKUP(E68,Participants!$A$1:$G$1503,7,FALSE)</f>
        <v>#N/A</v>
      </c>
      <c r="K68" s="18"/>
      <c r="L68" s="18"/>
    </row>
    <row r="69" spans="1:12" ht="15.75" customHeight="1">
      <c r="A69" s="44" t="s">
        <v>1120</v>
      </c>
      <c r="B69" s="29">
        <v>3</v>
      </c>
      <c r="C69" s="35"/>
      <c r="D69" s="35"/>
      <c r="E69" s="35"/>
      <c r="F69" s="18" t="e">
        <f>+VLOOKUP(E69,Participants!$A$1:$F$1503,2,FALSE)</f>
        <v>#N/A</v>
      </c>
      <c r="G69" s="18" t="e">
        <f>+VLOOKUP(E69,Participants!$A$1:$F$1503,4,FALSE)</f>
        <v>#N/A</v>
      </c>
      <c r="H69" s="18" t="e">
        <f>+VLOOKUP(E69,Participants!$A$1:$F$1503,5,FALSE)</f>
        <v>#N/A</v>
      </c>
      <c r="I69" s="18" t="e">
        <f>+VLOOKUP(E69,Participants!$A$1:$F$1503,3,FALSE)</f>
        <v>#N/A</v>
      </c>
      <c r="J69" s="18" t="e">
        <f>+VLOOKUP(E69,Participants!$A$1:$G$1503,7,FALSE)</f>
        <v>#N/A</v>
      </c>
      <c r="K69" s="18"/>
      <c r="L69" s="18"/>
    </row>
    <row r="70" spans="1:12" ht="15.75" customHeight="1">
      <c r="A70" s="44" t="s">
        <v>1120</v>
      </c>
      <c r="B70" s="29">
        <v>3</v>
      </c>
      <c r="C70" s="35"/>
      <c r="D70" s="35"/>
      <c r="E70" s="35"/>
      <c r="F70" s="18" t="e">
        <f>+VLOOKUP(E70,Participants!$A$1:$F$1503,2,FALSE)</f>
        <v>#N/A</v>
      </c>
      <c r="G70" s="18" t="e">
        <f>+VLOOKUP(E70,Participants!$A$1:$F$1503,4,FALSE)</f>
        <v>#N/A</v>
      </c>
      <c r="H70" s="18" t="e">
        <f>+VLOOKUP(E70,Participants!$A$1:$F$1503,5,FALSE)</f>
        <v>#N/A</v>
      </c>
      <c r="I70" s="18" t="e">
        <f>+VLOOKUP(E70,Participants!$A$1:$F$1503,3,FALSE)</f>
        <v>#N/A</v>
      </c>
      <c r="J70" s="18" t="e">
        <f>+VLOOKUP(E70,Participants!$A$1:$G$1503,7,FALSE)</f>
        <v>#N/A</v>
      </c>
      <c r="K70" s="18"/>
      <c r="L70" s="18"/>
    </row>
    <row r="71" spans="1:12" ht="15.75" customHeight="1">
      <c r="A71" s="44" t="s">
        <v>1120</v>
      </c>
      <c r="B71" s="29">
        <v>3</v>
      </c>
      <c r="C71" s="35"/>
      <c r="D71" s="35"/>
      <c r="E71" s="35"/>
      <c r="F71" s="18" t="e">
        <f>+VLOOKUP(E71,Participants!$A$1:$F$1503,2,FALSE)</f>
        <v>#N/A</v>
      </c>
      <c r="G71" s="18" t="e">
        <f>+VLOOKUP(E71,Participants!$A$1:$F$1503,4,FALSE)</f>
        <v>#N/A</v>
      </c>
      <c r="H71" s="18" t="e">
        <f>+VLOOKUP(E71,Participants!$A$1:$F$1503,5,FALSE)</f>
        <v>#N/A</v>
      </c>
      <c r="I71" s="18" t="e">
        <f>+VLOOKUP(E71,Participants!$A$1:$F$1503,3,FALSE)</f>
        <v>#N/A</v>
      </c>
      <c r="J71" s="18" t="e">
        <f>+VLOOKUP(E71,Participants!$A$1:$G$1503,7,FALSE)</f>
        <v>#N/A</v>
      </c>
      <c r="K71" s="18"/>
      <c r="L71" s="18"/>
    </row>
    <row r="72" spans="1:12" ht="15.75" customHeight="1">
      <c r="A72" s="44" t="s">
        <v>1120</v>
      </c>
      <c r="B72" s="29">
        <v>3</v>
      </c>
      <c r="C72" s="35"/>
      <c r="D72" s="35"/>
      <c r="E72" s="35"/>
      <c r="F72" s="18" t="e">
        <f>+VLOOKUP(E72,Participants!$A$1:$F$1503,2,FALSE)</f>
        <v>#N/A</v>
      </c>
      <c r="G72" s="18" t="e">
        <f>+VLOOKUP(E72,Participants!$A$1:$F$1503,4,FALSE)</f>
        <v>#N/A</v>
      </c>
      <c r="H72" s="18" t="e">
        <f>+VLOOKUP(E72,Participants!$A$1:$F$1503,5,FALSE)</f>
        <v>#N/A</v>
      </c>
      <c r="I72" s="18" t="e">
        <f>+VLOOKUP(E72,Participants!$A$1:$F$1503,3,FALSE)</f>
        <v>#N/A</v>
      </c>
      <c r="J72" s="18" t="e">
        <f>+VLOOKUP(E72,Participants!$A$1:$G$1503,7,FALSE)</f>
        <v>#N/A</v>
      </c>
      <c r="K72" s="18"/>
      <c r="L72" s="18"/>
    </row>
    <row r="73" spans="1:12" ht="15.75" customHeight="1">
      <c r="A73" s="44" t="s">
        <v>1120</v>
      </c>
      <c r="B73" s="29">
        <v>3</v>
      </c>
      <c r="C73" s="35"/>
      <c r="D73" s="35"/>
      <c r="E73" s="35"/>
      <c r="F73" s="18" t="e">
        <f>+VLOOKUP(E73,Participants!$A$1:$F$1503,2,FALSE)</f>
        <v>#N/A</v>
      </c>
      <c r="G73" s="18" t="e">
        <f>+VLOOKUP(E73,Participants!$A$1:$F$1503,4,FALSE)</f>
        <v>#N/A</v>
      </c>
      <c r="H73" s="18" t="e">
        <f>+VLOOKUP(E73,Participants!$A$1:$F$1503,5,FALSE)</f>
        <v>#N/A</v>
      </c>
      <c r="I73" s="18" t="e">
        <f>+VLOOKUP(E73,Participants!$A$1:$F$1503,3,FALSE)</f>
        <v>#N/A</v>
      </c>
      <c r="J73" s="18" t="e">
        <f>+VLOOKUP(E73,Participants!$A$1:$G$1503,7,FALSE)</f>
        <v>#N/A</v>
      </c>
      <c r="K73" s="18"/>
      <c r="L73" s="18"/>
    </row>
    <row r="74" spans="1:12" ht="15.75" customHeight="1">
      <c r="A74" s="44" t="s">
        <v>1120</v>
      </c>
      <c r="B74" s="29">
        <v>3</v>
      </c>
      <c r="C74" s="35"/>
      <c r="D74" s="35"/>
      <c r="E74" s="35"/>
      <c r="F74" s="18" t="e">
        <f>+VLOOKUP(E74,Participants!$A$1:$F$1503,2,FALSE)</f>
        <v>#N/A</v>
      </c>
      <c r="G74" s="18" t="e">
        <f>+VLOOKUP(E74,Participants!$A$1:$F$1503,4,FALSE)</f>
        <v>#N/A</v>
      </c>
      <c r="H74" s="18" t="e">
        <f>+VLOOKUP(E74,Participants!$A$1:$F$1503,5,FALSE)</f>
        <v>#N/A</v>
      </c>
      <c r="I74" s="18" t="e">
        <f>+VLOOKUP(E74,Participants!$A$1:$F$1503,3,FALSE)</f>
        <v>#N/A</v>
      </c>
      <c r="J74" s="18" t="e">
        <f>+VLOOKUP(E74,Participants!$A$1:$G$1503,7,FALSE)</f>
        <v>#N/A</v>
      </c>
      <c r="K74" s="18"/>
      <c r="L74" s="18"/>
    </row>
    <row r="75" spans="1:12" ht="15.75" customHeight="1">
      <c r="A75" s="44" t="s">
        <v>1120</v>
      </c>
      <c r="B75" s="29">
        <v>3</v>
      </c>
      <c r="C75" s="35"/>
      <c r="D75" s="35"/>
      <c r="E75" s="35"/>
      <c r="F75" s="18" t="e">
        <f>+VLOOKUP(E75,Participants!$A$1:$F$1503,2,FALSE)</f>
        <v>#N/A</v>
      </c>
      <c r="G75" s="18" t="e">
        <f>+VLOOKUP(E75,Participants!$A$1:$F$1503,4,FALSE)</f>
        <v>#N/A</v>
      </c>
      <c r="H75" s="18" t="e">
        <f>+VLOOKUP(E75,Participants!$A$1:$F$1503,5,FALSE)</f>
        <v>#N/A</v>
      </c>
      <c r="I75" s="18" t="e">
        <f>+VLOOKUP(E75,Participants!$A$1:$F$1503,3,FALSE)</f>
        <v>#N/A</v>
      </c>
      <c r="J75" s="18" t="e">
        <f>+VLOOKUP(E75,Participants!$A$1:$G$1503,7,FALSE)</f>
        <v>#N/A</v>
      </c>
      <c r="K75" s="18"/>
      <c r="L75" s="18"/>
    </row>
    <row r="76" spans="1:12" ht="15.75" customHeight="1">
      <c r="A76" s="44" t="s">
        <v>1120</v>
      </c>
      <c r="B76" s="29">
        <v>3</v>
      </c>
      <c r="C76" s="35"/>
      <c r="D76" s="35"/>
      <c r="E76" s="35"/>
      <c r="F76" s="18" t="e">
        <f>+VLOOKUP(E76,Participants!$A$1:$F$1503,2,FALSE)</f>
        <v>#N/A</v>
      </c>
      <c r="G76" s="18" t="e">
        <f>+VLOOKUP(E76,Participants!$A$1:$F$1503,4,FALSE)</f>
        <v>#N/A</v>
      </c>
      <c r="H76" s="18" t="e">
        <f>+VLOOKUP(E76,Participants!$A$1:$F$1503,5,FALSE)</f>
        <v>#N/A</v>
      </c>
      <c r="I76" s="18" t="e">
        <f>+VLOOKUP(E76,Participants!$A$1:$F$1503,3,FALSE)</f>
        <v>#N/A</v>
      </c>
      <c r="J76" s="18" t="e">
        <f>+VLOOKUP(E76,Participants!$A$1:$G$1503,7,FALSE)</f>
        <v>#N/A</v>
      </c>
      <c r="K76" s="18"/>
      <c r="L76" s="18"/>
    </row>
    <row r="77" spans="1:12" ht="15.75" customHeight="1">
      <c r="A77" s="44" t="s">
        <v>1120</v>
      </c>
      <c r="B77" s="29">
        <v>4</v>
      </c>
      <c r="C77" s="35"/>
      <c r="D77" s="35"/>
      <c r="E77" s="35"/>
      <c r="F77" s="18" t="e">
        <f>+VLOOKUP(E77,Participants!$A$1:$F$1503,2,FALSE)</f>
        <v>#N/A</v>
      </c>
      <c r="G77" s="18" t="e">
        <f>+VLOOKUP(E77,Participants!$A$1:$F$1503,4,FALSE)</f>
        <v>#N/A</v>
      </c>
      <c r="H77" s="18" t="e">
        <f>+VLOOKUP(E77,Participants!$A$1:$F$1503,5,FALSE)</f>
        <v>#N/A</v>
      </c>
      <c r="I77" s="18" t="e">
        <f>+VLOOKUP(E77,Participants!$A$1:$F$1503,3,FALSE)</f>
        <v>#N/A</v>
      </c>
      <c r="J77" s="18" t="e">
        <f>+VLOOKUP(E77,Participants!$A$1:$G$1503,7,FALSE)</f>
        <v>#N/A</v>
      </c>
      <c r="K77" s="18"/>
      <c r="L77" s="18"/>
    </row>
    <row r="78" spans="1:12" ht="15.75" customHeight="1">
      <c r="A78" s="44" t="s">
        <v>1120</v>
      </c>
      <c r="B78" s="29">
        <v>4</v>
      </c>
      <c r="C78" s="35"/>
      <c r="D78" s="35"/>
      <c r="E78" s="35"/>
      <c r="F78" s="18" t="e">
        <f>+VLOOKUP(E78,Participants!$A$1:$F$1503,2,FALSE)</f>
        <v>#N/A</v>
      </c>
      <c r="G78" s="18" t="e">
        <f>+VLOOKUP(E78,Participants!$A$1:$F$1503,4,FALSE)</f>
        <v>#N/A</v>
      </c>
      <c r="H78" s="18" t="e">
        <f>+VLOOKUP(E78,Participants!$A$1:$F$1503,5,FALSE)</f>
        <v>#N/A</v>
      </c>
      <c r="I78" s="18" t="e">
        <f>+VLOOKUP(E78,Participants!$A$1:$F$1503,3,FALSE)</f>
        <v>#N/A</v>
      </c>
      <c r="J78" s="18" t="e">
        <f>+VLOOKUP(E78,Participants!$A$1:$G$1503,7,FALSE)</f>
        <v>#N/A</v>
      </c>
      <c r="K78" s="18"/>
      <c r="L78" s="18"/>
    </row>
    <row r="79" spans="1:12" ht="15.75" customHeight="1">
      <c r="A79" s="44" t="s">
        <v>1120</v>
      </c>
      <c r="B79" s="29">
        <v>4</v>
      </c>
      <c r="C79" s="35"/>
      <c r="D79" s="35"/>
      <c r="E79" s="35"/>
      <c r="F79" s="18" t="e">
        <f>+VLOOKUP(E79,Participants!$A$1:$F$1503,2,FALSE)</f>
        <v>#N/A</v>
      </c>
      <c r="G79" s="18" t="e">
        <f>+VLOOKUP(E79,Participants!$A$1:$F$1503,4,FALSE)</f>
        <v>#N/A</v>
      </c>
      <c r="H79" s="18" t="e">
        <f>+VLOOKUP(E79,Participants!$A$1:$F$1503,5,FALSE)</f>
        <v>#N/A</v>
      </c>
      <c r="I79" s="18" t="e">
        <f>+VLOOKUP(E79,Participants!$A$1:$F$1503,3,FALSE)</f>
        <v>#N/A</v>
      </c>
      <c r="J79" s="18" t="e">
        <f>+VLOOKUP(E79,Participants!$A$1:$G$1503,7,FALSE)</f>
        <v>#N/A</v>
      </c>
      <c r="K79" s="18"/>
      <c r="L79" s="18"/>
    </row>
    <row r="80" spans="1:12" ht="15.75" customHeight="1">
      <c r="A80" s="44" t="s">
        <v>1120</v>
      </c>
      <c r="B80" s="29">
        <v>4</v>
      </c>
      <c r="C80" s="35"/>
      <c r="D80" s="35"/>
      <c r="E80" s="35"/>
      <c r="F80" s="18" t="e">
        <f>+VLOOKUP(E80,Participants!$A$1:$F$1503,2,FALSE)</f>
        <v>#N/A</v>
      </c>
      <c r="G80" s="18" t="e">
        <f>+VLOOKUP(E80,Participants!$A$1:$F$1503,4,FALSE)</f>
        <v>#N/A</v>
      </c>
      <c r="H80" s="18" t="e">
        <f>+VLOOKUP(E80,Participants!$A$1:$F$1503,5,FALSE)</f>
        <v>#N/A</v>
      </c>
      <c r="I80" s="18" t="e">
        <f>+VLOOKUP(E80,Participants!$A$1:$F$1503,3,FALSE)</f>
        <v>#N/A</v>
      </c>
      <c r="J80" s="18" t="e">
        <f>+VLOOKUP(E80,Participants!$A$1:$G$1503,7,FALSE)</f>
        <v>#N/A</v>
      </c>
      <c r="K80" s="18"/>
      <c r="L80" s="18"/>
    </row>
    <row r="81" spans="1:12" ht="15.75" customHeight="1">
      <c r="A81" s="44" t="s">
        <v>1120</v>
      </c>
      <c r="B81" s="29">
        <v>4</v>
      </c>
      <c r="C81" s="35"/>
      <c r="D81" s="35"/>
      <c r="E81" s="35"/>
      <c r="F81" s="18" t="e">
        <f>+VLOOKUP(E81,Participants!$A$1:$F$1503,2,FALSE)</f>
        <v>#N/A</v>
      </c>
      <c r="G81" s="18" t="e">
        <f>+VLOOKUP(E81,Participants!$A$1:$F$1503,4,FALSE)</f>
        <v>#N/A</v>
      </c>
      <c r="H81" s="18" t="e">
        <f>+VLOOKUP(E81,Participants!$A$1:$F$1503,5,FALSE)</f>
        <v>#N/A</v>
      </c>
      <c r="I81" s="18" t="e">
        <f>+VLOOKUP(E81,Participants!$A$1:$F$1503,3,FALSE)</f>
        <v>#N/A</v>
      </c>
      <c r="J81" s="18" t="e">
        <f>+VLOOKUP(E81,Participants!$A$1:$G$1503,7,FALSE)</f>
        <v>#N/A</v>
      </c>
      <c r="K81" s="18"/>
      <c r="L81" s="18"/>
    </row>
    <row r="82" spans="1:12" ht="15.75" customHeight="1">
      <c r="A82" s="44" t="s">
        <v>1120</v>
      </c>
      <c r="B82" s="29">
        <v>4</v>
      </c>
      <c r="C82" s="35"/>
      <c r="D82" s="35"/>
      <c r="E82" s="35"/>
      <c r="F82" s="18" t="e">
        <f>+VLOOKUP(E82,Participants!$A$1:$F$1503,2,FALSE)</f>
        <v>#N/A</v>
      </c>
      <c r="G82" s="18" t="e">
        <f>+VLOOKUP(E82,Participants!$A$1:$F$1503,4,FALSE)</f>
        <v>#N/A</v>
      </c>
      <c r="H82" s="18" t="e">
        <f>+VLOOKUP(E82,Participants!$A$1:$F$1503,5,FALSE)</f>
        <v>#N/A</v>
      </c>
      <c r="I82" s="18" t="e">
        <f>+VLOOKUP(E82,Participants!$A$1:$F$1503,3,FALSE)</f>
        <v>#N/A</v>
      </c>
      <c r="J82" s="18" t="e">
        <f>+VLOOKUP(E82,Participants!$A$1:$G$1503,7,FALSE)</f>
        <v>#N/A</v>
      </c>
      <c r="K82" s="18"/>
      <c r="L82" s="18"/>
    </row>
    <row r="83" spans="1:12" ht="15.75" customHeight="1">
      <c r="A83" s="44" t="s">
        <v>1120</v>
      </c>
      <c r="B83" s="29">
        <v>4</v>
      </c>
      <c r="C83" s="35"/>
      <c r="D83" s="35"/>
      <c r="E83" s="35"/>
      <c r="F83" s="18" t="e">
        <f>+VLOOKUP(E83,Participants!$A$1:$F$1503,2,FALSE)</f>
        <v>#N/A</v>
      </c>
      <c r="G83" s="18" t="e">
        <f>+VLOOKUP(E83,Participants!$A$1:$F$1503,4,FALSE)</f>
        <v>#N/A</v>
      </c>
      <c r="H83" s="18" t="e">
        <f>+VLOOKUP(E83,Participants!$A$1:$F$1503,5,FALSE)</f>
        <v>#N/A</v>
      </c>
      <c r="I83" s="18" t="e">
        <f>+VLOOKUP(E83,Participants!$A$1:$F$1503,3,FALSE)</f>
        <v>#N/A</v>
      </c>
      <c r="J83" s="18" t="e">
        <f>+VLOOKUP(E83,Participants!$A$1:$G$1503,7,FALSE)</f>
        <v>#N/A</v>
      </c>
      <c r="K83" s="18"/>
      <c r="L83" s="18"/>
    </row>
    <row r="84" spans="1:12" ht="15.75" customHeight="1">
      <c r="A84" s="44" t="s">
        <v>1120</v>
      </c>
      <c r="B84" s="29">
        <v>4</v>
      </c>
      <c r="C84" s="35"/>
      <c r="D84" s="35"/>
      <c r="E84" s="35"/>
      <c r="F84" s="18" t="e">
        <f>+VLOOKUP(E84,Participants!$A$1:$F$1503,2,FALSE)</f>
        <v>#N/A</v>
      </c>
      <c r="G84" s="18" t="e">
        <f>+VLOOKUP(E84,Participants!$A$1:$F$1503,4,FALSE)</f>
        <v>#N/A</v>
      </c>
      <c r="H84" s="18" t="e">
        <f>+VLOOKUP(E84,Participants!$A$1:$F$1503,5,FALSE)</f>
        <v>#N/A</v>
      </c>
      <c r="I84" s="18" t="e">
        <f>+VLOOKUP(E84,Participants!$A$1:$F$1503,3,FALSE)</f>
        <v>#N/A</v>
      </c>
      <c r="J84" s="18" t="e">
        <f>+VLOOKUP(E84,Participants!$A$1:$G$1503,7,FALSE)</f>
        <v>#N/A</v>
      </c>
      <c r="K84" s="18"/>
      <c r="L84" s="18"/>
    </row>
    <row r="85" spans="1:12" ht="15.75" customHeight="1">
      <c r="A85" s="44" t="s">
        <v>1120</v>
      </c>
      <c r="B85" s="29">
        <v>4</v>
      </c>
      <c r="C85" s="35"/>
      <c r="D85" s="35"/>
      <c r="E85" s="35"/>
      <c r="F85" s="18" t="e">
        <f>+VLOOKUP(E85,Participants!$A$1:$F$1503,2,FALSE)</f>
        <v>#N/A</v>
      </c>
      <c r="G85" s="18" t="e">
        <f>+VLOOKUP(E85,Participants!$A$1:$F$1503,4,FALSE)</f>
        <v>#N/A</v>
      </c>
      <c r="H85" s="18" t="e">
        <f>+VLOOKUP(E85,Participants!$A$1:$F$1503,5,FALSE)</f>
        <v>#N/A</v>
      </c>
      <c r="I85" s="18" t="e">
        <f>+VLOOKUP(E85,Participants!$A$1:$F$1503,3,FALSE)</f>
        <v>#N/A</v>
      </c>
      <c r="J85" s="18" t="e">
        <f>+VLOOKUP(E85,Participants!$A$1:$G$1503,7,FALSE)</f>
        <v>#N/A</v>
      </c>
      <c r="K85" s="18"/>
      <c r="L85" s="18"/>
    </row>
    <row r="86" spans="1:12" ht="15.75" customHeight="1">
      <c r="A86" s="44" t="s">
        <v>1120</v>
      </c>
      <c r="B86" s="29">
        <v>4</v>
      </c>
      <c r="C86" s="35"/>
      <c r="D86" s="35"/>
      <c r="E86" s="35"/>
      <c r="F86" s="18" t="e">
        <f>+VLOOKUP(E86,Participants!$A$1:$F$1503,2,FALSE)</f>
        <v>#N/A</v>
      </c>
      <c r="G86" s="18" t="e">
        <f>+VLOOKUP(E86,Participants!$A$1:$F$1503,4,FALSE)</f>
        <v>#N/A</v>
      </c>
      <c r="H86" s="18" t="e">
        <f>+VLOOKUP(E86,Participants!$A$1:$F$1503,5,FALSE)</f>
        <v>#N/A</v>
      </c>
      <c r="I86" s="18" t="e">
        <f>+VLOOKUP(E86,Participants!$A$1:$F$1503,3,FALSE)</f>
        <v>#N/A</v>
      </c>
      <c r="J86" s="18" t="e">
        <f>+VLOOKUP(E86,Participants!$A$1:$G$1503,7,FALSE)</f>
        <v>#N/A</v>
      </c>
      <c r="K86" s="18"/>
      <c r="L86" s="18"/>
    </row>
    <row r="87" spans="1:12" ht="15.75" customHeight="1">
      <c r="A87" s="44" t="s">
        <v>1120</v>
      </c>
      <c r="B87" s="29">
        <v>4</v>
      </c>
      <c r="C87" s="35"/>
      <c r="D87" s="35"/>
      <c r="E87" s="35"/>
      <c r="F87" s="18" t="e">
        <f>+VLOOKUP(E87,Participants!$A$1:$F$1503,2,FALSE)</f>
        <v>#N/A</v>
      </c>
      <c r="G87" s="18" t="e">
        <f>+VLOOKUP(E87,Participants!$A$1:$F$1503,4,FALSE)</f>
        <v>#N/A</v>
      </c>
      <c r="H87" s="18" t="e">
        <f>+VLOOKUP(E87,Participants!$A$1:$F$1503,5,FALSE)</f>
        <v>#N/A</v>
      </c>
      <c r="I87" s="18" t="e">
        <f>+VLOOKUP(E87,Participants!$A$1:$F$1503,3,FALSE)</f>
        <v>#N/A</v>
      </c>
      <c r="J87" s="18" t="e">
        <f>+VLOOKUP(E87,Participants!$A$1:$G$1503,7,FALSE)</f>
        <v>#N/A</v>
      </c>
      <c r="K87" s="18"/>
      <c r="L87" s="18"/>
    </row>
    <row r="88" spans="1:12" ht="15.75" customHeight="1">
      <c r="A88" s="44" t="s">
        <v>1120</v>
      </c>
      <c r="B88" s="29">
        <v>4</v>
      </c>
      <c r="C88" s="35"/>
      <c r="D88" s="35"/>
      <c r="E88" s="35"/>
      <c r="F88" s="18" t="e">
        <f>+VLOOKUP(E88,Participants!$A$1:$F$1503,2,FALSE)</f>
        <v>#N/A</v>
      </c>
      <c r="G88" s="18" t="e">
        <f>+VLOOKUP(E88,Participants!$A$1:$F$1503,4,FALSE)</f>
        <v>#N/A</v>
      </c>
      <c r="H88" s="18" t="e">
        <f>+VLOOKUP(E88,Participants!$A$1:$F$1503,5,FALSE)</f>
        <v>#N/A</v>
      </c>
      <c r="I88" s="18" t="e">
        <f>+VLOOKUP(E88,Participants!$A$1:$F$1503,3,FALSE)</f>
        <v>#N/A</v>
      </c>
      <c r="J88" s="18" t="e">
        <f>+VLOOKUP(E88,Participants!$A$1:$G$1503,7,FALSE)</f>
        <v>#N/A</v>
      </c>
      <c r="K88" s="18"/>
      <c r="L88" s="18"/>
    </row>
    <row r="89" spans="1:12" ht="15.75" customHeight="1">
      <c r="A89" s="44" t="s">
        <v>1120</v>
      </c>
      <c r="B89" s="29">
        <v>4</v>
      </c>
      <c r="C89" s="35"/>
      <c r="D89" s="35"/>
      <c r="E89" s="35"/>
      <c r="F89" s="18" t="e">
        <f>+VLOOKUP(E89,Participants!$A$1:$F$1503,2,FALSE)</f>
        <v>#N/A</v>
      </c>
      <c r="G89" s="18" t="e">
        <f>+VLOOKUP(E89,Participants!$A$1:$F$1503,4,FALSE)</f>
        <v>#N/A</v>
      </c>
      <c r="H89" s="18" t="e">
        <f>+VLOOKUP(E89,Participants!$A$1:$F$1503,5,FALSE)</f>
        <v>#N/A</v>
      </c>
      <c r="I89" s="18" t="e">
        <f>+VLOOKUP(E89,Participants!$A$1:$F$1503,3,FALSE)</f>
        <v>#N/A</v>
      </c>
      <c r="J89" s="18" t="e">
        <f>+VLOOKUP(E89,Participants!$A$1:$G$1503,7,FALSE)</f>
        <v>#N/A</v>
      </c>
      <c r="K89" s="18"/>
      <c r="L89" s="18"/>
    </row>
    <row r="90" spans="1:12" ht="15.75" customHeight="1">
      <c r="A90" s="44" t="s">
        <v>1120</v>
      </c>
      <c r="B90" s="29">
        <v>4</v>
      </c>
      <c r="C90" s="35"/>
      <c r="D90" s="35"/>
      <c r="E90" s="35"/>
      <c r="F90" s="18" t="e">
        <f>+VLOOKUP(E90,Participants!$A$1:$F$1503,2,FALSE)</f>
        <v>#N/A</v>
      </c>
      <c r="G90" s="18" t="e">
        <f>+VLOOKUP(E90,Participants!$A$1:$F$1503,4,FALSE)</f>
        <v>#N/A</v>
      </c>
      <c r="H90" s="18" t="e">
        <f>+VLOOKUP(E90,Participants!$A$1:$F$1503,5,FALSE)</f>
        <v>#N/A</v>
      </c>
      <c r="I90" s="18" t="e">
        <f>+VLOOKUP(E90,Participants!$A$1:$F$1503,3,FALSE)</f>
        <v>#N/A</v>
      </c>
      <c r="J90" s="18" t="e">
        <f>+VLOOKUP(E90,Participants!$A$1:$G$1503,7,FALSE)</f>
        <v>#N/A</v>
      </c>
      <c r="K90" s="18"/>
      <c r="L90" s="18"/>
    </row>
    <row r="91" spans="1:12" ht="15.75" customHeight="1">
      <c r="A91" s="44" t="s">
        <v>1120</v>
      </c>
      <c r="B91" s="29">
        <v>4</v>
      </c>
      <c r="C91" s="35"/>
      <c r="D91" s="35"/>
      <c r="E91" s="35"/>
      <c r="F91" s="18" t="e">
        <f>+VLOOKUP(E91,Participants!$A$1:$F$1503,2,FALSE)</f>
        <v>#N/A</v>
      </c>
      <c r="G91" s="18" t="e">
        <f>+VLOOKUP(E91,Participants!$A$1:$F$1503,4,FALSE)</f>
        <v>#N/A</v>
      </c>
      <c r="H91" s="18" t="e">
        <f>+VLOOKUP(E91,Participants!$A$1:$F$1503,5,FALSE)</f>
        <v>#N/A</v>
      </c>
      <c r="I91" s="18" t="e">
        <f>+VLOOKUP(E91,Participants!$A$1:$F$1503,3,FALSE)</f>
        <v>#N/A</v>
      </c>
      <c r="J91" s="18" t="e">
        <f>+VLOOKUP(E91,Participants!$A$1:$G$1503,7,FALSE)</f>
        <v>#N/A</v>
      </c>
      <c r="K91" s="18"/>
      <c r="L91" s="18"/>
    </row>
    <row r="92" spans="1:12" ht="15.75" customHeight="1">
      <c r="A92" s="44" t="s">
        <v>1120</v>
      </c>
      <c r="B92" s="29">
        <v>4</v>
      </c>
      <c r="C92" s="35"/>
      <c r="D92" s="35"/>
      <c r="E92" s="35"/>
      <c r="F92" s="18" t="e">
        <f>+VLOOKUP(E92,Participants!$A$1:$F$1503,2,FALSE)</f>
        <v>#N/A</v>
      </c>
      <c r="G92" s="18" t="e">
        <f>+VLOOKUP(E92,Participants!$A$1:$F$1503,4,FALSE)</f>
        <v>#N/A</v>
      </c>
      <c r="H92" s="18" t="e">
        <f>+VLOOKUP(E92,Participants!$A$1:$F$1503,5,FALSE)</f>
        <v>#N/A</v>
      </c>
      <c r="I92" s="18" t="e">
        <f>+VLOOKUP(E92,Participants!$A$1:$F$1503,3,FALSE)</f>
        <v>#N/A</v>
      </c>
      <c r="J92" s="18" t="e">
        <f>+VLOOKUP(E92,Participants!$A$1:$G$1503,7,FALSE)</f>
        <v>#N/A</v>
      </c>
      <c r="K92" s="18"/>
      <c r="L92" s="18"/>
    </row>
    <row r="93" spans="1:12" ht="15.75" customHeight="1">
      <c r="A93" s="44" t="s">
        <v>1120</v>
      </c>
      <c r="B93" s="29">
        <v>4</v>
      </c>
      <c r="C93" s="35"/>
      <c r="D93" s="35"/>
      <c r="E93" s="35"/>
      <c r="F93" s="18" t="e">
        <f>+VLOOKUP(E93,Participants!$A$1:$F$1503,2,FALSE)</f>
        <v>#N/A</v>
      </c>
      <c r="G93" s="18" t="e">
        <f>+VLOOKUP(E93,Participants!$A$1:$F$1503,4,FALSE)</f>
        <v>#N/A</v>
      </c>
      <c r="H93" s="18" t="e">
        <f>+VLOOKUP(E93,Participants!$A$1:$F$1503,5,FALSE)</f>
        <v>#N/A</v>
      </c>
      <c r="I93" s="18" t="e">
        <f>+VLOOKUP(E93,Participants!$A$1:$F$1503,3,FALSE)</f>
        <v>#N/A</v>
      </c>
      <c r="J93" s="18" t="e">
        <f>+VLOOKUP(E93,Participants!$A$1:$G$1503,7,FALSE)</f>
        <v>#N/A</v>
      </c>
      <c r="K93" s="18"/>
      <c r="L93" s="18"/>
    </row>
    <row r="94" spans="1:12" ht="15.75" customHeight="1">
      <c r="A94" s="44" t="s">
        <v>1120</v>
      </c>
      <c r="B94" s="29">
        <v>4</v>
      </c>
      <c r="C94" s="35"/>
      <c r="D94" s="35"/>
      <c r="E94" s="35"/>
      <c r="F94" s="18" t="e">
        <f>+VLOOKUP(E94,Participants!$A$1:$F$1503,2,FALSE)</f>
        <v>#N/A</v>
      </c>
      <c r="G94" s="18" t="e">
        <f>+VLOOKUP(E94,Participants!$A$1:$F$1503,4,FALSE)</f>
        <v>#N/A</v>
      </c>
      <c r="H94" s="18" t="e">
        <f>+VLOOKUP(E94,Participants!$A$1:$F$1503,5,FALSE)</f>
        <v>#N/A</v>
      </c>
      <c r="I94" s="18" t="e">
        <f>+VLOOKUP(E94,Participants!$A$1:$F$1503,3,FALSE)</f>
        <v>#N/A</v>
      </c>
      <c r="J94" s="18" t="e">
        <f>+VLOOKUP(E94,Participants!$A$1:$G$1503,7,FALSE)</f>
        <v>#N/A</v>
      </c>
      <c r="K94" s="18"/>
      <c r="L94" s="18"/>
    </row>
    <row r="95" spans="1:12" ht="15.75" customHeight="1">
      <c r="A95" s="44" t="s">
        <v>1120</v>
      </c>
      <c r="B95" s="29">
        <v>4</v>
      </c>
      <c r="C95" s="35"/>
      <c r="D95" s="35"/>
      <c r="E95" s="35"/>
      <c r="F95" s="18" t="e">
        <f>+VLOOKUP(E95,Participants!$A$1:$F$1503,2,FALSE)</f>
        <v>#N/A</v>
      </c>
      <c r="G95" s="18" t="e">
        <f>+VLOOKUP(E95,Participants!$A$1:$F$1503,4,FALSE)</f>
        <v>#N/A</v>
      </c>
      <c r="H95" s="18" t="e">
        <f>+VLOOKUP(E95,Participants!$A$1:$F$1503,5,FALSE)</f>
        <v>#N/A</v>
      </c>
      <c r="I95" s="18" t="e">
        <f>+VLOOKUP(E95,Participants!$A$1:$F$1503,3,FALSE)</f>
        <v>#N/A</v>
      </c>
      <c r="J95" s="18" t="e">
        <f>+VLOOKUP(E95,Participants!$A$1:$G$1503,7,FALSE)</f>
        <v>#N/A</v>
      </c>
      <c r="K95" s="18"/>
      <c r="L95" s="18"/>
    </row>
    <row r="96" spans="1:12" ht="15.75" customHeight="1">
      <c r="A96" s="44" t="s">
        <v>1120</v>
      </c>
      <c r="B96" s="29">
        <v>4</v>
      </c>
      <c r="C96" s="35"/>
      <c r="D96" s="35"/>
      <c r="E96" s="35"/>
      <c r="F96" s="18" t="e">
        <f>+VLOOKUP(E96,Participants!$A$1:$F$1503,2,FALSE)</f>
        <v>#N/A</v>
      </c>
      <c r="G96" s="18" t="e">
        <f>+VLOOKUP(E96,Participants!$A$1:$F$1503,4,FALSE)</f>
        <v>#N/A</v>
      </c>
      <c r="H96" s="18" t="e">
        <f>+VLOOKUP(E96,Participants!$A$1:$F$1503,5,FALSE)</f>
        <v>#N/A</v>
      </c>
      <c r="I96" s="18" t="e">
        <f>+VLOOKUP(E96,Participants!$A$1:$F$1503,3,FALSE)</f>
        <v>#N/A</v>
      </c>
      <c r="J96" s="18" t="e">
        <f>+VLOOKUP(E96,Participants!$A$1:$G$1503,7,FALSE)</f>
        <v>#N/A</v>
      </c>
      <c r="K96" s="18"/>
      <c r="L96" s="18"/>
    </row>
    <row r="97" spans="1:12" ht="15.75" customHeight="1">
      <c r="A97" s="44" t="s">
        <v>1120</v>
      </c>
      <c r="B97" s="29">
        <v>4</v>
      </c>
      <c r="C97" s="35"/>
      <c r="D97" s="35"/>
      <c r="E97" s="35"/>
      <c r="F97" s="18" t="e">
        <f>+VLOOKUP(E97,Participants!$A$1:$F$1503,2,FALSE)</f>
        <v>#N/A</v>
      </c>
      <c r="G97" s="18" t="e">
        <f>+VLOOKUP(E97,Participants!$A$1:$F$1503,4,FALSE)</f>
        <v>#N/A</v>
      </c>
      <c r="H97" s="18" t="e">
        <f>+VLOOKUP(E97,Participants!$A$1:$F$1503,5,FALSE)</f>
        <v>#N/A</v>
      </c>
      <c r="I97" s="18" t="e">
        <f>+VLOOKUP(E97,Participants!$A$1:$F$1503,3,FALSE)</f>
        <v>#N/A</v>
      </c>
      <c r="J97" s="18" t="e">
        <f>+VLOOKUP(E97,Participants!$A$1:$G$1503,7,FALSE)</f>
        <v>#N/A</v>
      </c>
      <c r="K97" s="18"/>
      <c r="L97" s="18"/>
    </row>
    <row r="98" spans="1:12" ht="15.75" customHeight="1">
      <c r="A98" s="44" t="s">
        <v>1120</v>
      </c>
      <c r="B98" s="29">
        <v>4</v>
      </c>
      <c r="C98" s="35"/>
      <c r="D98" s="35"/>
      <c r="E98" s="35"/>
      <c r="F98" s="18" t="e">
        <f>+VLOOKUP(E98,Participants!$A$1:$F$1503,2,FALSE)</f>
        <v>#N/A</v>
      </c>
      <c r="G98" s="18" t="e">
        <f>+VLOOKUP(E98,Participants!$A$1:$F$1503,4,FALSE)</f>
        <v>#N/A</v>
      </c>
      <c r="H98" s="18" t="e">
        <f>+VLOOKUP(E98,Participants!$A$1:$F$1503,5,FALSE)</f>
        <v>#N/A</v>
      </c>
      <c r="I98" s="18" t="e">
        <f>+VLOOKUP(E98,Participants!$A$1:$F$1503,3,FALSE)</f>
        <v>#N/A</v>
      </c>
      <c r="J98" s="18" t="e">
        <f>+VLOOKUP(E98,Participants!$A$1:$G$1503,7,FALSE)</f>
        <v>#N/A</v>
      </c>
      <c r="K98" s="18"/>
      <c r="L98" s="18"/>
    </row>
    <row r="99" spans="1:12" ht="15.75" customHeight="1">
      <c r="A99" s="44" t="s">
        <v>1120</v>
      </c>
      <c r="B99" s="29">
        <v>4</v>
      </c>
      <c r="C99" s="35"/>
      <c r="D99" s="35"/>
      <c r="E99" s="35"/>
      <c r="F99" s="18" t="e">
        <f>+VLOOKUP(E99,Participants!$A$1:$F$1503,2,FALSE)</f>
        <v>#N/A</v>
      </c>
      <c r="G99" s="18" t="e">
        <f>+VLOOKUP(E99,Participants!$A$1:$F$1503,4,FALSE)</f>
        <v>#N/A</v>
      </c>
      <c r="H99" s="18" t="e">
        <f>+VLOOKUP(E99,Participants!$A$1:$F$1503,5,FALSE)</f>
        <v>#N/A</v>
      </c>
      <c r="I99" s="18" t="e">
        <f>+VLOOKUP(E99,Participants!$A$1:$F$1503,3,FALSE)</f>
        <v>#N/A</v>
      </c>
      <c r="J99" s="18" t="e">
        <f>+VLOOKUP(E99,Participants!$A$1:$G$1503,7,FALSE)</f>
        <v>#N/A</v>
      </c>
      <c r="K99" s="18"/>
      <c r="L99" s="18"/>
    </row>
    <row r="100" spans="1:12" ht="15.75" customHeight="1">
      <c r="A100" s="44" t="s">
        <v>1120</v>
      </c>
      <c r="B100" s="29">
        <v>4</v>
      </c>
      <c r="C100" s="35"/>
      <c r="D100" s="35"/>
      <c r="E100" s="35"/>
      <c r="F100" s="18" t="e">
        <f>+VLOOKUP(E100,Participants!$A$1:$F$1503,2,FALSE)</f>
        <v>#N/A</v>
      </c>
      <c r="G100" s="18" t="e">
        <f>+VLOOKUP(E100,Participants!$A$1:$F$1503,4,FALSE)</f>
        <v>#N/A</v>
      </c>
      <c r="H100" s="18" t="e">
        <f>+VLOOKUP(E100,Participants!$A$1:$F$1503,5,FALSE)</f>
        <v>#N/A</v>
      </c>
      <c r="I100" s="18" t="e">
        <f>+VLOOKUP(E100,Participants!$A$1:$F$1503,3,FALSE)</f>
        <v>#N/A</v>
      </c>
      <c r="J100" s="18" t="e">
        <f>+VLOOKUP(E100,Participants!$A$1:$G$1503,7,FALSE)</f>
        <v>#N/A</v>
      </c>
      <c r="K100" s="18"/>
      <c r="L100" s="18"/>
    </row>
    <row r="101" spans="1:12" ht="15.75" customHeight="1">
      <c r="A101" s="44" t="s">
        <v>1120</v>
      </c>
      <c r="B101" s="29">
        <v>4</v>
      </c>
      <c r="C101" s="35"/>
      <c r="D101" s="35"/>
      <c r="E101" s="35"/>
      <c r="F101" s="18" t="e">
        <f>+VLOOKUP(E101,Participants!$A$1:$F$1503,2,FALSE)</f>
        <v>#N/A</v>
      </c>
      <c r="G101" s="18" t="e">
        <f>+VLOOKUP(E101,Participants!$A$1:$F$1503,4,FALSE)</f>
        <v>#N/A</v>
      </c>
      <c r="H101" s="18" t="e">
        <f>+VLOOKUP(E101,Participants!$A$1:$F$1503,5,FALSE)</f>
        <v>#N/A</v>
      </c>
      <c r="I101" s="18" t="e">
        <f>+VLOOKUP(E101,Participants!$A$1:$F$1503,3,FALSE)</f>
        <v>#N/A</v>
      </c>
      <c r="J101" s="18" t="e">
        <f>+VLOOKUP(E101,Participants!$A$1:$G$1503,7,FALSE)</f>
        <v>#N/A</v>
      </c>
      <c r="K101" s="18"/>
      <c r="L101" s="18"/>
    </row>
    <row r="102" spans="1:12" ht="15.75" customHeight="1">
      <c r="A102" s="44" t="s">
        <v>1120</v>
      </c>
      <c r="B102" s="29"/>
      <c r="C102" s="35"/>
      <c r="D102" s="35"/>
      <c r="E102" s="35"/>
      <c r="F102" s="18" t="e">
        <f>+VLOOKUP(E102,Participants!$A$1:$F$1503,2,FALSE)</f>
        <v>#N/A</v>
      </c>
      <c r="G102" s="18" t="e">
        <f>+VLOOKUP(E102,Participants!$A$1:$F$1503,4,FALSE)</f>
        <v>#N/A</v>
      </c>
      <c r="H102" s="18" t="e">
        <f>+VLOOKUP(E102,Participants!$A$1:$F$1503,5,FALSE)</f>
        <v>#N/A</v>
      </c>
      <c r="I102" s="18" t="e">
        <f>+VLOOKUP(E102,Participants!$A$1:$F$1503,3,FALSE)</f>
        <v>#N/A</v>
      </c>
      <c r="J102" s="18" t="e">
        <f>+VLOOKUP(E102,Participants!$A$1:$G$1503,7,FALSE)</f>
        <v>#N/A</v>
      </c>
      <c r="K102" s="18"/>
      <c r="L102" s="18"/>
    </row>
    <row r="103" spans="1:12" ht="15.75" customHeight="1">
      <c r="A103" s="44" t="s">
        <v>1120</v>
      </c>
      <c r="B103" s="29"/>
      <c r="C103" s="35"/>
      <c r="D103" s="35"/>
      <c r="E103" s="35"/>
      <c r="F103" s="18" t="e">
        <f>+VLOOKUP(E103,Participants!$A$1:$F$1503,2,FALSE)</f>
        <v>#N/A</v>
      </c>
      <c r="G103" s="18" t="e">
        <f>+VLOOKUP(E103,Participants!$A$1:$F$1503,4,FALSE)</f>
        <v>#N/A</v>
      </c>
      <c r="H103" s="18" t="e">
        <f>+VLOOKUP(E103,Participants!$A$1:$F$1503,5,FALSE)</f>
        <v>#N/A</v>
      </c>
      <c r="I103" s="18" t="e">
        <f>+VLOOKUP(E103,Participants!$A$1:$F$1503,3,FALSE)</f>
        <v>#N/A</v>
      </c>
      <c r="J103" s="18" t="e">
        <f>+VLOOKUP(E103,Participants!$A$1:$G$1503,7,FALSE)</f>
        <v>#N/A</v>
      </c>
      <c r="K103" s="18"/>
      <c r="L103" s="18"/>
    </row>
    <row r="104" spans="1:12" ht="15.75" customHeight="1">
      <c r="A104" s="44" t="s">
        <v>1120</v>
      </c>
      <c r="B104" s="29"/>
      <c r="C104" s="35"/>
      <c r="D104" s="35"/>
      <c r="E104" s="35"/>
      <c r="F104" s="18" t="e">
        <f>+VLOOKUP(E104,Participants!$A$1:$F$1503,2,FALSE)</f>
        <v>#N/A</v>
      </c>
      <c r="G104" s="18" t="e">
        <f>+VLOOKUP(E104,Participants!$A$1:$F$1503,4,FALSE)</f>
        <v>#N/A</v>
      </c>
      <c r="H104" s="18" t="e">
        <f>+VLOOKUP(E104,Participants!$A$1:$F$1503,5,FALSE)</f>
        <v>#N/A</v>
      </c>
      <c r="I104" s="18" t="e">
        <f>+VLOOKUP(E104,Participants!$A$1:$F$1503,3,FALSE)</f>
        <v>#N/A</v>
      </c>
      <c r="J104" s="18" t="e">
        <f>+VLOOKUP(E104,Participants!$A$1:$G$1503,7,FALSE)</f>
        <v>#N/A</v>
      </c>
      <c r="K104" s="18"/>
      <c r="L104" s="18"/>
    </row>
    <row r="105" spans="1:12" ht="15.75" customHeight="1">
      <c r="A105" s="44" t="s">
        <v>1120</v>
      </c>
      <c r="B105" s="29"/>
      <c r="C105" s="35"/>
      <c r="D105" s="35"/>
      <c r="E105" s="35"/>
      <c r="F105" s="18" t="e">
        <f>+VLOOKUP(E105,Participants!$A$1:$F$1503,2,FALSE)</f>
        <v>#N/A</v>
      </c>
      <c r="G105" s="18" t="e">
        <f>+VLOOKUP(E105,Participants!$A$1:$F$1503,4,FALSE)</f>
        <v>#N/A</v>
      </c>
      <c r="H105" s="18" t="e">
        <f>+VLOOKUP(E105,Participants!$A$1:$F$1503,5,FALSE)</f>
        <v>#N/A</v>
      </c>
      <c r="I105" s="18" t="e">
        <f>+VLOOKUP(E105,Participants!$A$1:$F$1503,3,FALSE)</f>
        <v>#N/A</v>
      </c>
      <c r="J105" s="18" t="e">
        <f>+VLOOKUP(E105,Participants!$A$1:$G$1503,7,FALSE)</f>
        <v>#N/A</v>
      </c>
      <c r="K105" s="18"/>
      <c r="L105" s="18"/>
    </row>
    <row r="106" spans="1:12" ht="15.75" customHeight="1">
      <c r="A106" s="44" t="s">
        <v>1120</v>
      </c>
      <c r="B106" s="29"/>
      <c r="C106" s="35"/>
      <c r="D106" s="35"/>
      <c r="E106" s="35"/>
      <c r="F106" s="18" t="e">
        <f>+VLOOKUP(E106,Participants!$A$1:$F$1503,2,FALSE)</f>
        <v>#N/A</v>
      </c>
      <c r="G106" s="18" t="e">
        <f>+VLOOKUP(E106,Participants!$A$1:$F$1503,4,FALSE)</f>
        <v>#N/A</v>
      </c>
      <c r="H106" s="18" t="e">
        <f>+VLOOKUP(E106,Participants!$A$1:$F$1503,5,FALSE)</f>
        <v>#N/A</v>
      </c>
      <c r="I106" s="18" t="e">
        <f>+VLOOKUP(E106,Participants!$A$1:$F$1503,3,FALSE)</f>
        <v>#N/A</v>
      </c>
      <c r="J106" s="18" t="e">
        <f>+VLOOKUP(E106,Participants!$A$1:$G$1503,7,FALSE)</f>
        <v>#N/A</v>
      </c>
      <c r="K106" s="18"/>
      <c r="L106" s="18"/>
    </row>
    <row r="107" spans="1:12" ht="15.75" customHeight="1">
      <c r="A107" s="44" t="s">
        <v>1120</v>
      </c>
      <c r="B107" s="29"/>
      <c r="C107" s="35"/>
      <c r="D107" s="35"/>
      <c r="E107" s="35"/>
      <c r="F107" s="18" t="e">
        <f>+VLOOKUP(E107,Participants!$A$1:$F$1503,2,FALSE)</f>
        <v>#N/A</v>
      </c>
      <c r="G107" s="18" t="e">
        <f>+VLOOKUP(E107,Participants!$A$1:$F$1503,4,FALSE)</f>
        <v>#N/A</v>
      </c>
      <c r="H107" s="18" t="e">
        <f>+VLOOKUP(E107,Participants!$A$1:$F$1503,5,FALSE)</f>
        <v>#N/A</v>
      </c>
      <c r="I107" s="18" t="e">
        <f>+VLOOKUP(E107,Participants!$A$1:$F$1503,3,FALSE)</f>
        <v>#N/A</v>
      </c>
      <c r="J107" s="18" t="e">
        <f>+VLOOKUP(E107,Participants!$A$1:$G$1503,7,FALSE)</f>
        <v>#N/A</v>
      </c>
      <c r="K107" s="18"/>
      <c r="L107" s="18"/>
    </row>
    <row r="108" spans="1:12" ht="15.75" customHeight="1">
      <c r="A108" s="44" t="s">
        <v>1120</v>
      </c>
      <c r="B108" s="29"/>
      <c r="C108" s="35"/>
      <c r="D108" s="35"/>
      <c r="E108" s="35"/>
      <c r="F108" s="18" t="e">
        <f>+VLOOKUP(E108,Participants!$A$1:$F$1503,2,FALSE)</f>
        <v>#N/A</v>
      </c>
      <c r="G108" s="18" t="e">
        <f>+VLOOKUP(E108,Participants!$A$1:$F$1503,4,FALSE)</f>
        <v>#N/A</v>
      </c>
      <c r="H108" s="18" t="e">
        <f>+VLOOKUP(E108,Participants!$A$1:$F$1503,5,FALSE)</f>
        <v>#N/A</v>
      </c>
      <c r="I108" s="18" t="e">
        <f>+VLOOKUP(E108,Participants!$A$1:$F$1503,3,FALSE)</f>
        <v>#N/A</v>
      </c>
      <c r="J108" s="18" t="e">
        <f>+VLOOKUP(E108,Participants!$A$1:$G$1503,7,FALSE)</f>
        <v>#N/A</v>
      </c>
      <c r="K108" s="18"/>
      <c r="L108" s="18"/>
    </row>
    <row r="109" spans="1:12" ht="15.75" customHeight="1">
      <c r="A109" s="44" t="s">
        <v>1120</v>
      </c>
      <c r="B109" s="29"/>
      <c r="C109" s="35"/>
      <c r="D109" s="35"/>
      <c r="E109" s="35"/>
      <c r="F109" s="18" t="e">
        <f>+VLOOKUP(E109,Participants!$A$1:$F$1503,2,FALSE)</f>
        <v>#N/A</v>
      </c>
      <c r="G109" s="18" t="e">
        <f>+VLOOKUP(E109,Participants!$A$1:$F$1503,4,FALSE)</f>
        <v>#N/A</v>
      </c>
      <c r="H109" s="18" t="e">
        <f>+VLOOKUP(E109,Participants!$A$1:$F$1503,5,FALSE)</f>
        <v>#N/A</v>
      </c>
      <c r="I109" s="18" t="e">
        <f>+VLOOKUP(E109,Participants!$A$1:$F$1503,3,FALSE)</f>
        <v>#N/A</v>
      </c>
      <c r="J109" s="18" t="e">
        <f>+VLOOKUP(E109,Participants!$A$1:$G$1503,7,FALSE)</f>
        <v>#N/A</v>
      </c>
      <c r="K109" s="18"/>
      <c r="L109" s="18"/>
    </row>
    <row r="110" spans="1:12" ht="15.75" customHeight="1">
      <c r="A110" s="44" t="s">
        <v>1120</v>
      </c>
      <c r="B110" s="29"/>
      <c r="C110" s="35"/>
      <c r="D110" s="35"/>
      <c r="E110" s="35"/>
      <c r="F110" s="18" t="e">
        <f>+VLOOKUP(E110,Participants!$A$1:$F$1503,2,FALSE)</f>
        <v>#N/A</v>
      </c>
      <c r="G110" s="18" t="e">
        <f>+VLOOKUP(E110,Participants!$A$1:$F$1503,4,FALSE)</f>
        <v>#N/A</v>
      </c>
      <c r="H110" s="18" t="e">
        <f>+VLOOKUP(E110,Participants!$A$1:$F$1503,5,FALSE)</f>
        <v>#N/A</v>
      </c>
      <c r="I110" s="18" t="e">
        <f>+VLOOKUP(E110,Participants!$A$1:$F$1503,3,FALSE)</f>
        <v>#N/A</v>
      </c>
      <c r="J110" s="18" t="e">
        <f>+VLOOKUP(E110,Participants!$A$1:$G$1503,7,FALSE)</f>
        <v>#N/A</v>
      </c>
      <c r="K110" s="18"/>
      <c r="L110" s="18"/>
    </row>
    <row r="111" spans="1:12" ht="15.75" customHeight="1">
      <c r="A111" s="44" t="s">
        <v>1120</v>
      </c>
      <c r="B111" s="29"/>
      <c r="C111" s="35"/>
      <c r="D111" s="35"/>
      <c r="E111" s="35"/>
      <c r="F111" s="18" t="e">
        <f>+VLOOKUP(E111,Participants!$A$1:$F$1503,2,FALSE)</f>
        <v>#N/A</v>
      </c>
      <c r="G111" s="18" t="e">
        <f>+VLOOKUP(E111,Participants!$A$1:$F$1503,4,FALSE)</f>
        <v>#N/A</v>
      </c>
      <c r="H111" s="18" t="e">
        <f>+VLOOKUP(E111,Participants!$A$1:$F$1503,5,FALSE)</f>
        <v>#N/A</v>
      </c>
      <c r="I111" s="18" t="e">
        <f>+VLOOKUP(E111,Participants!$A$1:$F$1503,3,FALSE)</f>
        <v>#N/A</v>
      </c>
      <c r="J111" s="18" t="e">
        <f>+VLOOKUP(E111,Participants!$A$1:$G$1503,7,FALSE)</f>
        <v>#N/A</v>
      </c>
      <c r="K111" s="18"/>
      <c r="L111" s="18"/>
    </row>
    <row r="112" spans="1:12" ht="15.75" customHeight="1">
      <c r="A112" s="44" t="s">
        <v>1120</v>
      </c>
      <c r="B112" s="29"/>
      <c r="C112" s="35"/>
      <c r="D112" s="35"/>
      <c r="E112" s="35"/>
      <c r="F112" s="18" t="e">
        <f>+VLOOKUP(E112,Participants!$A$1:$F$1503,2,FALSE)</f>
        <v>#N/A</v>
      </c>
      <c r="G112" s="18" t="e">
        <f>+VLOOKUP(E112,Participants!$A$1:$F$1503,4,FALSE)</f>
        <v>#N/A</v>
      </c>
      <c r="H112" s="18" t="e">
        <f>+VLOOKUP(E112,Participants!$A$1:$F$1503,5,FALSE)</f>
        <v>#N/A</v>
      </c>
      <c r="I112" s="18" t="e">
        <f>+VLOOKUP(E112,Participants!$A$1:$F$1503,3,FALSE)</f>
        <v>#N/A</v>
      </c>
      <c r="J112" s="18" t="e">
        <f>+VLOOKUP(E112,Participants!$A$1:$G$1503,7,FALSE)</f>
        <v>#N/A</v>
      </c>
      <c r="K112" s="18"/>
      <c r="L112" s="18"/>
    </row>
    <row r="113" spans="1:12" ht="15.75" customHeight="1">
      <c r="A113" s="44" t="s">
        <v>1120</v>
      </c>
      <c r="B113" s="29"/>
      <c r="C113" s="35"/>
      <c r="D113" s="35"/>
      <c r="E113" s="35"/>
      <c r="F113" s="18" t="e">
        <f>+VLOOKUP(E113,Participants!$A$1:$F$1503,2,FALSE)</f>
        <v>#N/A</v>
      </c>
      <c r="G113" s="18" t="e">
        <f>+VLOOKUP(E113,Participants!$A$1:$F$1503,4,FALSE)</f>
        <v>#N/A</v>
      </c>
      <c r="H113" s="18" t="e">
        <f>+VLOOKUP(E113,Participants!$A$1:$F$1503,5,FALSE)</f>
        <v>#N/A</v>
      </c>
      <c r="I113" s="18" t="e">
        <f>+VLOOKUP(E113,Participants!$A$1:$F$1503,3,FALSE)</f>
        <v>#N/A</v>
      </c>
      <c r="J113" s="18" t="e">
        <f>+VLOOKUP(E113,Participants!$A$1:$G$1503,7,FALSE)</f>
        <v>#N/A</v>
      </c>
      <c r="K113" s="18"/>
      <c r="L113" s="18"/>
    </row>
    <row r="114" spans="1:12" ht="15.75" customHeight="1">
      <c r="A114" s="44" t="s">
        <v>1120</v>
      </c>
      <c r="B114" s="29"/>
      <c r="C114" s="35"/>
      <c r="D114" s="35"/>
      <c r="E114" s="35"/>
      <c r="F114" s="18" t="e">
        <f>+VLOOKUP(E114,Participants!$A$1:$F$1503,2,FALSE)</f>
        <v>#N/A</v>
      </c>
      <c r="G114" s="18" t="e">
        <f>+VLOOKUP(E114,Participants!$A$1:$F$1503,4,FALSE)</f>
        <v>#N/A</v>
      </c>
      <c r="H114" s="18" t="e">
        <f>+VLOOKUP(E114,Participants!$A$1:$F$1503,5,FALSE)</f>
        <v>#N/A</v>
      </c>
      <c r="I114" s="18" t="e">
        <f>+VLOOKUP(E114,Participants!$A$1:$F$1503,3,FALSE)</f>
        <v>#N/A</v>
      </c>
      <c r="J114" s="18" t="e">
        <f>+VLOOKUP(E114,Participants!$A$1:$G$1503,7,FALSE)</f>
        <v>#N/A</v>
      </c>
      <c r="K114" s="18"/>
      <c r="L114" s="18"/>
    </row>
    <row r="115" spans="1:12" ht="15.75" customHeight="1">
      <c r="A115" s="44" t="s">
        <v>1120</v>
      </c>
      <c r="B115" s="29"/>
      <c r="C115" s="35"/>
      <c r="D115" s="35"/>
      <c r="E115" s="35"/>
      <c r="F115" s="18" t="e">
        <f>+VLOOKUP(E115,Participants!$A$1:$F$1503,2,FALSE)</f>
        <v>#N/A</v>
      </c>
      <c r="G115" s="18" t="e">
        <f>+VLOOKUP(E115,Participants!$A$1:$F$1503,4,FALSE)</f>
        <v>#N/A</v>
      </c>
      <c r="H115" s="18" t="e">
        <f>+VLOOKUP(E115,Participants!$A$1:$F$1503,5,FALSE)</f>
        <v>#N/A</v>
      </c>
      <c r="I115" s="18" t="e">
        <f>+VLOOKUP(E115,Participants!$A$1:$F$1503,3,FALSE)</f>
        <v>#N/A</v>
      </c>
      <c r="J115" s="18" t="e">
        <f>+VLOOKUP(E115,Participants!$A$1:$G$1503,7,FALSE)</f>
        <v>#N/A</v>
      </c>
      <c r="K115" s="18"/>
      <c r="L115" s="18"/>
    </row>
    <row r="116" spans="1:12" ht="15.75" customHeight="1">
      <c r="A116" s="44" t="s">
        <v>1120</v>
      </c>
      <c r="B116" s="29"/>
      <c r="C116" s="35"/>
      <c r="D116" s="35"/>
      <c r="E116" s="35"/>
      <c r="F116" s="18" t="e">
        <f>+VLOOKUP(E116,Participants!$A$1:$F$1503,2,FALSE)</f>
        <v>#N/A</v>
      </c>
      <c r="G116" s="18" t="e">
        <f>+VLOOKUP(E116,Participants!$A$1:$F$1503,4,FALSE)</f>
        <v>#N/A</v>
      </c>
      <c r="H116" s="18" t="e">
        <f>+VLOOKUP(E116,Participants!$A$1:$F$1503,5,FALSE)</f>
        <v>#N/A</v>
      </c>
      <c r="I116" s="18" t="e">
        <f>+VLOOKUP(E116,Participants!$A$1:$F$1503,3,FALSE)</f>
        <v>#N/A</v>
      </c>
      <c r="J116" s="18" t="e">
        <f>+VLOOKUP(E116,Participants!$A$1:$G$1503,7,FALSE)</f>
        <v>#N/A</v>
      </c>
      <c r="K116" s="18"/>
      <c r="L116" s="18"/>
    </row>
    <row r="117" spans="1:12" ht="15.75" customHeight="1">
      <c r="A117" s="44" t="s">
        <v>1120</v>
      </c>
      <c r="B117" s="29"/>
      <c r="C117" s="35"/>
      <c r="D117" s="35"/>
      <c r="E117" s="35"/>
      <c r="F117" s="18" t="e">
        <f>+VLOOKUP(E117,Participants!$A$1:$F$1503,2,FALSE)</f>
        <v>#N/A</v>
      </c>
      <c r="G117" s="18" t="e">
        <f>+VLOOKUP(E117,Participants!$A$1:$F$1503,4,FALSE)</f>
        <v>#N/A</v>
      </c>
      <c r="H117" s="18" t="e">
        <f>+VLOOKUP(E117,Participants!$A$1:$F$1503,5,FALSE)</f>
        <v>#N/A</v>
      </c>
      <c r="I117" s="18" t="e">
        <f>+VLOOKUP(E117,Participants!$A$1:$F$1503,3,FALSE)</f>
        <v>#N/A</v>
      </c>
      <c r="J117" s="18" t="e">
        <f>+VLOOKUP(E117,Participants!$A$1:$G$1503,7,FALSE)</f>
        <v>#N/A</v>
      </c>
      <c r="K117" s="18"/>
      <c r="L117" s="18"/>
    </row>
    <row r="118" spans="1:12" ht="15.75" customHeight="1">
      <c r="A118" s="44" t="s">
        <v>1120</v>
      </c>
      <c r="B118" s="29"/>
      <c r="C118" s="35"/>
      <c r="D118" s="35"/>
      <c r="E118" s="35"/>
      <c r="F118" s="18" t="e">
        <f>+VLOOKUP(E118,Participants!$A$1:$F$1503,2,FALSE)</f>
        <v>#N/A</v>
      </c>
      <c r="G118" s="18" t="e">
        <f>+VLOOKUP(E118,Participants!$A$1:$F$1503,4,FALSE)</f>
        <v>#N/A</v>
      </c>
      <c r="H118" s="18" t="e">
        <f>+VLOOKUP(E118,Participants!$A$1:$F$1503,5,FALSE)</f>
        <v>#N/A</v>
      </c>
      <c r="I118" s="18" t="e">
        <f>+VLOOKUP(E118,Participants!$A$1:$F$1503,3,FALSE)</f>
        <v>#N/A</v>
      </c>
      <c r="J118" s="18" t="e">
        <f>+VLOOKUP(E118,Participants!$A$1:$G$1503,7,FALSE)</f>
        <v>#N/A</v>
      </c>
      <c r="K118" s="18"/>
      <c r="L118" s="18"/>
    </row>
    <row r="119" spans="1:12" ht="15.75" customHeight="1">
      <c r="A119" s="44" t="s">
        <v>1120</v>
      </c>
      <c r="B119" s="29"/>
      <c r="C119" s="35"/>
      <c r="D119" s="35"/>
      <c r="E119" s="35"/>
      <c r="F119" s="18" t="e">
        <f>+VLOOKUP(E119,Participants!$A$1:$F$1503,2,FALSE)</f>
        <v>#N/A</v>
      </c>
      <c r="G119" s="18" t="e">
        <f>+VLOOKUP(E119,Participants!$A$1:$F$1503,4,FALSE)</f>
        <v>#N/A</v>
      </c>
      <c r="H119" s="18" t="e">
        <f>+VLOOKUP(E119,Participants!$A$1:$F$1503,5,FALSE)</f>
        <v>#N/A</v>
      </c>
      <c r="I119" s="18" t="e">
        <f>+VLOOKUP(E119,Participants!$A$1:$F$1503,3,FALSE)</f>
        <v>#N/A</v>
      </c>
      <c r="J119" s="18" t="e">
        <f>+VLOOKUP(E119,Participants!$A$1:$G$1503,7,FALSE)</f>
        <v>#N/A</v>
      </c>
      <c r="K119" s="18"/>
      <c r="L119" s="18"/>
    </row>
    <row r="120" spans="1:12" ht="15.75" customHeight="1">
      <c r="A120" s="44" t="s">
        <v>1120</v>
      </c>
      <c r="B120" s="29"/>
      <c r="C120" s="35"/>
      <c r="D120" s="35"/>
      <c r="E120" s="35"/>
      <c r="F120" s="18" t="e">
        <f>+VLOOKUP(E120,Participants!$A$1:$F$1503,2,FALSE)</f>
        <v>#N/A</v>
      </c>
      <c r="G120" s="18" t="e">
        <f>+VLOOKUP(E120,Participants!$A$1:$F$1503,4,FALSE)</f>
        <v>#N/A</v>
      </c>
      <c r="H120" s="18" t="e">
        <f>+VLOOKUP(E120,Participants!$A$1:$F$1503,5,FALSE)</f>
        <v>#N/A</v>
      </c>
      <c r="I120" s="18" t="e">
        <f>+VLOOKUP(E120,Participants!$A$1:$F$1503,3,FALSE)</f>
        <v>#N/A</v>
      </c>
      <c r="J120" s="18" t="e">
        <f>+VLOOKUP(E120,Participants!$A$1:$G$1503,7,FALSE)</f>
        <v>#N/A</v>
      </c>
      <c r="K120" s="18"/>
      <c r="L120" s="18"/>
    </row>
    <row r="121" spans="1:12" ht="15.75" customHeight="1">
      <c r="A121" s="44" t="s">
        <v>1120</v>
      </c>
      <c r="B121" s="29"/>
      <c r="C121" s="35"/>
      <c r="D121" s="35"/>
      <c r="E121" s="35"/>
      <c r="F121" s="18" t="e">
        <f>+VLOOKUP(E121,Participants!$A$1:$F$1503,2,FALSE)</f>
        <v>#N/A</v>
      </c>
      <c r="G121" s="18" t="e">
        <f>+VLOOKUP(E121,Participants!$A$1:$F$1503,4,FALSE)</f>
        <v>#N/A</v>
      </c>
      <c r="H121" s="18" t="e">
        <f>+VLOOKUP(E121,Participants!$A$1:$F$1503,5,FALSE)</f>
        <v>#N/A</v>
      </c>
      <c r="I121" s="18" t="e">
        <f>+VLOOKUP(E121,Participants!$A$1:$F$1503,3,FALSE)</f>
        <v>#N/A</v>
      </c>
      <c r="J121" s="18" t="e">
        <f>+VLOOKUP(E121,Participants!$A$1:$G$1503,7,FALSE)</f>
        <v>#N/A</v>
      </c>
      <c r="K121" s="18"/>
      <c r="L121" s="18"/>
    </row>
    <row r="122" spans="1:12" ht="15.75" customHeight="1">
      <c r="A122" s="44" t="s">
        <v>1120</v>
      </c>
      <c r="B122" s="29"/>
      <c r="C122" s="35"/>
      <c r="D122" s="35"/>
      <c r="E122" s="35"/>
      <c r="F122" s="18" t="e">
        <f>+VLOOKUP(E122,Participants!$A$1:$F$1503,2,FALSE)</f>
        <v>#N/A</v>
      </c>
      <c r="G122" s="18" t="e">
        <f>+VLOOKUP(E122,Participants!$A$1:$F$1503,4,FALSE)</f>
        <v>#N/A</v>
      </c>
      <c r="H122" s="18" t="e">
        <f>+VLOOKUP(E122,Participants!$A$1:$F$1503,5,FALSE)</f>
        <v>#N/A</v>
      </c>
      <c r="I122" s="18" t="e">
        <f>+VLOOKUP(E122,Participants!$A$1:$F$1503,3,FALSE)</f>
        <v>#N/A</v>
      </c>
      <c r="J122" s="18" t="e">
        <f>+VLOOKUP(E122,Participants!$A$1:$G$1503,7,FALSE)</f>
        <v>#N/A</v>
      </c>
      <c r="K122" s="18"/>
      <c r="L122" s="18"/>
    </row>
    <row r="123" spans="1:12" ht="15.75" customHeight="1">
      <c r="A123" s="44" t="s">
        <v>1120</v>
      </c>
      <c r="B123" s="29"/>
      <c r="C123" s="35"/>
      <c r="D123" s="35"/>
      <c r="E123" s="35"/>
      <c r="F123" s="18" t="e">
        <f>+VLOOKUP(E123,Participants!$A$1:$F$1503,2,FALSE)</f>
        <v>#N/A</v>
      </c>
      <c r="G123" s="18" t="e">
        <f>+VLOOKUP(E123,Participants!$A$1:$F$1503,4,FALSE)</f>
        <v>#N/A</v>
      </c>
      <c r="H123" s="18" t="e">
        <f>+VLOOKUP(E123,Participants!$A$1:$F$1503,5,FALSE)</f>
        <v>#N/A</v>
      </c>
      <c r="I123" s="18" t="e">
        <f>+VLOOKUP(E123,Participants!$A$1:$F$1503,3,FALSE)</f>
        <v>#N/A</v>
      </c>
      <c r="J123" s="18" t="e">
        <f>+VLOOKUP(E123,Participants!$A$1:$G$1503,7,FALSE)</f>
        <v>#N/A</v>
      </c>
      <c r="K123" s="18"/>
      <c r="L123" s="18"/>
    </row>
    <row r="124" spans="1:12" ht="15.75" customHeight="1">
      <c r="A124" s="44" t="s">
        <v>1120</v>
      </c>
      <c r="B124" s="29"/>
      <c r="C124" s="35"/>
      <c r="D124" s="35"/>
      <c r="E124" s="35"/>
      <c r="F124" s="18" t="e">
        <f>+VLOOKUP(E124,Participants!$A$1:$F$1503,2,FALSE)</f>
        <v>#N/A</v>
      </c>
      <c r="G124" s="18" t="e">
        <f>+VLOOKUP(E124,Participants!$A$1:$F$1503,4,FALSE)</f>
        <v>#N/A</v>
      </c>
      <c r="H124" s="18" t="e">
        <f>+VLOOKUP(E124,Participants!$A$1:$F$1503,5,FALSE)</f>
        <v>#N/A</v>
      </c>
      <c r="I124" s="18" t="e">
        <f>+VLOOKUP(E124,Participants!$A$1:$F$1503,3,FALSE)</f>
        <v>#N/A</v>
      </c>
      <c r="J124" s="18" t="e">
        <f>+VLOOKUP(E124,Participants!$A$1:$G$1503,7,FALSE)</f>
        <v>#N/A</v>
      </c>
      <c r="K124" s="18"/>
      <c r="L124" s="18"/>
    </row>
    <row r="125" spans="1:12" ht="15.75" customHeight="1">
      <c r="A125" s="44" t="s">
        <v>1120</v>
      </c>
      <c r="B125" s="29"/>
      <c r="C125" s="35"/>
      <c r="D125" s="35"/>
      <c r="E125" s="35"/>
      <c r="F125" s="18" t="e">
        <f>+VLOOKUP(E125,Participants!$A$1:$F$1503,2,FALSE)</f>
        <v>#N/A</v>
      </c>
      <c r="G125" s="18" t="e">
        <f>+VLOOKUP(E125,Participants!$A$1:$F$1503,4,FALSE)</f>
        <v>#N/A</v>
      </c>
      <c r="H125" s="18" t="e">
        <f>+VLOOKUP(E125,Participants!$A$1:$F$1503,5,FALSE)</f>
        <v>#N/A</v>
      </c>
      <c r="I125" s="18" t="e">
        <f>+VLOOKUP(E125,Participants!$A$1:$F$1503,3,FALSE)</f>
        <v>#N/A</v>
      </c>
      <c r="J125" s="18" t="e">
        <f>+VLOOKUP(E125,Participants!$A$1:$G$1503,7,FALSE)</f>
        <v>#N/A</v>
      </c>
      <c r="K125" s="18"/>
      <c r="L125" s="18"/>
    </row>
    <row r="126" spans="1:12" ht="15.75" customHeight="1">
      <c r="A126" s="44" t="s">
        <v>1120</v>
      </c>
      <c r="B126" s="29"/>
      <c r="C126" s="35"/>
      <c r="D126" s="35"/>
      <c r="E126" s="35"/>
      <c r="F126" s="18" t="e">
        <f>+VLOOKUP(E126,Participants!$A$1:$F$1503,2,FALSE)</f>
        <v>#N/A</v>
      </c>
      <c r="G126" s="18" t="e">
        <f>+VLOOKUP(E126,Participants!$A$1:$F$1503,4,FALSE)</f>
        <v>#N/A</v>
      </c>
      <c r="H126" s="18" t="e">
        <f>+VLOOKUP(E126,Participants!$A$1:$F$1503,5,FALSE)</f>
        <v>#N/A</v>
      </c>
      <c r="I126" s="18" t="e">
        <f>+VLOOKUP(E126,Participants!$A$1:$F$1503,3,FALSE)</f>
        <v>#N/A</v>
      </c>
      <c r="J126" s="18" t="e">
        <f>+VLOOKUP(E126,Participants!$A$1:$G$1503,7,FALSE)</f>
        <v>#N/A</v>
      </c>
      <c r="K126" s="18"/>
      <c r="L126" s="18"/>
    </row>
    <row r="127" spans="1:12" ht="15.75" customHeight="1">
      <c r="A127" s="44" t="s">
        <v>1120</v>
      </c>
      <c r="B127" s="29"/>
      <c r="C127" s="35"/>
      <c r="D127" s="35"/>
      <c r="E127" s="35"/>
      <c r="F127" s="18" t="e">
        <f>+VLOOKUP(E127,Participants!$A$1:$F$1503,2,FALSE)</f>
        <v>#N/A</v>
      </c>
      <c r="G127" s="18" t="e">
        <f>+VLOOKUP(E127,Participants!$A$1:$F$1503,4,FALSE)</f>
        <v>#N/A</v>
      </c>
      <c r="H127" s="18" t="e">
        <f>+VLOOKUP(E127,Participants!$A$1:$F$1503,5,FALSE)</f>
        <v>#N/A</v>
      </c>
      <c r="I127" s="18" t="e">
        <f>+VLOOKUP(E127,Participants!$A$1:$F$1503,3,FALSE)</f>
        <v>#N/A</v>
      </c>
      <c r="J127" s="18" t="e">
        <f>+VLOOKUP(E127,Participants!$A$1:$G$1503,7,FALSE)</f>
        <v>#N/A</v>
      </c>
      <c r="K127" s="18"/>
      <c r="L127" s="18"/>
    </row>
    <row r="128" spans="1:12" ht="15.75" customHeight="1">
      <c r="A128" s="44" t="s">
        <v>1120</v>
      </c>
      <c r="B128" s="29"/>
      <c r="C128" s="35"/>
      <c r="D128" s="35"/>
      <c r="E128" s="35"/>
      <c r="F128" s="18" t="e">
        <f>+VLOOKUP(E128,Participants!$A$1:$F$1503,2,FALSE)</f>
        <v>#N/A</v>
      </c>
      <c r="G128" s="18" t="e">
        <f>+VLOOKUP(E128,Participants!$A$1:$F$1503,4,FALSE)</f>
        <v>#N/A</v>
      </c>
      <c r="H128" s="18" t="e">
        <f>+VLOOKUP(E128,Participants!$A$1:$F$1503,5,FALSE)</f>
        <v>#N/A</v>
      </c>
      <c r="I128" s="18" t="e">
        <f>+VLOOKUP(E128,Participants!$A$1:$F$1503,3,FALSE)</f>
        <v>#N/A</v>
      </c>
      <c r="J128" s="18" t="e">
        <f>+VLOOKUP(E128,Participants!$A$1:$G$1503,7,FALSE)</f>
        <v>#N/A</v>
      </c>
      <c r="K128" s="18"/>
      <c r="L128" s="18"/>
    </row>
    <row r="129" spans="1:12" ht="15.75" customHeight="1">
      <c r="A129" s="44" t="s">
        <v>1120</v>
      </c>
      <c r="B129" s="29"/>
      <c r="C129" s="35"/>
      <c r="D129" s="35"/>
      <c r="E129" s="35"/>
      <c r="F129" s="18" t="e">
        <f>+VLOOKUP(E129,Participants!$A$1:$F$1503,2,FALSE)</f>
        <v>#N/A</v>
      </c>
      <c r="G129" s="18" t="e">
        <f>+VLOOKUP(E129,Participants!$A$1:$F$1503,4,FALSE)</f>
        <v>#N/A</v>
      </c>
      <c r="H129" s="18" t="e">
        <f>+VLOOKUP(E129,Participants!$A$1:$F$1503,5,FALSE)</f>
        <v>#N/A</v>
      </c>
      <c r="I129" s="18" t="e">
        <f>+VLOOKUP(E129,Participants!$A$1:$F$1503,3,FALSE)</f>
        <v>#N/A</v>
      </c>
      <c r="J129" s="18" t="e">
        <f>+VLOOKUP(E129,Participants!$A$1:$G$1503,7,FALSE)</f>
        <v>#N/A</v>
      </c>
      <c r="K129" s="18"/>
      <c r="L129" s="18"/>
    </row>
    <row r="130" spans="1:12" ht="15.75" customHeight="1">
      <c r="A130" s="44" t="s">
        <v>1120</v>
      </c>
      <c r="B130" s="29"/>
      <c r="C130" s="35"/>
      <c r="D130" s="35"/>
      <c r="E130" s="35"/>
      <c r="F130" s="18" t="e">
        <f>+VLOOKUP(E130,Participants!$A$1:$F$1503,2,FALSE)</f>
        <v>#N/A</v>
      </c>
      <c r="G130" s="18" t="e">
        <f>+VLOOKUP(E130,Participants!$A$1:$F$1503,4,FALSE)</f>
        <v>#N/A</v>
      </c>
      <c r="H130" s="18" t="e">
        <f>+VLOOKUP(E130,Participants!$A$1:$F$1503,5,FALSE)</f>
        <v>#N/A</v>
      </c>
      <c r="I130" s="18" t="e">
        <f>+VLOOKUP(E130,Participants!$A$1:$F$1503,3,FALSE)</f>
        <v>#N/A</v>
      </c>
      <c r="J130" s="18" t="e">
        <f>+VLOOKUP(E130,Participants!$A$1:$G$1503,7,FALSE)</f>
        <v>#N/A</v>
      </c>
      <c r="K130" s="18"/>
      <c r="L130" s="18"/>
    </row>
    <row r="131" spans="1:12" ht="15.75" customHeight="1">
      <c r="A131" s="44" t="s">
        <v>1120</v>
      </c>
      <c r="B131" s="29"/>
      <c r="C131" s="35"/>
      <c r="D131" s="35"/>
      <c r="E131" s="35"/>
      <c r="F131" s="18" t="e">
        <f>+VLOOKUP(E131,Participants!$A$1:$F$1503,2,FALSE)</f>
        <v>#N/A</v>
      </c>
      <c r="G131" s="18" t="e">
        <f>+VLOOKUP(E131,Participants!$A$1:$F$1503,4,FALSE)</f>
        <v>#N/A</v>
      </c>
      <c r="H131" s="18" t="e">
        <f>+VLOOKUP(E131,Participants!$A$1:$F$1503,5,FALSE)</f>
        <v>#N/A</v>
      </c>
      <c r="I131" s="18" t="e">
        <f>+VLOOKUP(E131,Participants!$A$1:$F$1503,3,FALSE)</f>
        <v>#N/A</v>
      </c>
      <c r="J131" s="18" t="e">
        <f>+VLOOKUP(E131,Participants!$A$1:$G$1503,7,FALSE)</f>
        <v>#N/A</v>
      </c>
      <c r="K131" s="18"/>
      <c r="L131" s="18"/>
    </row>
    <row r="132" spans="1:12" ht="15.75" customHeight="1">
      <c r="A132" s="44" t="s">
        <v>1120</v>
      </c>
      <c r="B132" s="29"/>
      <c r="C132" s="35"/>
      <c r="D132" s="35"/>
      <c r="E132" s="35"/>
      <c r="F132" s="18" t="e">
        <f>+VLOOKUP(E132,Participants!$A$1:$F$1503,2,FALSE)</f>
        <v>#N/A</v>
      </c>
      <c r="G132" s="18" t="e">
        <f>+VLOOKUP(E132,Participants!$A$1:$F$1503,4,FALSE)</f>
        <v>#N/A</v>
      </c>
      <c r="H132" s="18" t="e">
        <f>+VLOOKUP(E132,Participants!$A$1:$F$1503,5,FALSE)</f>
        <v>#N/A</v>
      </c>
      <c r="I132" s="18" t="e">
        <f>+VLOOKUP(E132,Participants!$A$1:$F$1503,3,FALSE)</f>
        <v>#N/A</v>
      </c>
      <c r="J132" s="18" t="e">
        <f>+VLOOKUP(E132,Participants!$A$1:$G$1503,7,FALSE)</f>
        <v>#N/A</v>
      </c>
      <c r="K132" s="18"/>
      <c r="L132" s="18"/>
    </row>
    <row r="133" spans="1:12" ht="15.75" customHeight="1">
      <c r="A133" s="44" t="s">
        <v>1120</v>
      </c>
      <c r="B133" s="29"/>
      <c r="C133" s="35"/>
      <c r="D133" s="35"/>
      <c r="E133" s="35"/>
      <c r="F133" s="18" t="e">
        <f>+VLOOKUP(E133,Participants!$A$1:$F$1503,2,FALSE)</f>
        <v>#N/A</v>
      </c>
      <c r="G133" s="18" t="e">
        <f>+VLOOKUP(E133,Participants!$A$1:$F$1503,4,FALSE)</f>
        <v>#N/A</v>
      </c>
      <c r="H133" s="18" t="e">
        <f>+VLOOKUP(E133,Participants!$A$1:$F$1503,5,FALSE)</f>
        <v>#N/A</v>
      </c>
      <c r="I133" s="18" t="e">
        <f>+VLOOKUP(E133,Participants!$A$1:$F$1503,3,FALSE)</f>
        <v>#N/A</v>
      </c>
      <c r="J133" s="18" t="e">
        <f>+VLOOKUP(E133,Participants!$A$1:$G$1503,7,FALSE)</f>
        <v>#N/A</v>
      </c>
      <c r="K133" s="18"/>
      <c r="L133" s="18"/>
    </row>
    <row r="134" spans="1:12" ht="15.75" customHeight="1">
      <c r="A134" s="44" t="s">
        <v>1120</v>
      </c>
      <c r="B134" s="29"/>
      <c r="C134" s="35"/>
      <c r="D134" s="35"/>
      <c r="E134" s="35"/>
      <c r="F134" s="18" t="e">
        <f>+VLOOKUP(E134,Participants!$A$1:$F$1503,2,FALSE)</f>
        <v>#N/A</v>
      </c>
      <c r="G134" s="18" t="e">
        <f>+VLOOKUP(E134,Participants!$A$1:$F$1503,4,FALSE)</f>
        <v>#N/A</v>
      </c>
      <c r="H134" s="18" t="e">
        <f>+VLOOKUP(E134,Participants!$A$1:$F$1503,5,FALSE)</f>
        <v>#N/A</v>
      </c>
      <c r="I134" s="18" t="e">
        <f>+VLOOKUP(E134,Participants!$A$1:$F$1503,3,FALSE)</f>
        <v>#N/A</v>
      </c>
      <c r="J134" s="18" t="e">
        <f>+VLOOKUP(E134,Participants!$A$1:$G$1503,7,FALSE)</f>
        <v>#N/A</v>
      </c>
      <c r="K134" s="18"/>
      <c r="L134" s="18"/>
    </row>
    <row r="135" spans="1:12" ht="15.75" customHeight="1">
      <c r="A135" s="44" t="s">
        <v>1120</v>
      </c>
      <c r="B135" s="29"/>
      <c r="C135" s="35"/>
      <c r="D135" s="35"/>
      <c r="E135" s="35"/>
      <c r="F135" s="18" t="e">
        <f>+VLOOKUP(E135,Participants!$A$1:$F$1503,2,FALSE)</f>
        <v>#N/A</v>
      </c>
      <c r="G135" s="18" t="e">
        <f>+VLOOKUP(E135,Participants!$A$1:$F$1503,4,FALSE)</f>
        <v>#N/A</v>
      </c>
      <c r="H135" s="18" t="e">
        <f>+VLOOKUP(E135,Participants!$A$1:$F$1503,5,FALSE)</f>
        <v>#N/A</v>
      </c>
      <c r="I135" s="18" t="e">
        <f>+VLOOKUP(E135,Participants!$A$1:$F$1503,3,FALSE)</f>
        <v>#N/A</v>
      </c>
      <c r="J135" s="18" t="e">
        <f>+VLOOKUP(E135,Participants!$A$1:$G$1503,7,FALSE)</f>
        <v>#N/A</v>
      </c>
      <c r="K135" s="18"/>
      <c r="L135" s="18"/>
    </row>
    <row r="136" spans="1:12" ht="15.75" customHeight="1">
      <c r="A136" s="44" t="s">
        <v>1120</v>
      </c>
      <c r="B136" s="29"/>
      <c r="C136" s="35"/>
      <c r="D136" s="35"/>
      <c r="E136" s="35"/>
      <c r="F136" s="18" t="e">
        <f>+VLOOKUP(E136,Participants!$A$1:$F$1503,2,FALSE)</f>
        <v>#N/A</v>
      </c>
      <c r="G136" s="18" t="e">
        <f>+VLOOKUP(E136,Participants!$A$1:$F$1503,4,FALSE)</f>
        <v>#N/A</v>
      </c>
      <c r="H136" s="18" t="e">
        <f>+VLOOKUP(E136,Participants!$A$1:$F$1503,5,FALSE)</f>
        <v>#N/A</v>
      </c>
      <c r="I136" s="18" t="e">
        <f>+VLOOKUP(E136,Participants!$A$1:$F$1503,3,FALSE)</f>
        <v>#N/A</v>
      </c>
      <c r="J136" s="18" t="e">
        <f>+VLOOKUP(E136,Participants!$A$1:$G$1503,7,FALSE)</f>
        <v>#N/A</v>
      </c>
      <c r="K136" s="18"/>
      <c r="L136" s="18"/>
    </row>
    <row r="137" spans="1:12" ht="15.75" customHeight="1">
      <c r="A137" s="44" t="s">
        <v>1120</v>
      </c>
      <c r="B137" s="29"/>
      <c r="C137" s="35"/>
      <c r="D137" s="35"/>
      <c r="E137" s="35"/>
      <c r="F137" s="18" t="e">
        <f>+VLOOKUP(E137,Participants!$A$1:$F$1503,2,FALSE)</f>
        <v>#N/A</v>
      </c>
      <c r="G137" s="18" t="e">
        <f>+VLOOKUP(E137,Participants!$A$1:$F$1503,4,FALSE)</f>
        <v>#N/A</v>
      </c>
      <c r="H137" s="18" t="e">
        <f>+VLOOKUP(E137,Participants!$A$1:$F$1503,5,FALSE)</f>
        <v>#N/A</v>
      </c>
      <c r="I137" s="18" t="e">
        <f>+VLOOKUP(E137,Participants!$A$1:$F$1503,3,FALSE)</f>
        <v>#N/A</v>
      </c>
      <c r="J137" s="18" t="e">
        <f>+VLOOKUP(E137,Participants!$A$1:$G$1503,7,FALSE)</f>
        <v>#N/A</v>
      </c>
      <c r="K137" s="18"/>
      <c r="L137" s="18"/>
    </row>
    <row r="138" spans="1:12" ht="15.75" customHeight="1">
      <c r="A138" s="44" t="s">
        <v>1120</v>
      </c>
      <c r="B138" s="29"/>
      <c r="C138" s="35"/>
      <c r="D138" s="35"/>
      <c r="E138" s="35"/>
      <c r="F138" s="18" t="e">
        <f>+VLOOKUP(E138,Participants!$A$1:$F$1503,2,FALSE)</f>
        <v>#N/A</v>
      </c>
      <c r="G138" s="18" t="e">
        <f>+VLOOKUP(E138,Participants!$A$1:$F$1503,4,FALSE)</f>
        <v>#N/A</v>
      </c>
      <c r="H138" s="18" t="e">
        <f>+VLOOKUP(E138,Participants!$A$1:$F$1503,5,FALSE)</f>
        <v>#N/A</v>
      </c>
      <c r="I138" s="18" t="e">
        <f>+VLOOKUP(E138,Participants!$A$1:$F$1503,3,FALSE)</f>
        <v>#N/A</v>
      </c>
      <c r="J138" s="18" t="e">
        <f>+VLOOKUP(E138,Participants!$A$1:$G$1503,7,FALSE)</f>
        <v>#N/A</v>
      </c>
      <c r="K138" s="18"/>
      <c r="L138" s="18"/>
    </row>
    <row r="139" spans="1:12" ht="15.75" customHeight="1">
      <c r="A139" s="44" t="s">
        <v>1120</v>
      </c>
      <c r="B139" s="29"/>
      <c r="C139" s="35"/>
      <c r="D139" s="35"/>
      <c r="E139" s="35"/>
      <c r="F139" s="18" t="e">
        <f>+VLOOKUP(E139,Participants!$A$1:$F$1503,2,FALSE)</f>
        <v>#N/A</v>
      </c>
      <c r="G139" s="18" t="e">
        <f>+VLOOKUP(E139,Participants!$A$1:$F$1503,4,FALSE)</f>
        <v>#N/A</v>
      </c>
      <c r="H139" s="18" t="e">
        <f>+VLOOKUP(E139,Participants!$A$1:$F$1503,5,FALSE)</f>
        <v>#N/A</v>
      </c>
      <c r="I139" s="18" t="e">
        <f>+VLOOKUP(E139,Participants!$A$1:$F$1503,3,FALSE)</f>
        <v>#N/A</v>
      </c>
      <c r="J139" s="18" t="e">
        <f>+VLOOKUP(E139,Participants!$A$1:$G$1503,7,FALSE)</f>
        <v>#N/A</v>
      </c>
      <c r="K139" s="18"/>
      <c r="L139" s="18"/>
    </row>
    <row r="140" spans="1:12" ht="15.75" customHeight="1">
      <c r="A140" s="44" t="s">
        <v>1120</v>
      </c>
      <c r="B140" s="29"/>
      <c r="C140" s="35"/>
      <c r="D140" s="35"/>
      <c r="E140" s="35"/>
      <c r="F140" s="18" t="e">
        <f>+VLOOKUP(E140,Participants!$A$1:$F$1503,2,FALSE)</f>
        <v>#N/A</v>
      </c>
      <c r="G140" s="18" t="e">
        <f>+VLOOKUP(E140,Participants!$A$1:$F$1503,4,FALSE)</f>
        <v>#N/A</v>
      </c>
      <c r="H140" s="18" t="e">
        <f>+VLOOKUP(E140,Participants!$A$1:$F$1503,5,FALSE)</f>
        <v>#N/A</v>
      </c>
      <c r="I140" s="18" t="e">
        <f>+VLOOKUP(E140,Participants!$A$1:$F$1503,3,FALSE)</f>
        <v>#N/A</v>
      </c>
      <c r="J140" s="18" t="e">
        <f>+VLOOKUP(E140,Participants!$A$1:$G$1503,7,FALSE)</f>
        <v>#N/A</v>
      </c>
      <c r="K140" s="18"/>
      <c r="L140" s="18"/>
    </row>
    <row r="141" spans="1:12" ht="15.75" customHeight="1">
      <c r="A141" s="44" t="s">
        <v>1120</v>
      </c>
      <c r="B141" s="29"/>
      <c r="C141" s="35"/>
      <c r="D141" s="35"/>
      <c r="E141" s="35"/>
      <c r="F141" s="18" t="e">
        <f>+VLOOKUP(E141,Participants!$A$1:$F$1503,2,FALSE)</f>
        <v>#N/A</v>
      </c>
      <c r="G141" s="18" t="e">
        <f>+VLOOKUP(E141,Participants!$A$1:$F$1503,4,FALSE)</f>
        <v>#N/A</v>
      </c>
      <c r="H141" s="18" t="e">
        <f>+VLOOKUP(E141,Participants!$A$1:$F$1503,5,FALSE)</f>
        <v>#N/A</v>
      </c>
      <c r="I141" s="18" t="e">
        <f>+VLOOKUP(E141,Participants!$A$1:$F$1503,3,FALSE)</f>
        <v>#N/A</v>
      </c>
      <c r="J141" s="18" t="e">
        <f>+VLOOKUP(E141,Participants!$A$1:$G$1503,7,FALSE)</f>
        <v>#N/A</v>
      </c>
      <c r="K141" s="18"/>
      <c r="L141" s="18"/>
    </row>
    <row r="142" spans="1:12" ht="15.75" customHeight="1">
      <c r="A142" s="44" t="s">
        <v>1120</v>
      </c>
      <c r="B142" s="29"/>
      <c r="C142" s="35"/>
      <c r="D142" s="35"/>
      <c r="E142" s="35"/>
      <c r="F142" s="18" t="e">
        <f>+VLOOKUP(E142,Participants!$A$1:$F$1503,2,FALSE)</f>
        <v>#N/A</v>
      </c>
      <c r="G142" s="18" t="e">
        <f>+VLOOKUP(E142,Participants!$A$1:$F$1503,4,FALSE)</f>
        <v>#N/A</v>
      </c>
      <c r="H142" s="18" t="e">
        <f>+VLOOKUP(E142,Participants!$A$1:$F$1503,5,FALSE)</f>
        <v>#N/A</v>
      </c>
      <c r="I142" s="18" t="e">
        <f>+VLOOKUP(E142,Participants!$A$1:$F$1503,3,FALSE)</f>
        <v>#N/A</v>
      </c>
      <c r="J142" s="18" t="e">
        <f>+VLOOKUP(E142,Participants!$A$1:$G$1503,7,FALSE)</f>
        <v>#N/A</v>
      </c>
      <c r="K142" s="18"/>
      <c r="L142" s="18"/>
    </row>
    <row r="143" spans="1:12" ht="15.75" customHeight="1">
      <c r="A143" s="44" t="s">
        <v>1120</v>
      </c>
      <c r="B143" s="29"/>
      <c r="C143" s="35"/>
      <c r="D143" s="35"/>
      <c r="E143" s="35"/>
      <c r="F143" s="18" t="e">
        <f>+VLOOKUP(E143,Participants!$A$1:$F$1503,2,FALSE)</f>
        <v>#N/A</v>
      </c>
      <c r="G143" s="18" t="e">
        <f>+VLOOKUP(E143,Participants!$A$1:$F$1503,4,FALSE)</f>
        <v>#N/A</v>
      </c>
      <c r="H143" s="18" t="e">
        <f>+VLOOKUP(E143,Participants!$A$1:$F$1503,5,FALSE)</f>
        <v>#N/A</v>
      </c>
      <c r="I143" s="18" t="e">
        <f>+VLOOKUP(E143,Participants!$A$1:$F$1503,3,FALSE)</f>
        <v>#N/A</v>
      </c>
      <c r="J143" s="18" t="e">
        <f>+VLOOKUP(E143,Participants!$A$1:$G$1503,7,FALSE)</f>
        <v>#N/A</v>
      </c>
      <c r="K143" s="18"/>
      <c r="L143" s="18"/>
    </row>
    <row r="144" spans="1:12" ht="15.75" customHeight="1">
      <c r="A144" s="44" t="s">
        <v>1120</v>
      </c>
      <c r="B144" s="29"/>
      <c r="C144" s="35"/>
      <c r="D144" s="35"/>
      <c r="E144" s="35"/>
      <c r="F144" s="18" t="e">
        <f>+VLOOKUP(E144,Participants!$A$1:$F$1503,2,FALSE)</f>
        <v>#N/A</v>
      </c>
      <c r="G144" s="18" t="e">
        <f>+VLOOKUP(E144,Participants!$A$1:$F$1503,4,FALSE)</f>
        <v>#N/A</v>
      </c>
      <c r="H144" s="18" t="e">
        <f>+VLOOKUP(E144,Participants!$A$1:$F$1503,5,FALSE)</f>
        <v>#N/A</v>
      </c>
      <c r="I144" s="18" t="e">
        <f>+VLOOKUP(E144,Participants!$A$1:$F$1503,3,FALSE)</f>
        <v>#N/A</v>
      </c>
      <c r="J144" s="18" t="e">
        <f>+VLOOKUP(E144,Participants!$A$1:$G$1503,7,FALSE)</f>
        <v>#N/A</v>
      </c>
      <c r="K144" s="18"/>
      <c r="L144" s="18"/>
    </row>
    <row r="145" spans="1:12" ht="15.75" customHeight="1">
      <c r="A145" s="44" t="s">
        <v>1120</v>
      </c>
      <c r="B145" s="29"/>
      <c r="C145" s="35"/>
      <c r="D145" s="35"/>
      <c r="E145" s="35"/>
      <c r="F145" s="18" t="e">
        <f>+VLOOKUP(E145,Participants!$A$1:$F$1503,2,FALSE)</f>
        <v>#N/A</v>
      </c>
      <c r="G145" s="18" t="e">
        <f>+VLOOKUP(E145,Participants!$A$1:$F$1503,4,FALSE)</f>
        <v>#N/A</v>
      </c>
      <c r="H145" s="18" t="e">
        <f>+VLOOKUP(E145,Participants!$A$1:$F$1503,5,FALSE)</f>
        <v>#N/A</v>
      </c>
      <c r="I145" s="18" t="e">
        <f>+VLOOKUP(E145,Participants!$A$1:$F$1503,3,FALSE)</f>
        <v>#N/A</v>
      </c>
      <c r="J145" s="18" t="e">
        <f>+VLOOKUP(E145,Participants!$A$1:$G$1503,7,FALSE)</f>
        <v>#N/A</v>
      </c>
      <c r="K145" s="18"/>
      <c r="L145" s="18"/>
    </row>
    <row r="146" spans="1:12" ht="15.75" customHeight="1">
      <c r="A146" s="44" t="s">
        <v>1120</v>
      </c>
      <c r="B146" s="29"/>
      <c r="C146" s="35"/>
      <c r="D146" s="35"/>
      <c r="E146" s="35"/>
      <c r="F146" s="18" t="e">
        <f>+VLOOKUP(E146,Participants!$A$1:$F$1503,2,FALSE)</f>
        <v>#N/A</v>
      </c>
      <c r="G146" s="18" t="e">
        <f>+VLOOKUP(E146,Participants!$A$1:$F$1503,4,FALSE)</f>
        <v>#N/A</v>
      </c>
      <c r="H146" s="18" t="e">
        <f>+VLOOKUP(E146,Participants!$A$1:$F$1503,5,FALSE)</f>
        <v>#N/A</v>
      </c>
      <c r="I146" s="18" t="e">
        <f>+VLOOKUP(E146,Participants!$A$1:$F$1503,3,FALSE)</f>
        <v>#N/A</v>
      </c>
      <c r="J146" s="18" t="e">
        <f>+VLOOKUP(E146,Participants!$A$1:$G$1503,7,FALSE)</f>
        <v>#N/A</v>
      </c>
      <c r="K146" s="18"/>
      <c r="L146" s="18"/>
    </row>
    <row r="147" spans="1:12" ht="15.75" customHeight="1">
      <c r="A147" s="44" t="s">
        <v>1120</v>
      </c>
      <c r="B147" s="29"/>
      <c r="C147" s="35"/>
      <c r="D147" s="35"/>
      <c r="E147" s="35"/>
      <c r="F147" s="18" t="e">
        <f>+VLOOKUP(E147,Participants!$A$1:$F$1503,2,FALSE)</f>
        <v>#N/A</v>
      </c>
      <c r="G147" s="18" t="e">
        <f>+VLOOKUP(E147,Participants!$A$1:$F$1503,4,FALSE)</f>
        <v>#N/A</v>
      </c>
      <c r="H147" s="18" t="e">
        <f>+VLOOKUP(E147,Participants!$A$1:$F$1503,5,FALSE)</f>
        <v>#N/A</v>
      </c>
      <c r="I147" s="18" t="e">
        <f>+VLOOKUP(E147,Participants!$A$1:$F$1503,3,FALSE)</f>
        <v>#N/A</v>
      </c>
      <c r="J147" s="18" t="e">
        <f>+VLOOKUP(E147,Participants!$A$1:$G$1503,7,FALSE)</f>
        <v>#N/A</v>
      </c>
      <c r="K147" s="18"/>
      <c r="L147" s="18"/>
    </row>
    <row r="148" spans="1:12" ht="15.75" customHeight="1">
      <c r="A148" s="44" t="s">
        <v>1120</v>
      </c>
      <c r="B148" s="29"/>
      <c r="C148" s="35"/>
      <c r="D148" s="35"/>
      <c r="E148" s="35"/>
      <c r="F148" s="18" t="e">
        <f>+VLOOKUP(E148,Participants!$A$1:$F$1503,2,FALSE)</f>
        <v>#N/A</v>
      </c>
      <c r="G148" s="18" t="e">
        <f>+VLOOKUP(E148,Participants!$A$1:$F$1503,4,FALSE)</f>
        <v>#N/A</v>
      </c>
      <c r="H148" s="18" t="e">
        <f>+VLOOKUP(E148,Participants!$A$1:$F$1503,5,FALSE)</f>
        <v>#N/A</v>
      </c>
      <c r="I148" s="18" t="e">
        <f>+VLOOKUP(E148,Participants!$A$1:$F$1503,3,FALSE)</f>
        <v>#N/A</v>
      </c>
      <c r="J148" s="18" t="e">
        <f>+VLOOKUP(E148,Participants!$A$1:$G$1503,7,FALSE)</f>
        <v>#N/A</v>
      </c>
      <c r="K148" s="18"/>
      <c r="L148" s="18"/>
    </row>
    <row r="149" spans="1:12" ht="15.75" customHeight="1">
      <c r="A149" s="44" t="s">
        <v>1120</v>
      </c>
      <c r="B149" s="29"/>
      <c r="C149" s="35"/>
      <c r="D149" s="35"/>
      <c r="E149" s="35"/>
      <c r="F149" s="18" t="e">
        <f>+VLOOKUP(E149,Participants!$A$1:$F$1503,2,FALSE)</f>
        <v>#N/A</v>
      </c>
      <c r="G149" s="18" t="e">
        <f>+VLOOKUP(E149,Participants!$A$1:$F$1503,4,FALSE)</f>
        <v>#N/A</v>
      </c>
      <c r="H149" s="18" t="e">
        <f>+VLOOKUP(E149,Participants!$A$1:$F$1503,5,FALSE)</f>
        <v>#N/A</v>
      </c>
      <c r="I149" s="18" t="e">
        <f>+VLOOKUP(E149,Participants!$A$1:$F$1503,3,FALSE)</f>
        <v>#N/A</v>
      </c>
      <c r="J149" s="18" t="e">
        <f>+VLOOKUP(E149,Participants!$A$1:$G$1503,7,FALSE)</f>
        <v>#N/A</v>
      </c>
      <c r="K149" s="18"/>
      <c r="L149" s="18"/>
    </row>
    <row r="150" spans="1:12" ht="15.75" customHeight="1">
      <c r="A150" s="44" t="s">
        <v>1120</v>
      </c>
      <c r="B150" s="29"/>
      <c r="C150" s="35"/>
      <c r="D150" s="35"/>
      <c r="E150" s="35"/>
      <c r="F150" s="18" t="e">
        <f>+VLOOKUP(E150,Participants!$A$1:$F$1503,2,FALSE)</f>
        <v>#N/A</v>
      </c>
      <c r="G150" s="18" t="e">
        <f>+VLOOKUP(E150,Participants!$A$1:$F$1503,4,FALSE)</f>
        <v>#N/A</v>
      </c>
      <c r="H150" s="18" t="e">
        <f>+VLOOKUP(E150,Participants!$A$1:$F$1503,5,FALSE)</f>
        <v>#N/A</v>
      </c>
      <c r="I150" s="18" t="e">
        <f>+VLOOKUP(E150,Participants!$A$1:$F$1503,3,FALSE)</f>
        <v>#N/A</v>
      </c>
      <c r="J150" s="18" t="e">
        <f>+VLOOKUP(E150,Participants!$A$1:$G$1503,7,FALSE)</f>
        <v>#N/A</v>
      </c>
      <c r="K150" s="18"/>
      <c r="L150" s="18"/>
    </row>
    <row r="151" spans="1:12" ht="15.75" customHeight="1">
      <c r="A151" s="44" t="s">
        <v>1120</v>
      </c>
      <c r="B151" s="29"/>
      <c r="C151" s="35"/>
      <c r="D151" s="35"/>
      <c r="E151" s="35"/>
      <c r="F151" s="18" t="e">
        <f>+VLOOKUP(E151,Participants!$A$1:$F$1503,2,FALSE)</f>
        <v>#N/A</v>
      </c>
      <c r="G151" s="18" t="e">
        <f>+VLOOKUP(E151,Participants!$A$1:$F$1503,4,FALSE)</f>
        <v>#N/A</v>
      </c>
      <c r="H151" s="18" t="e">
        <f>+VLOOKUP(E151,Participants!$A$1:$F$1503,5,FALSE)</f>
        <v>#N/A</v>
      </c>
      <c r="I151" s="18" t="e">
        <f>+VLOOKUP(E151,Participants!$A$1:$F$1503,3,FALSE)</f>
        <v>#N/A</v>
      </c>
      <c r="J151" s="18" t="e">
        <f>+VLOOKUP(E151,Participants!$A$1:$G$1503,7,FALSE)</f>
        <v>#N/A</v>
      </c>
      <c r="K151" s="18"/>
      <c r="L151" s="18"/>
    </row>
    <row r="152" spans="1:12" ht="15.75" customHeight="1">
      <c r="A152" s="44" t="s">
        <v>1120</v>
      </c>
      <c r="B152" s="29"/>
      <c r="C152" s="35"/>
      <c r="D152" s="35"/>
      <c r="E152" s="35"/>
      <c r="F152" s="18" t="e">
        <f>+VLOOKUP(E152,Participants!$A$1:$F$1503,2,FALSE)</f>
        <v>#N/A</v>
      </c>
      <c r="G152" s="18" t="e">
        <f>+VLOOKUP(E152,Participants!$A$1:$F$1503,4,FALSE)</f>
        <v>#N/A</v>
      </c>
      <c r="H152" s="18" t="e">
        <f>+VLOOKUP(E152,Participants!$A$1:$F$1503,5,FALSE)</f>
        <v>#N/A</v>
      </c>
      <c r="I152" s="18" t="e">
        <f>+VLOOKUP(E152,Participants!$A$1:$F$1503,3,FALSE)</f>
        <v>#N/A</v>
      </c>
      <c r="J152" s="18" t="e">
        <f>+VLOOKUP(E152,Participants!$A$1:$G$1503,7,FALSE)</f>
        <v>#N/A</v>
      </c>
      <c r="K152" s="18"/>
      <c r="L152" s="18"/>
    </row>
    <row r="153" spans="1:12" ht="15.75" customHeight="1">
      <c r="A153" s="44" t="s">
        <v>1120</v>
      </c>
      <c r="B153" s="29"/>
      <c r="C153" s="35"/>
      <c r="D153" s="35"/>
      <c r="E153" s="35"/>
      <c r="F153" s="18" t="e">
        <f>+VLOOKUP(E153,Participants!$A$1:$F$1503,2,FALSE)</f>
        <v>#N/A</v>
      </c>
      <c r="G153" s="18" t="e">
        <f>+VLOOKUP(E153,Participants!$A$1:$F$1503,4,FALSE)</f>
        <v>#N/A</v>
      </c>
      <c r="H153" s="18" t="e">
        <f>+VLOOKUP(E153,Participants!$A$1:$F$1503,5,FALSE)</f>
        <v>#N/A</v>
      </c>
      <c r="I153" s="18" t="e">
        <f>+VLOOKUP(E153,Participants!$A$1:$F$1503,3,FALSE)</f>
        <v>#N/A</v>
      </c>
      <c r="J153" s="18" t="e">
        <f>+VLOOKUP(E153,Participants!$A$1:$G$1503,7,FALSE)</f>
        <v>#N/A</v>
      </c>
      <c r="K153" s="18"/>
      <c r="L153" s="18"/>
    </row>
    <row r="154" spans="1:12" ht="15.75" customHeight="1">
      <c r="A154" s="44" t="s">
        <v>1120</v>
      </c>
      <c r="B154" s="29"/>
      <c r="C154" s="35"/>
      <c r="D154" s="35"/>
      <c r="E154" s="35"/>
      <c r="F154" s="18" t="e">
        <f>+VLOOKUP(E154,Participants!$A$1:$F$1503,2,FALSE)</f>
        <v>#N/A</v>
      </c>
      <c r="G154" s="18" t="e">
        <f>+VLOOKUP(E154,Participants!$A$1:$F$1503,4,FALSE)</f>
        <v>#N/A</v>
      </c>
      <c r="H154" s="18" t="e">
        <f>+VLOOKUP(E154,Participants!$A$1:$F$1503,5,FALSE)</f>
        <v>#N/A</v>
      </c>
      <c r="I154" s="18" t="e">
        <f>+VLOOKUP(E154,Participants!$A$1:$F$1503,3,FALSE)</f>
        <v>#N/A</v>
      </c>
      <c r="J154" s="18" t="e">
        <f>+VLOOKUP(E154,Participants!$A$1:$G$1503,7,FALSE)</f>
        <v>#N/A</v>
      </c>
      <c r="K154" s="18"/>
      <c r="L154" s="18"/>
    </row>
    <row r="155" spans="1:12" ht="15.75" customHeight="1">
      <c r="A155" s="44" t="s">
        <v>1120</v>
      </c>
      <c r="B155" s="29"/>
      <c r="C155" s="35"/>
      <c r="D155" s="35"/>
      <c r="E155" s="35"/>
      <c r="F155" s="18" t="e">
        <f>+VLOOKUP(E155,Participants!$A$1:$F$1503,2,FALSE)</f>
        <v>#N/A</v>
      </c>
      <c r="G155" s="18" t="e">
        <f>+VLOOKUP(E155,Participants!$A$1:$F$1503,4,FALSE)</f>
        <v>#N/A</v>
      </c>
      <c r="H155" s="18" t="e">
        <f>+VLOOKUP(E155,Participants!$A$1:$F$1503,5,FALSE)</f>
        <v>#N/A</v>
      </c>
      <c r="I155" s="18" t="e">
        <f>+VLOOKUP(E155,Participants!$A$1:$F$1503,3,FALSE)</f>
        <v>#N/A</v>
      </c>
      <c r="J155" s="18" t="e">
        <f>+VLOOKUP(E155,Participants!$A$1:$G$1503,7,FALSE)</f>
        <v>#N/A</v>
      </c>
      <c r="K155" s="18"/>
      <c r="L155" s="18"/>
    </row>
    <row r="156" spans="1:12" ht="15.75" customHeight="1">
      <c r="A156" s="44" t="s">
        <v>1120</v>
      </c>
      <c r="B156" s="29"/>
      <c r="C156" s="35"/>
      <c r="D156" s="35"/>
      <c r="E156" s="35"/>
      <c r="F156" s="18" t="e">
        <f>+VLOOKUP(E156,Participants!$A$1:$F$1503,2,FALSE)</f>
        <v>#N/A</v>
      </c>
      <c r="G156" s="18" t="e">
        <f>+VLOOKUP(E156,Participants!$A$1:$F$1503,4,FALSE)</f>
        <v>#N/A</v>
      </c>
      <c r="H156" s="18" t="e">
        <f>+VLOOKUP(E156,Participants!$A$1:$F$1503,5,FALSE)</f>
        <v>#N/A</v>
      </c>
      <c r="I156" s="18" t="e">
        <f>+VLOOKUP(E156,Participants!$A$1:$F$1503,3,FALSE)</f>
        <v>#N/A</v>
      </c>
      <c r="J156" s="18" t="e">
        <f>+VLOOKUP(E156,Participants!$A$1:$G$1503,7,FALSE)</f>
        <v>#N/A</v>
      </c>
      <c r="K156" s="18"/>
      <c r="L156" s="18"/>
    </row>
    <row r="157" spans="1:12" ht="15.75" customHeight="1">
      <c r="A157" s="44" t="s">
        <v>1120</v>
      </c>
      <c r="B157" s="29"/>
      <c r="C157" s="35"/>
      <c r="D157" s="35"/>
      <c r="E157" s="35"/>
      <c r="F157" s="18" t="e">
        <f>+VLOOKUP(E157,Participants!$A$1:$F$1503,2,FALSE)</f>
        <v>#N/A</v>
      </c>
      <c r="G157" s="18" t="e">
        <f>+VLOOKUP(E157,Participants!$A$1:$F$1503,4,FALSE)</f>
        <v>#N/A</v>
      </c>
      <c r="H157" s="18" t="e">
        <f>+VLOOKUP(E157,Participants!$A$1:$F$1503,5,FALSE)</f>
        <v>#N/A</v>
      </c>
      <c r="I157" s="18" t="e">
        <f>+VLOOKUP(E157,Participants!$A$1:$F$1503,3,FALSE)</f>
        <v>#N/A</v>
      </c>
      <c r="J157" s="18" t="e">
        <f>+VLOOKUP(E157,Participants!$A$1:$G$1503,7,FALSE)</f>
        <v>#N/A</v>
      </c>
      <c r="K157" s="18"/>
      <c r="L157" s="18"/>
    </row>
    <row r="158" spans="1:12" ht="15.75" customHeight="1">
      <c r="A158" s="44" t="s">
        <v>1120</v>
      </c>
      <c r="B158" s="29"/>
      <c r="C158" s="35"/>
      <c r="D158" s="35"/>
      <c r="E158" s="35"/>
      <c r="F158" s="18" t="e">
        <f>+VLOOKUP(E158,Participants!$A$1:$F$1503,2,FALSE)</f>
        <v>#N/A</v>
      </c>
      <c r="G158" s="18" t="e">
        <f>+VLOOKUP(E158,Participants!$A$1:$F$1503,4,FALSE)</f>
        <v>#N/A</v>
      </c>
      <c r="H158" s="18" t="e">
        <f>+VLOOKUP(E158,Participants!$A$1:$F$1503,5,FALSE)</f>
        <v>#N/A</v>
      </c>
      <c r="I158" s="18" t="e">
        <f>+VLOOKUP(E158,Participants!$A$1:$F$1503,3,FALSE)</f>
        <v>#N/A</v>
      </c>
      <c r="J158" s="18" t="e">
        <f>+VLOOKUP(E158,Participants!$A$1:$G$1503,7,FALSE)</f>
        <v>#N/A</v>
      </c>
      <c r="K158" s="18"/>
      <c r="L158" s="18"/>
    </row>
    <row r="159" spans="1:12" ht="15.75" customHeight="1">
      <c r="A159" s="44" t="s">
        <v>1120</v>
      </c>
      <c r="B159" s="29"/>
      <c r="C159" s="35"/>
      <c r="D159" s="35"/>
      <c r="E159" s="35"/>
      <c r="F159" s="18" t="e">
        <f>+VLOOKUP(E159,Participants!$A$1:$F$1503,2,FALSE)</f>
        <v>#N/A</v>
      </c>
      <c r="G159" s="18" t="e">
        <f>+VLOOKUP(E159,Participants!$A$1:$F$1503,4,FALSE)</f>
        <v>#N/A</v>
      </c>
      <c r="H159" s="18" t="e">
        <f>+VLOOKUP(E159,Participants!$A$1:$F$1503,5,FALSE)</f>
        <v>#N/A</v>
      </c>
      <c r="I159" s="18" t="e">
        <f>+VLOOKUP(E159,Participants!$A$1:$F$1503,3,FALSE)</f>
        <v>#N/A</v>
      </c>
      <c r="J159" s="18" t="e">
        <f>+VLOOKUP(E159,Participants!$A$1:$G$1503,7,FALSE)</f>
        <v>#N/A</v>
      </c>
      <c r="K159" s="18"/>
      <c r="L159" s="18"/>
    </row>
    <row r="160" spans="1:12" ht="15.75" customHeight="1">
      <c r="A160" s="44" t="s">
        <v>1120</v>
      </c>
      <c r="B160" s="29"/>
      <c r="C160" s="35"/>
      <c r="D160" s="35"/>
      <c r="E160" s="35"/>
      <c r="F160" s="18" t="e">
        <f>+VLOOKUP(E160,Participants!$A$1:$F$1503,2,FALSE)</f>
        <v>#N/A</v>
      </c>
      <c r="G160" s="18" t="e">
        <f>+VLOOKUP(E160,Participants!$A$1:$F$1503,4,FALSE)</f>
        <v>#N/A</v>
      </c>
      <c r="H160" s="18" t="e">
        <f>+VLOOKUP(E160,Participants!$A$1:$F$1503,5,FALSE)</f>
        <v>#N/A</v>
      </c>
      <c r="I160" s="18" t="e">
        <f>+VLOOKUP(E160,Participants!$A$1:$F$1503,3,FALSE)</f>
        <v>#N/A</v>
      </c>
      <c r="J160" s="18" t="e">
        <f>+VLOOKUP(E160,Participants!$A$1:$G$1503,7,FALSE)</f>
        <v>#N/A</v>
      </c>
      <c r="K160" s="18"/>
      <c r="L160" s="18"/>
    </row>
    <row r="161" spans="1:12" ht="15.75" customHeight="1">
      <c r="A161" s="44" t="s">
        <v>1120</v>
      </c>
      <c r="B161" s="29"/>
      <c r="C161" s="35"/>
      <c r="D161" s="35"/>
      <c r="E161" s="35"/>
      <c r="F161" s="18" t="e">
        <f>+VLOOKUP(E161,Participants!$A$1:$F$1503,2,FALSE)</f>
        <v>#N/A</v>
      </c>
      <c r="G161" s="18" t="e">
        <f>+VLOOKUP(E161,Participants!$A$1:$F$1503,4,FALSE)</f>
        <v>#N/A</v>
      </c>
      <c r="H161" s="18" t="e">
        <f>+VLOOKUP(E161,Participants!$A$1:$F$1503,5,FALSE)</f>
        <v>#N/A</v>
      </c>
      <c r="I161" s="18" t="e">
        <f>+VLOOKUP(E161,Participants!$A$1:$F$1503,3,FALSE)</f>
        <v>#N/A</v>
      </c>
      <c r="J161" s="18" t="e">
        <f>+VLOOKUP(E161,Participants!$A$1:$G$1503,7,FALSE)</f>
        <v>#N/A</v>
      </c>
      <c r="K161" s="18"/>
      <c r="L161" s="18"/>
    </row>
    <row r="162" spans="1:12" ht="15.75" customHeight="1">
      <c r="A162" s="44" t="s">
        <v>1120</v>
      </c>
      <c r="B162" s="29"/>
      <c r="C162" s="35"/>
      <c r="D162" s="35"/>
      <c r="E162" s="35"/>
      <c r="F162" s="18" t="e">
        <f>+VLOOKUP(E162,Participants!$A$1:$F$1503,2,FALSE)</f>
        <v>#N/A</v>
      </c>
      <c r="G162" s="18" t="e">
        <f>+VLOOKUP(E162,Participants!$A$1:$F$1503,4,FALSE)</f>
        <v>#N/A</v>
      </c>
      <c r="H162" s="18" t="e">
        <f>+VLOOKUP(E162,Participants!$A$1:$F$1503,5,FALSE)</f>
        <v>#N/A</v>
      </c>
      <c r="I162" s="18" t="e">
        <f>+VLOOKUP(E162,Participants!$A$1:$F$1503,3,FALSE)</f>
        <v>#N/A</v>
      </c>
      <c r="J162" s="18" t="e">
        <f>+VLOOKUP(E162,Participants!$A$1:$G$1503,7,FALSE)</f>
        <v>#N/A</v>
      </c>
      <c r="K162" s="18"/>
      <c r="L162" s="18"/>
    </row>
    <row r="163" spans="1:12" ht="15.75" customHeight="1">
      <c r="A163" s="44" t="s">
        <v>1120</v>
      </c>
      <c r="B163" s="29"/>
      <c r="C163" s="35"/>
      <c r="D163" s="35"/>
      <c r="E163" s="35"/>
      <c r="F163" s="18" t="e">
        <f>+VLOOKUP(E163,Participants!$A$1:$F$1503,2,FALSE)</f>
        <v>#N/A</v>
      </c>
      <c r="G163" s="18" t="e">
        <f>+VLOOKUP(E163,Participants!$A$1:$F$1503,4,FALSE)</f>
        <v>#N/A</v>
      </c>
      <c r="H163" s="18" t="e">
        <f>+VLOOKUP(E163,Participants!$A$1:$F$1503,5,FALSE)</f>
        <v>#N/A</v>
      </c>
      <c r="I163" s="18" t="e">
        <f>+VLOOKUP(E163,Participants!$A$1:$F$1503,3,FALSE)</f>
        <v>#N/A</v>
      </c>
      <c r="J163" s="18" t="e">
        <f>+VLOOKUP(E163,Participants!$A$1:$G$1503,7,FALSE)</f>
        <v>#N/A</v>
      </c>
      <c r="K163" s="18"/>
      <c r="L163" s="18"/>
    </row>
    <row r="164" spans="1:12" ht="15.75" customHeight="1">
      <c r="A164" s="44" t="s">
        <v>1120</v>
      </c>
      <c r="B164" s="29"/>
      <c r="C164" s="35"/>
      <c r="D164" s="35"/>
      <c r="E164" s="35"/>
      <c r="F164" s="18" t="e">
        <f>+VLOOKUP(E164,Participants!$A$1:$F$1503,2,FALSE)</f>
        <v>#N/A</v>
      </c>
      <c r="G164" s="18" t="e">
        <f>+VLOOKUP(E164,Participants!$A$1:$F$1503,4,FALSE)</f>
        <v>#N/A</v>
      </c>
      <c r="H164" s="18" t="e">
        <f>+VLOOKUP(E164,Participants!$A$1:$F$1503,5,FALSE)</f>
        <v>#N/A</v>
      </c>
      <c r="I164" s="18" t="e">
        <f>+VLOOKUP(E164,Participants!$A$1:$F$1503,3,FALSE)</f>
        <v>#N/A</v>
      </c>
      <c r="J164" s="18" t="e">
        <f>+VLOOKUP(E164,Participants!$A$1:$G$1503,7,FALSE)</f>
        <v>#N/A</v>
      </c>
      <c r="K164" s="18"/>
      <c r="L164" s="18"/>
    </row>
    <row r="165" spans="1:12" ht="15.75" customHeight="1">
      <c r="A165" s="44" t="s">
        <v>1120</v>
      </c>
      <c r="B165" s="29"/>
      <c r="C165" s="35"/>
      <c r="D165" s="35"/>
      <c r="E165" s="35"/>
      <c r="F165" s="18" t="e">
        <f>+VLOOKUP(E165,Participants!$A$1:$F$1503,2,FALSE)</f>
        <v>#N/A</v>
      </c>
      <c r="G165" s="18" t="e">
        <f>+VLOOKUP(E165,Participants!$A$1:$F$1503,4,FALSE)</f>
        <v>#N/A</v>
      </c>
      <c r="H165" s="18" t="e">
        <f>+VLOOKUP(E165,Participants!$A$1:$F$1503,5,FALSE)</f>
        <v>#N/A</v>
      </c>
      <c r="I165" s="18" t="e">
        <f>+VLOOKUP(E165,Participants!$A$1:$F$1503,3,FALSE)</f>
        <v>#N/A</v>
      </c>
      <c r="J165" s="18" t="e">
        <f>+VLOOKUP(E165,Participants!$A$1:$G$1503,7,FALSE)</f>
        <v>#N/A</v>
      </c>
      <c r="K165" s="18"/>
      <c r="L165" s="18"/>
    </row>
    <row r="166" spans="1:12" ht="15.75" customHeight="1">
      <c r="A166" s="44" t="s">
        <v>1120</v>
      </c>
      <c r="B166" s="29"/>
      <c r="C166" s="35"/>
      <c r="D166" s="35"/>
      <c r="E166" s="35"/>
      <c r="F166" s="18" t="e">
        <f>+VLOOKUP(E166,Participants!$A$1:$F$1503,2,FALSE)</f>
        <v>#N/A</v>
      </c>
      <c r="G166" s="18" t="e">
        <f>+VLOOKUP(E166,Participants!$A$1:$F$1503,4,FALSE)</f>
        <v>#N/A</v>
      </c>
      <c r="H166" s="18" t="e">
        <f>+VLOOKUP(E166,Participants!$A$1:$F$1503,5,FALSE)</f>
        <v>#N/A</v>
      </c>
      <c r="I166" s="18" t="e">
        <f>+VLOOKUP(E166,Participants!$A$1:$F$1503,3,FALSE)</f>
        <v>#N/A</v>
      </c>
      <c r="J166" s="18" t="e">
        <f>+VLOOKUP(E166,Participants!$A$1:$G$1503,7,FALSE)</f>
        <v>#N/A</v>
      </c>
      <c r="K166" s="18"/>
      <c r="L166" s="18"/>
    </row>
    <row r="167" spans="1:12" ht="15.75" customHeight="1">
      <c r="A167" s="44" t="s">
        <v>1120</v>
      </c>
      <c r="B167" s="29"/>
      <c r="C167" s="35"/>
      <c r="D167" s="35"/>
      <c r="E167" s="35"/>
      <c r="F167" s="18" t="e">
        <f>+VLOOKUP(E167,Participants!$A$1:$F$1503,2,FALSE)</f>
        <v>#N/A</v>
      </c>
      <c r="G167" s="18" t="e">
        <f>+VLOOKUP(E167,Participants!$A$1:$F$1503,4,FALSE)</f>
        <v>#N/A</v>
      </c>
      <c r="H167" s="18" t="e">
        <f>+VLOOKUP(E167,Participants!$A$1:$F$1503,5,FALSE)</f>
        <v>#N/A</v>
      </c>
      <c r="I167" s="18" t="e">
        <f>+VLOOKUP(E167,Participants!$A$1:$F$1503,3,FALSE)</f>
        <v>#N/A</v>
      </c>
      <c r="J167" s="18" t="e">
        <f>+VLOOKUP(E167,Participants!$A$1:$G$1503,7,FALSE)</f>
        <v>#N/A</v>
      </c>
      <c r="K167" s="18"/>
      <c r="L167" s="18"/>
    </row>
    <row r="168" spans="1:12" ht="15.75" customHeight="1">
      <c r="A168" s="44" t="s">
        <v>1120</v>
      </c>
      <c r="B168" s="29"/>
      <c r="C168" s="35"/>
      <c r="D168" s="35"/>
      <c r="E168" s="35"/>
      <c r="F168" s="18" t="e">
        <f>+VLOOKUP(E168,Participants!$A$1:$F$1503,2,FALSE)</f>
        <v>#N/A</v>
      </c>
      <c r="G168" s="18" t="e">
        <f>+VLOOKUP(E168,Participants!$A$1:$F$1503,4,FALSE)</f>
        <v>#N/A</v>
      </c>
      <c r="H168" s="18" t="e">
        <f>+VLOOKUP(E168,Participants!$A$1:$F$1503,5,FALSE)</f>
        <v>#N/A</v>
      </c>
      <c r="I168" s="18" t="e">
        <f>+VLOOKUP(E168,Participants!$A$1:$F$1503,3,FALSE)</f>
        <v>#N/A</v>
      </c>
      <c r="J168" s="18" t="e">
        <f>+VLOOKUP(E168,Participants!$A$1:$G$1503,7,FALSE)</f>
        <v>#N/A</v>
      </c>
      <c r="K168" s="18"/>
      <c r="L168" s="18"/>
    </row>
    <row r="169" spans="1:12" ht="15.75" customHeight="1">
      <c r="A169" s="44" t="s">
        <v>1120</v>
      </c>
      <c r="B169" s="29"/>
      <c r="C169" s="35"/>
      <c r="D169" s="35"/>
      <c r="E169" s="35"/>
      <c r="F169" s="18" t="e">
        <f>+VLOOKUP(E169,Participants!$A$1:$F$1503,2,FALSE)</f>
        <v>#N/A</v>
      </c>
      <c r="G169" s="18" t="e">
        <f>+VLOOKUP(E169,Participants!$A$1:$F$1503,4,FALSE)</f>
        <v>#N/A</v>
      </c>
      <c r="H169" s="18" t="e">
        <f>+VLOOKUP(E169,Participants!$A$1:$F$1503,5,FALSE)</f>
        <v>#N/A</v>
      </c>
      <c r="I169" s="18" t="e">
        <f>+VLOOKUP(E169,Participants!$A$1:$F$1503,3,FALSE)</f>
        <v>#N/A</v>
      </c>
      <c r="J169" s="18" t="e">
        <f>+VLOOKUP(E169,Participants!$A$1:$G$1503,7,FALSE)</f>
        <v>#N/A</v>
      </c>
      <c r="K169" s="18"/>
      <c r="L169" s="18"/>
    </row>
    <row r="170" spans="1:12" ht="15.75" customHeight="1">
      <c r="A170" s="44" t="s">
        <v>1120</v>
      </c>
      <c r="B170" s="29"/>
      <c r="C170" s="35"/>
      <c r="D170" s="35"/>
      <c r="E170" s="35"/>
      <c r="F170" s="18" t="e">
        <f>+VLOOKUP(E170,Participants!$A$1:$F$1503,2,FALSE)</f>
        <v>#N/A</v>
      </c>
      <c r="G170" s="18" t="e">
        <f>+VLOOKUP(E170,Participants!$A$1:$F$1503,4,FALSE)</f>
        <v>#N/A</v>
      </c>
      <c r="H170" s="18" t="e">
        <f>+VLOOKUP(E170,Participants!$A$1:$F$1503,5,FALSE)</f>
        <v>#N/A</v>
      </c>
      <c r="I170" s="18" t="e">
        <f>+VLOOKUP(E170,Participants!$A$1:$F$1503,3,FALSE)</f>
        <v>#N/A</v>
      </c>
      <c r="J170" s="18" t="e">
        <f>+VLOOKUP(E170,Participants!$A$1:$G$1503,7,FALSE)</f>
        <v>#N/A</v>
      </c>
      <c r="K170" s="18"/>
      <c r="L170" s="18"/>
    </row>
    <row r="171" spans="1:12" ht="15.75" customHeight="1">
      <c r="A171" s="44" t="s">
        <v>1120</v>
      </c>
      <c r="B171" s="29"/>
      <c r="C171" s="35"/>
      <c r="D171" s="35"/>
      <c r="E171" s="35"/>
      <c r="F171" s="18" t="e">
        <f>+VLOOKUP(E171,Participants!$A$1:$F$1503,2,FALSE)</f>
        <v>#N/A</v>
      </c>
      <c r="G171" s="18" t="e">
        <f>+VLOOKUP(E171,Participants!$A$1:$F$1503,4,FALSE)</f>
        <v>#N/A</v>
      </c>
      <c r="H171" s="18" t="e">
        <f>+VLOOKUP(E171,Participants!$A$1:$F$1503,5,FALSE)</f>
        <v>#N/A</v>
      </c>
      <c r="I171" s="18" t="e">
        <f>+VLOOKUP(E171,Participants!$A$1:$F$1503,3,FALSE)</f>
        <v>#N/A</v>
      </c>
      <c r="J171" s="18" t="e">
        <f>+VLOOKUP(E171,Participants!$A$1:$G$1503,7,FALSE)</f>
        <v>#N/A</v>
      </c>
      <c r="K171" s="18"/>
      <c r="L171" s="18"/>
    </row>
    <row r="172" spans="1:12" ht="15.75" customHeight="1">
      <c r="A172" s="44" t="s">
        <v>1120</v>
      </c>
      <c r="B172" s="29"/>
      <c r="C172" s="35"/>
      <c r="D172" s="35"/>
      <c r="E172" s="35"/>
      <c r="F172" s="18" t="e">
        <f>+VLOOKUP(E172,Participants!$A$1:$F$1503,2,FALSE)</f>
        <v>#N/A</v>
      </c>
      <c r="G172" s="18" t="e">
        <f>+VLOOKUP(E172,Participants!$A$1:$F$1503,4,FALSE)</f>
        <v>#N/A</v>
      </c>
      <c r="H172" s="18" t="e">
        <f>+VLOOKUP(E172,Participants!$A$1:$F$1503,5,FALSE)</f>
        <v>#N/A</v>
      </c>
      <c r="I172" s="18" t="e">
        <f>+VLOOKUP(E172,Participants!$A$1:$F$1503,3,FALSE)</f>
        <v>#N/A</v>
      </c>
      <c r="J172" s="18" t="e">
        <f>+VLOOKUP(E172,Participants!$A$1:$G$1503,7,FALSE)</f>
        <v>#N/A</v>
      </c>
      <c r="K172" s="18"/>
      <c r="L172" s="18"/>
    </row>
    <row r="173" spans="1:12" ht="15.75" customHeight="1">
      <c r="A173" s="44" t="s">
        <v>1120</v>
      </c>
      <c r="B173" s="29"/>
      <c r="C173" s="35"/>
      <c r="D173" s="35"/>
      <c r="E173" s="35"/>
      <c r="F173" s="18" t="e">
        <f>+VLOOKUP(E173,Participants!$A$1:$F$1503,2,FALSE)</f>
        <v>#N/A</v>
      </c>
      <c r="G173" s="18" t="e">
        <f>+VLOOKUP(E173,Participants!$A$1:$F$1503,4,FALSE)</f>
        <v>#N/A</v>
      </c>
      <c r="H173" s="18" t="e">
        <f>+VLOOKUP(E173,Participants!$A$1:$F$1503,5,FALSE)</f>
        <v>#N/A</v>
      </c>
      <c r="I173" s="18" t="e">
        <f>+VLOOKUP(E173,Participants!$A$1:$F$1503,3,FALSE)</f>
        <v>#N/A</v>
      </c>
      <c r="J173" s="18" t="e">
        <f>+VLOOKUP(E173,Participants!$A$1:$G$1503,7,FALSE)</f>
        <v>#N/A</v>
      </c>
      <c r="K173" s="18"/>
      <c r="L173" s="18"/>
    </row>
    <row r="174" spans="1:12" ht="15.75" customHeight="1">
      <c r="A174" s="44" t="s">
        <v>1120</v>
      </c>
      <c r="B174" s="29"/>
      <c r="C174" s="35"/>
      <c r="D174" s="35"/>
      <c r="E174" s="35"/>
      <c r="F174" s="18" t="e">
        <f>+VLOOKUP(E174,Participants!$A$1:$F$1503,2,FALSE)</f>
        <v>#N/A</v>
      </c>
      <c r="G174" s="18" t="e">
        <f>+VLOOKUP(E174,Participants!$A$1:$F$1503,4,FALSE)</f>
        <v>#N/A</v>
      </c>
      <c r="H174" s="18" t="e">
        <f>+VLOOKUP(E174,Participants!$A$1:$F$1503,5,FALSE)</f>
        <v>#N/A</v>
      </c>
      <c r="I174" s="18" t="e">
        <f>+VLOOKUP(E174,Participants!$A$1:$F$1503,3,FALSE)</f>
        <v>#N/A</v>
      </c>
      <c r="J174" s="18" t="e">
        <f>+VLOOKUP(E174,Participants!$A$1:$G$1503,7,FALSE)</f>
        <v>#N/A</v>
      </c>
      <c r="K174" s="18"/>
      <c r="L174" s="18"/>
    </row>
    <row r="175" spans="1:12" ht="15.75" customHeight="1">
      <c r="A175" s="44" t="s">
        <v>1120</v>
      </c>
      <c r="B175" s="29"/>
      <c r="C175" s="35"/>
      <c r="D175" s="35"/>
      <c r="E175" s="35"/>
      <c r="F175" s="18" t="e">
        <f>+VLOOKUP(E175,Participants!$A$1:$F$1503,2,FALSE)</f>
        <v>#N/A</v>
      </c>
      <c r="G175" s="18" t="e">
        <f>+VLOOKUP(E175,Participants!$A$1:$F$1503,4,FALSE)</f>
        <v>#N/A</v>
      </c>
      <c r="H175" s="18" t="e">
        <f>+VLOOKUP(E175,Participants!$A$1:$F$1503,5,FALSE)</f>
        <v>#N/A</v>
      </c>
      <c r="I175" s="18" t="e">
        <f>+VLOOKUP(E175,Participants!$A$1:$F$1503,3,FALSE)</f>
        <v>#N/A</v>
      </c>
      <c r="J175" s="18" t="e">
        <f>+VLOOKUP(E175,Participants!$A$1:$G$1503,7,FALSE)</f>
        <v>#N/A</v>
      </c>
      <c r="K175" s="18"/>
      <c r="L175" s="18"/>
    </row>
    <row r="176" spans="1:12" ht="15.75" customHeight="1">
      <c r="A176" s="44" t="s">
        <v>1120</v>
      </c>
      <c r="B176" s="29"/>
      <c r="C176" s="35"/>
      <c r="D176" s="35"/>
      <c r="E176" s="35"/>
      <c r="F176" s="18" t="e">
        <f>+VLOOKUP(E176,Participants!$A$1:$F$1503,2,FALSE)</f>
        <v>#N/A</v>
      </c>
      <c r="G176" s="18" t="e">
        <f>+VLOOKUP(E176,Participants!$A$1:$F$1503,4,FALSE)</f>
        <v>#N/A</v>
      </c>
      <c r="H176" s="18" t="e">
        <f>+VLOOKUP(E176,Participants!$A$1:$F$1503,5,FALSE)</f>
        <v>#N/A</v>
      </c>
      <c r="I176" s="18" t="e">
        <f>+VLOOKUP(E176,Participants!$A$1:$F$1503,3,FALSE)</f>
        <v>#N/A</v>
      </c>
      <c r="J176" s="18" t="e">
        <f>+VLOOKUP(E176,Participants!$A$1:$G$1503,7,FALSE)</f>
        <v>#N/A</v>
      </c>
      <c r="K176" s="18"/>
      <c r="L176" s="18"/>
    </row>
    <row r="177" spans="1:12" ht="15.75" customHeight="1">
      <c r="A177" s="44" t="s">
        <v>1120</v>
      </c>
      <c r="B177" s="29"/>
      <c r="C177" s="35"/>
      <c r="D177" s="35"/>
      <c r="E177" s="35"/>
      <c r="F177" s="18" t="e">
        <f>+VLOOKUP(E177,Participants!$A$1:$F$1503,2,FALSE)</f>
        <v>#N/A</v>
      </c>
      <c r="G177" s="18" t="e">
        <f>+VLOOKUP(E177,Participants!$A$1:$F$1503,4,FALSE)</f>
        <v>#N/A</v>
      </c>
      <c r="H177" s="18" t="e">
        <f>+VLOOKUP(E177,Participants!$A$1:$F$1503,5,FALSE)</f>
        <v>#N/A</v>
      </c>
      <c r="I177" s="18" t="e">
        <f>+VLOOKUP(E177,Participants!$A$1:$F$1503,3,FALSE)</f>
        <v>#N/A</v>
      </c>
      <c r="J177" s="18" t="e">
        <f>+VLOOKUP(E177,Participants!$A$1:$G$1503,7,FALSE)</f>
        <v>#N/A</v>
      </c>
      <c r="K177" s="18"/>
      <c r="L177" s="18"/>
    </row>
    <row r="178" spans="1:12" ht="15.75" customHeight="1">
      <c r="A178" s="44" t="s">
        <v>1120</v>
      </c>
      <c r="B178" s="29"/>
      <c r="C178" s="35"/>
      <c r="D178" s="35"/>
      <c r="E178" s="35"/>
      <c r="F178" s="18" t="e">
        <f>+VLOOKUP(E178,Participants!$A$1:$F$1503,2,FALSE)</f>
        <v>#N/A</v>
      </c>
      <c r="G178" s="18" t="e">
        <f>+VLOOKUP(E178,Participants!$A$1:$F$1503,4,FALSE)</f>
        <v>#N/A</v>
      </c>
      <c r="H178" s="18" t="e">
        <f>+VLOOKUP(E178,Participants!$A$1:$F$1503,5,FALSE)</f>
        <v>#N/A</v>
      </c>
      <c r="I178" s="18" t="e">
        <f>+VLOOKUP(E178,Participants!$A$1:$F$1503,3,FALSE)</f>
        <v>#N/A</v>
      </c>
      <c r="J178" s="18" t="e">
        <f>+VLOOKUP(E178,Participants!$A$1:$G$1503,7,FALSE)</f>
        <v>#N/A</v>
      </c>
      <c r="K178" s="18"/>
      <c r="L178" s="18"/>
    </row>
    <row r="179" spans="1:12" ht="15.75" customHeight="1">
      <c r="A179" s="44" t="s">
        <v>1120</v>
      </c>
      <c r="B179" s="29"/>
      <c r="C179" s="35"/>
      <c r="D179" s="35"/>
      <c r="E179" s="35"/>
      <c r="F179" s="18" t="e">
        <f>+VLOOKUP(E179,Participants!$A$1:$F$1503,2,FALSE)</f>
        <v>#N/A</v>
      </c>
      <c r="G179" s="18" t="e">
        <f>+VLOOKUP(E179,Participants!$A$1:$F$1503,4,FALSE)</f>
        <v>#N/A</v>
      </c>
      <c r="H179" s="18" t="e">
        <f>+VLOOKUP(E179,Participants!$A$1:$F$1503,5,FALSE)</f>
        <v>#N/A</v>
      </c>
      <c r="I179" s="18" t="e">
        <f>+VLOOKUP(E179,Participants!$A$1:$F$1503,3,FALSE)</f>
        <v>#N/A</v>
      </c>
      <c r="J179" s="18" t="e">
        <f>+VLOOKUP(E179,Participants!$A$1:$G$1503,7,FALSE)</f>
        <v>#N/A</v>
      </c>
      <c r="K179" s="18"/>
      <c r="L179" s="18"/>
    </row>
    <row r="180" spans="1:12" ht="15.75" customHeight="1">
      <c r="A180" s="44" t="s">
        <v>1120</v>
      </c>
      <c r="B180" s="29"/>
      <c r="C180" s="35"/>
      <c r="D180" s="35"/>
      <c r="E180" s="35"/>
      <c r="F180" s="18" t="e">
        <f>+VLOOKUP(E180,Participants!$A$1:$F$1503,2,FALSE)</f>
        <v>#N/A</v>
      </c>
      <c r="G180" s="18" t="e">
        <f>+VLOOKUP(E180,Participants!$A$1:$F$1503,4,FALSE)</f>
        <v>#N/A</v>
      </c>
      <c r="H180" s="18" t="e">
        <f>+VLOOKUP(E180,Participants!$A$1:$F$1503,5,FALSE)</f>
        <v>#N/A</v>
      </c>
      <c r="I180" s="18" t="e">
        <f>+VLOOKUP(E180,Participants!$A$1:$F$1503,3,FALSE)</f>
        <v>#N/A</v>
      </c>
      <c r="J180" s="18" t="e">
        <f>+VLOOKUP(E180,Participants!$A$1:$G$1503,7,FALSE)</f>
        <v>#N/A</v>
      </c>
      <c r="K180" s="18"/>
      <c r="L180" s="18"/>
    </row>
    <row r="181" spans="1:12" ht="15.75" customHeight="1">
      <c r="A181" s="44" t="s">
        <v>1120</v>
      </c>
      <c r="B181" s="29"/>
      <c r="C181" s="35"/>
      <c r="D181" s="35"/>
      <c r="E181" s="35"/>
      <c r="F181" s="18" t="e">
        <f>+VLOOKUP(E181,Participants!$A$1:$F$1503,2,FALSE)</f>
        <v>#N/A</v>
      </c>
      <c r="G181" s="18" t="e">
        <f>+VLOOKUP(E181,Participants!$A$1:$F$1503,4,FALSE)</f>
        <v>#N/A</v>
      </c>
      <c r="H181" s="18" t="e">
        <f>+VLOOKUP(E181,Participants!$A$1:$F$1503,5,FALSE)</f>
        <v>#N/A</v>
      </c>
      <c r="I181" s="18" t="e">
        <f>+VLOOKUP(E181,Participants!$A$1:$F$1503,3,FALSE)</f>
        <v>#N/A</v>
      </c>
      <c r="J181" s="18" t="e">
        <f>+VLOOKUP(E181,Participants!$A$1:$G$1503,7,FALSE)</f>
        <v>#N/A</v>
      </c>
      <c r="K181" s="18"/>
      <c r="L181" s="18"/>
    </row>
    <row r="182" spans="1:12" ht="15.75" customHeight="1">
      <c r="A182" s="44" t="s">
        <v>1120</v>
      </c>
      <c r="B182" s="29"/>
      <c r="C182" s="35"/>
      <c r="D182" s="35"/>
      <c r="E182" s="35"/>
      <c r="F182" s="18" t="e">
        <f>+VLOOKUP(E182,Participants!$A$1:$F$1503,2,FALSE)</f>
        <v>#N/A</v>
      </c>
      <c r="G182" s="18" t="e">
        <f>+VLOOKUP(E182,Participants!$A$1:$F$1503,4,FALSE)</f>
        <v>#N/A</v>
      </c>
      <c r="H182" s="18" t="e">
        <f>+VLOOKUP(E182,Participants!$A$1:$F$1503,5,FALSE)</f>
        <v>#N/A</v>
      </c>
      <c r="I182" s="18" t="e">
        <f>+VLOOKUP(E182,Participants!$A$1:$F$1503,3,FALSE)</f>
        <v>#N/A</v>
      </c>
      <c r="J182" s="18" t="e">
        <f>+VLOOKUP(E182,Participants!$A$1:$G$1503,7,FALSE)</f>
        <v>#N/A</v>
      </c>
      <c r="K182" s="18"/>
      <c r="L182" s="18"/>
    </row>
    <row r="183" spans="1:12" ht="15.75" customHeight="1">
      <c r="A183" s="44" t="s">
        <v>1120</v>
      </c>
      <c r="B183" s="29"/>
      <c r="C183" s="35"/>
      <c r="D183" s="35"/>
      <c r="E183" s="35"/>
      <c r="F183" s="18" t="e">
        <f>+VLOOKUP(E183,Participants!$A$1:$F$1503,2,FALSE)</f>
        <v>#N/A</v>
      </c>
      <c r="G183" s="18" t="e">
        <f>+VLOOKUP(E183,Participants!$A$1:$F$1503,4,FALSE)</f>
        <v>#N/A</v>
      </c>
      <c r="H183" s="18" t="e">
        <f>+VLOOKUP(E183,Participants!$A$1:$F$1503,5,FALSE)</f>
        <v>#N/A</v>
      </c>
      <c r="I183" s="18" t="e">
        <f>+VLOOKUP(E183,Participants!$A$1:$F$1503,3,FALSE)</f>
        <v>#N/A</v>
      </c>
      <c r="J183" s="18" t="e">
        <f>+VLOOKUP(E183,Participants!$A$1:$G$1503,7,FALSE)</f>
        <v>#N/A</v>
      </c>
      <c r="K183" s="18"/>
      <c r="L183" s="18"/>
    </row>
    <row r="184" spans="1:12" ht="15.75" customHeight="1">
      <c r="A184" s="44" t="s">
        <v>1120</v>
      </c>
      <c r="B184" s="29"/>
      <c r="C184" s="35"/>
      <c r="D184" s="35"/>
      <c r="E184" s="35"/>
      <c r="F184" s="18" t="e">
        <f>+VLOOKUP(E184,Participants!$A$1:$F$1503,2,FALSE)</f>
        <v>#N/A</v>
      </c>
      <c r="G184" s="18" t="e">
        <f>+VLOOKUP(E184,Participants!$A$1:$F$1503,4,FALSE)</f>
        <v>#N/A</v>
      </c>
      <c r="H184" s="18" t="e">
        <f>+VLOOKUP(E184,Participants!$A$1:$F$1503,5,FALSE)</f>
        <v>#N/A</v>
      </c>
      <c r="I184" s="18" t="e">
        <f>+VLOOKUP(E184,Participants!$A$1:$F$1503,3,FALSE)</f>
        <v>#N/A</v>
      </c>
      <c r="J184" s="18" t="e">
        <f>+VLOOKUP(E184,Participants!$A$1:$G$1503,7,FALSE)</f>
        <v>#N/A</v>
      </c>
      <c r="K184" s="18"/>
      <c r="L184" s="18"/>
    </row>
    <row r="185" spans="1:12" ht="15.75" customHeight="1">
      <c r="A185" s="44" t="s">
        <v>1120</v>
      </c>
      <c r="B185" s="29"/>
      <c r="C185" s="35"/>
      <c r="D185" s="35"/>
      <c r="E185" s="35"/>
      <c r="F185" s="18" t="e">
        <f>+VLOOKUP(E185,Participants!$A$1:$F$1503,2,FALSE)</f>
        <v>#N/A</v>
      </c>
      <c r="G185" s="18" t="e">
        <f>+VLOOKUP(E185,Participants!$A$1:$F$1503,4,FALSE)</f>
        <v>#N/A</v>
      </c>
      <c r="H185" s="18" t="e">
        <f>+VLOOKUP(E185,Participants!$A$1:$F$1503,5,FALSE)</f>
        <v>#N/A</v>
      </c>
      <c r="I185" s="18" t="e">
        <f>+VLOOKUP(E185,Participants!$A$1:$F$1503,3,FALSE)</f>
        <v>#N/A</v>
      </c>
      <c r="J185" s="18" t="e">
        <f>+VLOOKUP(E185,Participants!$A$1:$G$1503,7,FALSE)</f>
        <v>#N/A</v>
      </c>
      <c r="K185" s="18"/>
      <c r="L185" s="18"/>
    </row>
    <row r="186" spans="1:12" ht="15.75" customHeight="1">
      <c r="A186" s="44" t="s">
        <v>1120</v>
      </c>
      <c r="B186" s="29"/>
      <c r="C186" s="35"/>
      <c r="D186" s="35"/>
      <c r="E186" s="35"/>
      <c r="F186" s="18" t="e">
        <f>+VLOOKUP(E186,Participants!$A$1:$F$1503,2,FALSE)</f>
        <v>#N/A</v>
      </c>
      <c r="G186" s="18" t="e">
        <f>+VLOOKUP(E186,Participants!$A$1:$F$1503,4,FALSE)</f>
        <v>#N/A</v>
      </c>
      <c r="H186" s="18" t="e">
        <f>+VLOOKUP(E186,Participants!$A$1:$F$1503,5,FALSE)</f>
        <v>#N/A</v>
      </c>
      <c r="I186" s="18" t="e">
        <f>+VLOOKUP(E186,Participants!$A$1:$F$1503,3,FALSE)</f>
        <v>#N/A</v>
      </c>
      <c r="J186" s="18" t="e">
        <f>+VLOOKUP(E186,Participants!$A$1:$G$1503,7,FALSE)</f>
        <v>#N/A</v>
      </c>
      <c r="K186" s="18"/>
      <c r="L186" s="18"/>
    </row>
    <row r="187" spans="1:12" ht="15.75" customHeight="1">
      <c r="A187" s="44" t="s">
        <v>1120</v>
      </c>
      <c r="B187" s="29"/>
      <c r="C187" s="35"/>
      <c r="D187" s="35"/>
      <c r="E187" s="35"/>
      <c r="F187" s="18" t="e">
        <f>+VLOOKUP(E187,Participants!$A$1:$F$1503,2,FALSE)</f>
        <v>#N/A</v>
      </c>
      <c r="G187" s="18" t="e">
        <f>+VLOOKUP(E187,Participants!$A$1:$F$1503,4,FALSE)</f>
        <v>#N/A</v>
      </c>
      <c r="H187" s="18" t="e">
        <f>+VLOOKUP(E187,Participants!$A$1:$F$1503,5,FALSE)</f>
        <v>#N/A</v>
      </c>
      <c r="I187" s="18" t="e">
        <f>+VLOOKUP(E187,Participants!$A$1:$F$1503,3,FALSE)</f>
        <v>#N/A</v>
      </c>
      <c r="J187" s="18" t="e">
        <f>+VLOOKUP(E187,Participants!$A$1:$G$1503,7,FALSE)</f>
        <v>#N/A</v>
      </c>
      <c r="K187" s="18"/>
      <c r="L187" s="18"/>
    </row>
    <row r="188" spans="1:12" ht="15.75" customHeight="1">
      <c r="A188" s="44" t="s">
        <v>1120</v>
      </c>
      <c r="B188" s="29"/>
      <c r="C188" s="35"/>
      <c r="D188" s="35"/>
      <c r="E188" s="35"/>
      <c r="F188" s="18" t="e">
        <f>+VLOOKUP(E188,Participants!$A$1:$F$1503,2,FALSE)</f>
        <v>#N/A</v>
      </c>
      <c r="G188" s="18" t="e">
        <f>+VLOOKUP(E188,Participants!$A$1:$F$1503,4,FALSE)</f>
        <v>#N/A</v>
      </c>
      <c r="H188" s="18" t="e">
        <f>+VLOOKUP(E188,Participants!$A$1:$F$1503,5,FALSE)</f>
        <v>#N/A</v>
      </c>
      <c r="I188" s="18" t="e">
        <f>+VLOOKUP(E188,Participants!$A$1:$F$1503,3,FALSE)</f>
        <v>#N/A</v>
      </c>
      <c r="J188" s="18" t="e">
        <f>+VLOOKUP(E188,Participants!$A$1:$G$1503,7,FALSE)</f>
        <v>#N/A</v>
      </c>
      <c r="K188" s="18"/>
      <c r="L188" s="18"/>
    </row>
    <row r="189" spans="1:12" ht="15.75" customHeight="1">
      <c r="A189" s="44" t="s">
        <v>1120</v>
      </c>
      <c r="B189" s="29"/>
      <c r="C189" s="35"/>
      <c r="D189" s="35"/>
      <c r="E189" s="35"/>
      <c r="F189" s="18" t="e">
        <f>+VLOOKUP(E189,Participants!$A$1:$F$1503,2,FALSE)</f>
        <v>#N/A</v>
      </c>
      <c r="G189" s="18" t="e">
        <f>+VLOOKUP(E189,Participants!$A$1:$F$1503,4,FALSE)</f>
        <v>#N/A</v>
      </c>
      <c r="H189" s="18" t="e">
        <f>+VLOOKUP(E189,Participants!$A$1:$F$1503,5,FALSE)</f>
        <v>#N/A</v>
      </c>
      <c r="I189" s="18" t="e">
        <f>+VLOOKUP(E189,Participants!$A$1:$F$1503,3,FALSE)</f>
        <v>#N/A</v>
      </c>
      <c r="J189" s="18" t="e">
        <f>+VLOOKUP(E189,Participants!$A$1:$G$1503,7,FALSE)</f>
        <v>#N/A</v>
      </c>
      <c r="K189" s="18"/>
      <c r="L189" s="18"/>
    </row>
    <row r="190" spans="1:12" ht="15.75" customHeight="1">
      <c r="A190" s="44" t="s">
        <v>1120</v>
      </c>
      <c r="B190" s="29"/>
      <c r="C190" s="35"/>
      <c r="D190" s="35"/>
      <c r="E190" s="35"/>
      <c r="F190" s="18" t="e">
        <f>+VLOOKUP(E190,Participants!$A$1:$F$1503,2,FALSE)</f>
        <v>#N/A</v>
      </c>
      <c r="G190" s="18" t="e">
        <f>+VLOOKUP(E190,Participants!$A$1:$F$1503,4,FALSE)</f>
        <v>#N/A</v>
      </c>
      <c r="H190" s="18" t="e">
        <f>+VLOOKUP(E190,Participants!$A$1:$F$1503,5,FALSE)</f>
        <v>#N/A</v>
      </c>
      <c r="I190" s="18" t="e">
        <f>+VLOOKUP(E190,Participants!$A$1:$F$1503,3,FALSE)</f>
        <v>#N/A</v>
      </c>
      <c r="J190" s="18" t="e">
        <f>+VLOOKUP(E190,Participants!$A$1:$G$1503,7,FALSE)</f>
        <v>#N/A</v>
      </c>
      <c r="K190" s="18"/>
      <c r="L190" s="18"/>
    </row>
    <row r="191" spans="1:12" ht="15.75" customHeight="1">
      <c r="A191" s="44" t="s">
        <v>1120</v>
      </c>
      <c r="B191" s="29"/>
      <c r="C191" s="35"/>
      <c r="D191" s="35"/>
      <c r="E191" s="35"/>
      <c r="F191" s="18" t="e">
        <f>+VLOOKUP(E191,Participants!$A$1:$F$1503,2,FALSE)</f>
        <v>#N/A</v>
      </c>
      <c r="G191" s="18" t="e">
        <f>+VLOOKUP(E191,Participants!$A$1:$F$1503,4,FALSE)</f>
        <v>#N/A</v>
      </c>
      <c r="H191" s="18" t="e">
        <f>+VLOOKUP(E191,Participants!$A$1:$F$1503,5,FALSE)</f>
        <v>#N/A</v>
      </c>
      <c r="I191" s="18" t="e">
        <f>+VLOOKUP(E191,Participants!$A$1:$F$1503,3,FALSE)</f>
        <v>#N/A</v>
      </c>
      <c r="J191" s="18" t="e">
        <f>+VLOOKUP(E191,Participants!$A$1:$G$1503,7,FALSE)</f>
        <v>#N/A</v>
      </c>
      <c r="K191" s="18"/>
      <c r="L191" s="18"/>
    </row>
    <row r="192" spans="1:12" ht="15.75" customHeight="1">
      <c r="A192" s="44" t="s">
        <v>1120</v>
      </c>
      <c r="B192" s="29"/>
      <c r="C192" s="35"/>
      <c r="D192" s="35"/>
      <c r="E192" s="35"/>
      <c r="F192" s="18" t="e">
        <f>+VLOOKUP(E192,Participants!$A$1:$F$1503,2,FALSE)</f>
        <v>#N/A</v>
      </c>
      <c r="G192" s="18" t="e">
        <f>+VLOOKUP(E192,Participants!$A$1:$F$1503,4,FALSE)</f>
        <v>#N/A</v>
      </c>
      <c r="H192" s="18" t="e">
        <f>+VLOOKUP(E192,Participants!$A$1:$F$1503,5,FALSE)</f>
        <v>#N/A</v>
      </c>
      <c r="I192" s="18" t="e">
        <f>+VLOOKUP(E192,Participants!$A$1:$F$1503,3,FALSE)</f>
        <v>#N/A</v>
      </c>
      <c r="J192" s="18" t="e">
        <f>+VLOOKUP(E192,Participants!$A$1:$G$1503,7,FALSE)</f>
        <v>#N/A</v>
      </c>
      <c r="K192" s="18"/>
      <c r="L192" s="18"/>
    </row>
    <row r="193" spans="1:27" ht="15.75" customHeight="1">
      <c r="A193" s="44" t="s">
        <v>1120</v>
      </c>
      <c r="B193" s="29"/>
      <c r="C193" s="35"/>
      <c r="D193" s="35"/>
      <c r="E193" s="35"/>
      <c r="F193" s="18" t="e">
        <f>+VLOOKUP(E193,Participants!$A$1:$F$1503,2,FALSE)</f>
        <v>#N/A</v>
      </c>
      <c r="G193" s="18" t="e">
        <f>+VLOOKUP(E193,Participants!$A$1:$F$1503,4,FALSE)</f>
        <v>#N/A</v>
      </c>
      <c r="H193" s="18" t="e">
        <f>+VLOOKUP(E193,Participants!$A$1:$F$1503,5,FALSE)</f>
        <v>#N/A</v>
      </c>
      <c r="I193" s="18" t="e">
        <f>+VLOOKUP(E193,Participants!$A$1:$F$1503,3,FALSE)</f>
        <v>#N/A</v>
      </c>
      <c r="J193" s="18" t="e">
        <f>+VLOOKUP(E193,Participants!$A$1:$G$1503,7,FALSE)</f>
        <v>#N/A</v>
      </c>
      <c r="K193" s="18"/>
      <c r="L193" s="18"/>
    </row>
    <row r="194" spans="1:27" ht="15.75" customHeight="1">
      <c r="A194" s="44" t="s">
        <v>1120</v>
      </c>
      <c r="B194" s="29"/>
      <c r="C194" s="35"/>
      <c r="D194" s="35"/>
      <c r="E194" s="35"/>
      <c r="F194" s="18" t="e">
        <f>+VLOOKUP(E194,Participants!$A$1:$F$1503,2,FALSE)</f>
        <v>#N/A</v>
      </c>
      <c r="G194" s="18" t="e">
        <f>+VLOOKUP(E194,Participants!$A$1:$F$1503,4,FALSE)</f>
        <v>#N/A</v>
      </c>
      <c r="H194" s="18" t="e">
        <f>+VLOOKUP(E194,Participants!$A$1:$F$1503,5,FALSE)</f>
        <v>#N/A</v>
      </c>
      <c r="I194" s="18" t="e">
        <f>+VLOOKUP(E194,Participants!$A$1:$F$1503,3,FALSE)</f>
        <v>#N/A</v>
      </c>
      <c r="J194" s="18" t="e">
        <f>+VLOOKUP(E194,Participants!$A$1:$G$1503,7,FALSE)</f>
        <v>#N/A</v>
      </c>
      <c r="K194" s="18"/>
      <c r="L194" s="18"/>
    </row>
    <row r="195" spans="1:27" ht="15.75" customHeight="1">
      <c r="A195" s="44" t="s">
        <v>1120</v>
      </c>
      <c r="B195" s="29"/>
      <c r="C195" s="35"/>
      <c r="D195" s="35"/>
      <c r="E195" s="35"/>
      <c r="F195" s="18" t="e">
        <f>+VLOOKUP(E195,Participants!$A$1:$F$1503,2,FALSE)</f>
        <v>#N/A</v>
      </c>
      <c r="G195" s="18" t="e">
        <f>+VLOOKUP(E195,Participants!$A$1:$F$1503,4,FALSE)</f>
        <v>#N/A</v>
      </c>
      <c r="H195" s="18" t="e">
        <f>+VLOOKUP(E195,Participants!$A$1:$F$1503,5,FALSE)</f>
        <v>#N/A</v>
      </c>
      <c r="I195" s="18" t="e">
        <f>+VLOOKUP(E195,Participants!$A$1:$F$1503,3,FALSE)</f>
        <v>#N/A</v>
      </c>
      <c r="J195" s="18" t="e">
        <f>+VLOOKUP(E195,Participants!$A$1:$G$1503,7,FALSE)</f>
        <v>#N/A</v>
      </c>
      <c r="K195" s="18"/>
      <c r="L195" s="18"/>
    </row>
    <row r="196" spans="1:27" ht="15.75" customHeight="1">
      <c r="A196" s="44" t="s">
        <v>1120</v>
      </c>
      <c r="B196" s="29"/>
      <c r="C196" s="35"/>
      <c r="D196" s="35"/>
      <c r="E196" s="35"/>
      <c r="F196" s="18" t="e">
        <f>+VLOOKUP(E196,Participants!$A$1:$F$1503,2,FALSE)</f>
        <v>#N/A</v>
      </c>
      <c r="G196" s="18" t="e">
        <f>+VLOOKUP(E196,Participants!$A$1:$F$1503,4,FALSE)</f>
        <v>#N/A</v>
      </c>
      <c r="H196" s="18" t="e">
        <f>+VLOOKUP(E196,Participants!$A$1:$F$1503,5,FALSE)</f>
        <v>#N/A</v>
      </c>
      <c r="I196" s="18" t="e">
        <f>+VLOOKUP(E196,Participants!$A$1:$F$1503,3,FALSE)</f>
        <v>#N/A</v>
      </c>
      <c r="J196" s="18" t="e">
        <f>+VLOOKUP(E196,Participants!$A$1:$G$1503,7,FALSE)</f>
        <v>#N/A</v>
      </c>
      <c r="K196" s="18"/>
      <c r="L196" s="18"/>
    </row>
    <row r="197" spans="1:27" ht="15.75" customHeight="1">
      <c r="A197" s="44" t="s">
        <v>1120</v>
      </c>
      <c r="B197" s="29"/>
      <c r="C197" s="35"/>
      <c r="D197" s="35"/>
      <c r="E197" s="35"/>
      <c r="F197" s="18" t="e">
        <f>+VLOOKUP(E197,Participants!$A$1:$F$1503,2,FALSE)</f>
        <v>#N/A</v>
      </c>
      <c r="G197" s="18" t="e">
        <f>+VLOOKUP(E197,Participants!$A$1:$F$1503,4,FALSE)</f>
        <v>#N/A</v>
      </c>
      <c r="H197" s="18" t="e">
        <f>+VLOOKUP(E197,Participants!$A$1:$F$1503,5,FALSE)</f>
        <v>#N/A</v>
      </c>
      <c r="I197" s="18" t="e">
        <f>+VLOOKUP(E197,Participants!$A$1:$F$1503,3,FALSE)</f>
        <v>#N/A</v>
      </c>
      <c r="J197" s="18" t="e">
        <f>+VLOOKUP(E197,Participants!$A$1:$G$1503,7,FALSE)</f>
        <v>#N/A</v>
      </c>
      <c r="K197" s="18"/>
      <c r="L197" s="18"/>
    </row>
    <row r="198" spans="1:27" ht="15.75" customHeight="1">
      <c r="A198" s="44" t="s">
        <v>1120</v>
      </c>
      <c r="B198" s="29"/>
      <c r="C198" s="35"/>
      <c r="D198" s="35"/>
      <c r="E198" s="35"/>
      <c r="F198" s="18" t="e">
        <f>+VLOOKUP(E198,Participants!$A$1:$F$1503,2,FALSE)</f>
        <v>#N/A</v>
      </c>
      <c r="G198" s="18" t="e">
        <f>+VLOOKUP(E198,Participants!$A$1:$F$1503,4,FALSE)</f>
        <v>#N/A</v>
      </c>
      <c r="H198" s="18" t="e">
        <f>+VLOOKUP(E198,Participants!$A$1:$F$1503,5,FALSE)</f>
        <v>#N/A</v>
      </c>
      <c r="I198" s="18" t="e">
        <f>+VLOOKUP(E198,Participants!$A$1:$F$1503,3,FALSE)</f>
        <v>#N/A</v>
      </c>
      <c r="J198" s="18" t="e">
        <f>+VLOOKUP(E198,Participants!$A$1:$G$1503,7,FALSE)</f>
        <v>#N/A</v>
      </c>
      <c r="K198" s="18"/>
      <c r="L198" s="18"/>
    </row>
    <row r="199" spans="1:27" ht="15.75" customHeight="1">
      <c r="A199" s="44" t="s">
        <v>1120</v>
      </c>
      <c r="B199" s="29"/>
      <c r="C199" s="35"/>
      <c r="D199" s="35"/>
      <c r="E199" s="35"/>
      <c r="F199" s="18" t="e">
        <f>+VLOOKUP(E199,Participants!$A$1:$F$1503,2,FALSE)</f>
        <v>#N/A</v>
      </c>
      <c r="G199" s="18" t="e">
        <f>+VLOOKUP(E199,Participants!$A$1:$F$1503,4,FALSE)</f>
        <v>#N/A</v>
      </c>
      <c r="H199" s="18" t="e">
        <f>+VLOOKUP(E199,Participants!$A$1:$F$1503,5,FALSE)</f>
        <v>#N/A</v>
      </c>
      <c r="I199" s="18" t="e">
        <f>+VLOOKUP(E199,Participants!$A$1:$F$1503,3,FALSE)</f>
        <v>#N/A</v>
      </c>
      <c r="J199" s="18" t="e">
        <f>+VLOOKUP(E199,Participants!$A$1:$G$1503,7,FALSE)</f>
        <v>#N/A</v>
      </c>
      <c r="K199" s="18"/>
      <c r="L199" s="18"/>
    </row>
    <row r="200" spans="1:27" ht="15.75" customHeight="1">
      <c r="B200" s="54"/>
      <c r="E200" s="51"/>
    </row>
    <row r="201" spans="1:27" ht="15.75" customHeight="1">
      <c r="B201" s="56" t="s">
        <v>10</v>
      </c>
      <c r="C201" s="52" t="s">
        <v>19</v>
      </c>
      <c r="D201" s="52" t="s">
        <v>26</v>
      </c>
      <c r="E201" s="105" t="s">
        <v>693</v>
      </c>
      <c r="F201" s="52" t="s">
        <v>33</v>
      </c>
      <c r="G201" s="52" t="s">
        <v>36</v>
      </c>
      <c r="H201" s="52" t="s">
        <v>39</v>
      </c>
      <c r="I201" s="52" t="s">
        <v>41</v>
      </c>
      <c r="J201" s="52" t="s">
        <v>43</v>
      </c>
      <c r="K201" s="52" t="s">
        <v>46</v>
      </c>
      <c r="L201" s="52" t="s">
        <v>49</v>
      </c>
      <c r="M201" s="52" t="s">
        <v>52</v>
      </c>
      <c r="N201" s="52" t="s">
        <v>55</v>
      </c>
      <c r="O201" s="52" t="s">
        <v>58</v>
      </c>
      <c r="P201" s="52" t="s">
        <v>61</v>
      </c>
      <c r="Q201" s="52" t="s">
        <v>64</v>
      </c>
      <c r="R201" s="52" t="s">
        <v>67</v>
      </c>
      <c r="S201" s="52" t="s">
        <v>70</v>
      </c>
      <c r="T201" s="52" t="s">
        <v>72</v>
      </c>
      <c r="U201" s="52" t="s">
        <v>75</v>
      </c>
      <c r="V201" s="52" t="s">
        <v>78</v>
      </c>
      <c r="W201" s="52" t="s">
        <v>81</v>
      </c>
      <c r="X201" s="52" t="s">
        <v>86</v>
      </c>
      <c r="Y201" t="s">
        <v>89</v>
      </c>
      <c r="Z201" t="s">
        <v>92</v>
      </c>
      <c r="AA201" s="52" t="s">
        <v>1118</v>
      </c>
    </row>
    <row r="202" spans="1:27" ht="15.75" customHeight="1">
      <c r="A202" s="41" t="s">
        <v>22</v>
      </c>
      <c r="B202" s="54">
        <f t="shared" ref="B202:Z202" si="0">+SUMIFS($L$2:$L$200,$J$2:$J$200,$A202,$G$2:$G$200,B$201)</f>
        <v>0</v>
      </c>
      <c r="C202" s="41">
        <f t="shared" si="0"/>
        <v>6</v>
      </c>
      <c r="D202" s="41">
        <f t="shared" si="0"/>
        <v>0</v>
      </c>
      <c r="E202" s="41">
        <f t="shared" si="0"/>
        <v>0</v>
      </c>
      <c r="F202" s="41">
        <f t="shared" si="0"/>
        <v>0</v>
      </c>
      <c r="G202" s="41">
        <f t="shared" si="0"/>
        <v>0</v>
      </c>
      <c r="H202" s="41">
        <f t="shared" si="0"/>
        <v>10</v>
      </c>
      <c r="I202" s="41">
        <f t="shared" si="0"/>
        <v>0</v>
      </c>
      <c r="J202" s="41">
        <f t="shared" si="0"/>
        <v>0</v>
      </c>
      <c r="K202" s="41">
        <f t="shared" si="0"/>
        <v>0</v>
      </c>
      <c r="L202" s="41">
        <f t="shared" si="0"/>
        <v>0</v>
      </c>
      <c r="M202" s="41">
        <f t="shared" si="0"/>
        <v>0</v>
      </c>
      <c r="N202" s="41">
        <f t="shared" si="0"/>
        <v>0</v>
      </c>
      <c r="O202" s="41">
        <f t="shared" si="0"/>
        <v>6</v>
      </c>
      <c r="P202" s="41">
        <f t="shared" si="0"/>
        <v>0</v>
      </c>
      <c r="Q202" s="41">
        <f t="shared" si="0"/>
        <v>0</v>
      </c>
      <c r="R202" s="41">
        <f t="shared" si="0"/>
        <v>0</v>
      </c>
      <c r="S202" s="41">
        <f t="shared" si="0"/>
        <v>0</v>
      </c>
      <c r="T202" s="41">
        <f t="shared" si="0"/>
        <v>0</v>
      </c>
      <c r="U202" s="41">
        <f t="shared" si="0"/>
        <v>0</v>
      </c>
      <c r="V202" s="41">
        <f t="shared" si="0"/>
        <v>17</v>
      </c>
      <c r="W202" s="41">
        <f t="shared" si="0"/>
        <v>0</v>
      </c>
      <c r="X202" s="41">
        <f t="shared" si="0"/>
        <v>0</v>
      </c>
      <c r="Y202" s="41">
        <f t="shared" si="0"/>
        <v>0</v>
      </c>
      <c r="Z202" s="41">
        <f t="shared" si="0"/>
        <v>0</v>
      </c>
      <c r="AA202">
        <f t="shared" ref="AA202:AA207" si="1">SUM(B202:Z202)</f>
        <v>39</v>
      </c>
    </row>
    <row r="203" spans="1:27" ht="15.75" customHeight="1">
      <c r="A203" t="s">
        <v>84</v>
      </c>
      <c r="B203" s="54">
        <f t="shared" ref="B203:Z203" si="2">+SUMIFS($L$2:$L$200,$J$2:$J$200,$A203,$G$2:$G$200,B$201)</f>
        <v>0</v>
      </c>
      <c r="C203" s="41">
        <f t="shared" si="2"/>
        <v>24</v>
      </c>
      <c r="D203" s="41">
        <f t="shared" si="2"/>
        <v>0</v>
      </c>
      <c r="E203" s="41">
        <f t="shared" si="2"/>
        <v>0</v>
      </c>
      <c r="F203" s="41">
        <f t="shared" si="2"/>
        <v>0</v>
      </c>
      <c r="G203" s="41">
        <f t="shared" si="2"/>
        <v>0</v>
      </c>
      <c r="H203" s="41">
        <f t="shared" si="2"/>
        <v>0</v>
      </c>
      <c r="I203" s="41">
        <f t="shared" si="2"/>
        <v>0</v>
      </c>
      <c r="J203" s="41">
        <f t="shared" si="2"/>
        <v>0</v>
      </c>
      <c r="K203" s="41">
        <f t="shared" si="2"/>
        <v>0</v>
      </c>
      <c r="L203" s="41">
        <f t="shared" si="2"/>
        <v>0</v>
      </c>
      <c r="M203" s="41">
        <f t="shared" si="2"/>
        <v>0</v>
      </c>
      <c r="N203" s="41">
        <f t="shared" si="2"/>
        <v>0</v>
      </c>
      <c r="O203" s="41">
        <f t="shared" si="2"/>
        <v>0</v>
      </c>
      <c r="P203" s="41">
        <f t="shared" si="2"/>
        <v>0</v>
      </c>
      <c r="Q203" s="41">
        <f t="shared" si="2"/>
        <v>0</v>
      </c>
      <c r="R203" s="41">
        <f t="shared" si="2"/>
        <v>0</v>
      </c>
      <c r="S203" s="41">
        <f t="shared" si="2"/>
        <v>0</v>
      </c>
      <c r="T203" s="41">
        <f t="shared" si="2"/>
        <v>0</v>
      </c>
      <c r="U203" s="41">
        <f t="shared" si="2"/>
        <v>0</v>
      </c>
      <c r="V203" s="41">
        <f t="shared" si="2"/>
        <v>0</v>
      </c>
      <c r="W203" s="41">
        <f t="shared" si="2"/>
        <v>0</v>
      </c>
      <c r="X203" s="41">
        <f t="shared" si="2"/>
        <v>0</v>
      </c>
      <c r="Y203" s="41">
        <f t="shared" si="2"/>
        <v>12</v>
      </c>
      <c r="Z203" s="41">
        <f t="shared" si="2"/>
        <v>0</v>
      </c>
      <c r="AA203">
        <f t="shared" si="1"/>
        <v>36</v>
      </c>
    </row>
    <row r="204" spans="1:27" ht="15.75" customHeight="1">
      <c r="A204" t="s">
        <v>117</v>
      </c>
      <c r="B204" s="54">
        <f t="shared" ref="B204:Z204" si="3">+SUMIFS($L$2:$L$200,$J$2:$J$200,$A204,$G$2:$G$200,B$201)</f>
        <v>0</v>
      </c>
      <c r="C204" s="41">
        <f t="shared" si="3"/>
        <v>20</v>
      </c>
      <c r="D204" s="41">
        <f t="shared" si="3"/>
        <v>0</v>
      </c>
      <c r="E204" s="41">
        <f t="shared" si="3"/>
        <v>0</v>
      </c>
      <c r="F204" s="41">
        <f t="shared" si="3"/>
        <v>0</v>
      </c>
      <c r="G204" s="41">
        <f t="shared" si="3"/>
        <v>0</v>
      </c>
      <c r="H204" s="41">
        <f t="shared" si="3"/>
        <v>5</v>
      </c>
      <c r="I204" s="41">
        <f t="shared" si="3"/>
        <v>0</v>
      </c>
      <c r="J204" s="41">
        <f t="shared" si="3"/>
        <v>0</v>
      </c>
      <c r="K204" s="41">
        <f t="shared" si="3"/>
        <v>0</v>
      </c>
      <c r="L204" s="41">
        <f t="shared" si="3"/>
        <v>0</v>
      </c>
      <c r="M204" s="41">
        <f t="shared" si="3"/>
        <v>0</v>
      </c>
      <c r="N204" s="41">
        <f t="shared" si="3"/>
        <v>0</v>
      </c>
      <c r="O204" s="41">
        <f t="shared" si="3"/>
        <v>0</v>
      </c>
      <c r="P204" s="41">
        <f t="shared" si="3"/>
        <v>0</v>
      </c>
      <c r="Q204" s="41">
        <f t="shared" si="3"/>
        <v>0</v>
      </c>
      <c r="R204" s="41">
        <f t="shared" si="3"/>
        <v>0</v>
      </c>
      <c r="S204" s="41">
        <f t="shared" si="3"/>
        <v>0</v>
      </c>
      <c r="T204" s="41">
        <f t="shared" si="3"/>
        <v>1</v>
      </c>
      <c r="U204" s="41">
        <f t="shared" si="3"/>
        <v>0</v>
      </c>
      <c r="V204" s="41">
        <f t="shared" si="3"/>
        <v>13</v>
      </c>
      <c r="W204" s="41">
        <f t="shared" si="3"/>
        <v>0</v>
      </c>
      <c r="X204" s="41">
        <f t="shared" si="3"/>
        <v>0</v>
      </c>
      <c r="Y204" s="41">
        <f t="shared" si="3"/>
        <v>0</v>
      </c>
      <c r="Z204" s="41">
        <f t="shared" si="3"/>
        <v>0</v>
      </c>
      <c r="AA204">
        <f t="shared" si="1"/>
        <v>39</v>
      </c>
    </row>
    <row r="205" spans="1:27" ht="15.75" customHeight="1">
      <c r="A205" t="s">
        <v>136</v>
      </c>
      <c r="B205" s="54">
        <f t="shared" ref="B205:Z205" si="4">+SUMIFS($L$2:$L$200,$J$2:$J$200,$A205,$G$2:$G$200,B$201)</f>
        <v>0</v>
      </c>
      <c r="C205" s="41">
        <f t="shared" si="4"/>
        <v>8</v>
      </c>
      <c r="D205" s="41">
        <f t="shared" si="4"/>
        <v>0</v>
      </c>
      <c r="E205" s="41">
        <f t="shared" si="4"/>
        <v>0</v>
      </c>
      <c r="F205" s="41">
        <f t="shared" si="4"/>
        <v>0</v>
      </c>
      <c r="G205" s="41">
        <f t="shared" si="4"/>
        <v>4</v>
      </c>
      <c r="H205" s="41">
        <f t="shared" si="4"/>
        <v>0</v>
      </c>
      <c r="I205" s="41">
        <f t="shared" si="4"/>
        <v>0</v>
      </c>
      <c r="J205" s="41">
        <f t="shared" si="4"/>
        <v>0</v>
      </c>
      <c r="K205" s="41">
        <f t="shared" si="4"/>
        <v>0</v>
      </c>
      <c r="L205" s="41">
        <f t="shared" si="4"/>
        <v>0</v>
      </c>
      <c r="M205" s="41">
        <f t="shared" si="4"/>
        <v>0</v>
      </c>
      <c r="N205" s="41">
        <f t="shared" si="4"/>
        <v>0</v>
      </c>
      <c r="O205" s="41">
        <f t="shared" si="4"/>
        <v>0</v>
      </c>
      <c r="P205" s="41">
        <f t="shared" si="4"/>
        <v>0</v>
      </c>
      <c r="Q205" s="41">
        <f t="shared" si="4"/>
        <v>0</v>
      </c>
      <c r="R205" s="41">
        <f t="shared" si="4"/>
        <v>0</v>
      </c>
      <c r="S205" s="41">
        <f t="shared" si="4"/>
        <v>0</v>
      </c>
      <c r="T205" s="41">
        <f t="shared" si="4"/>
        <v>0</v>
      </c>
      <c r="U205" s="41">
        <f t="shared" si="4"/>
        <v>0</v>
      </c>
      <c r="V205" s="41">
        <f t="shared" si="4"/>
        <v>10</v>
      </c>
      <c r="W205" s="41">
        <f t="shared" si="4"/>
        <v>0</v>
      </c>
      <c r="X205" s="41">
        <f t="shared" si="4"/>
        <v>11</v>
      </c>
      <c r="Y205" s="41">
        <f t="shared" si="4"/>
        <v>0</v>
      </c>
      <c r="Z205" s="41">
        <f t="shared" si="4"/>
        <v>0</v>
      </c>
      <c r="AA205">
        <f t="shared" si="1"/>
        <v>33</v>
      </c>
    </row>
    <row r="206" spans="1:27" ht="15.75" customHeight="1">
      <c r="A206" t="s">
        <v>151</v>
      </c>
      <c r="B206" s="54">
        <f t="shared" ref="B206:Z206" si="5">+SUMIFS($L$2:$L$200,$J$2:$J$200,$A206,$G$2:$G$200,B$201)</f>
        <v>6</v>
      </c>
      <c r="C206" s="41">
        <f t="shared" si="5"/>
        <v>5</v>
      </c>
      <c r="D206" s="41">
        <f t="shared" si="5"/>
        <v>0</v>
      </c>
      <c r="E206" s="41">
        <f t="shared" si="5"/>
        <v>0</v>
      </c>
      <c r="F206" s="41">
        <f t="shared" si="5"/>
        <v>0</v>
      </c>
      <c r="G206" s="41">
        <f t="shared" si="5"/>
        <v>0</v>
      </c>
      <c r="H206" s="41">
        <f t="shared" si="5"/>
        <v>4</v>
      </c>
      <c r="I206" s="41">
        <f t="shared" si="5"/>
        <v>0</v>
      </c>
      <c r="J206" s="41">
        <f t="shared" si="5"/>
        <v>0</v>
      </c>
      <c r="K206" s="41">
        <f t="shared" si="5"/>
        <v>0</v>
      </c>
      <c r="L206" s="41">
        <f t="shared" si="5"/>
        <v>0</v>
      </c>
      <c r="M206" s="41">
        <f t="shared" si="5"/>
        <v>0</v>
      </c>
      <c r="N206" s="41">
        <f t="shared" si="5"/>
        <v>0</v>
      </c>
      <c r="O206" s="41">
        <f t="shared" si="5"/>
        <v>0</v>
      </c>
      <c r="P206" s="41">
        <f t="shared" si="5"/>
        <v>0</v>
      </c>
      <c r="Q206" s="41">
        <f t="shared" si="5"/>
        <v>0</v>
      </c>
      <c r="R206" s="41">
        <f t="shared" si="5"/>
        <v>0</v>
      </c>
      <c r="S206" s="41">
        <f t="shared" si="5"/>
        <v>0</v>
      </c>
      <c r="T206" s="41">
        <f t="shared" si="5"/>
        <v>0</v>
      </c>
      <c r="U206" s="41">
        <f t="shared" si="5"/>
        <v>0</v>
      </c>
      <c r="V206" s="41">
        <f t="shared" si="5"/>
        <v>23</v>
      </c>
      <c r="W206" s="41">
        <f t="shared" si="5"/>
        <v>0</v>
      </c>
      <c r="X206" s="41">
        <f t="shared" si="5"/>
        <v>0</v>
      </c>
      <c r="Y206" s="41">
        <f t="shared" si="5"/>
        <v>0</v>
      </c>
      <c r="Z206" s="41">
        <f t="shared" si="5"/>
        <v>0</v>
      </c>
      <c r="AA206">
        <f t="shared" si="1"/>
        <v>38</v>
      </c>
    </row>
    <row r="207" spans="1:27" ht="15.75" customHeight="1">
      <c r="A207" t="s">
        <v>163</v>
      </c>
      <c r="B207" s="54">
        <f t="shared" ref="B207:Z207" si="6">+SUMIFS($L$2:$L$200,$J$2:$J$200,$A207,$G$2:$G$200,B$201)</f>
        <v>0</v>
      </c>
      <c r="C207" s="41">
        <f t="shared" si="6"/>
        <v>0</v>
      </c>
      <c r="D207" s="41">
        <f t="shared" si="6"/>
        <v>0</v>
      </c>
      <c r="E207" s="41">
        <f t="shared" si="6"/>
        <v>0</v>
      </c>
      <c r="F207" s="41">
        <f t="shared" si="6"/>
        <v>0</v>
      </c>
      <c r="G207" s="41">
        <f t="shared" si="6"/>
        <v>4</v>
      </c>
      <c r="H207" s="41">
        <f t="shared" si="6"/>
        <v>14</v>
      </c>
      <c r="I207" s="41">
        <f t="shared" si="6"/>
        <v>0</v>
      </c>
      <c r="J207" s="41">
        <f t="shared" si="6"/>
        <v>0</v>
      </c>
      <c r="K207" s="41">
        <f t="shared" si="6"/>
        <v>0</v>
      </c>
      <c r="L207" s="41">
        <f t="shared" si="6"/>
        <v>0</v>
      </c>
      <c r="M207" s="41">
        <f t="shared" si="6"/>
        <v>0</v>
      </c>
      <c r="N207" s="41">
        <f t="shared" si="6"/>
        <v>0</v>
      </c>
      <c r="O207" s="41">
        <f t="shared" si="6"/>
        <v>0</v>
      </c>
      <c r="P207" s="41">
        <f t="shared" si="6"/>
        <v>0</v>
      </c>
      <c r="Q207" s="41">
        <f t="shared" si="6"/>
        <v>0</v>
      </c>
      <c r="R207" s="41">
        <f t="shared" si="6"/>
        <v>0</v>
      </c>
      <c r="S207" s="41">
        <f t="shared" si="6"/>
        <v>0</v>
      </c>
      <c r="T207" s="41">
        <f t="shared" si="6"/>
        <v>0</v>
      </c>
      <c r="U207" s="41">
        <f t="shared" si="6"/>
        <v>0</v>
      </c>
      <c r="V207" s="41">
        <f t="shared" si="6"/>
        <v>15</v>
      </c>
      <c r="W207" s="41">
        <f t="shared" si="6"/>
        <v>0</v>
      </c>
      <c r="X207" s="41">
        <f t="shared" si="6"/>
        <v>0</v>
      </c>
      <c r="Y207" s="41">
        <f t="shared" si="6"/>
        <v>0</v>
      </c>
      <c r="Z207" s="41">
        <f t="shared" si="6"/>
        <v>0</v>
      </c>
      <c r="AA207">
        <f t="shared" si="1"/>
        <v>33</v>
      </c>
    </row>
    <row r="208" spans="1:27" ht="15.75" customHeight="1">
      <c r="B208" s="54"/>
      <c r="E208" s="51"/>
    </row>
    <row r="209" spans="2:5" ht="15.75" customHeight="1">
      <c r="B209" s="54"/>
      <c r="E209" s="51"/>
    </row>
    <row r="210" spans="2:5" ht="15.75" customHeight="1">
      <c r="B210" s="54"/>
      <c r="E210" s="51"/>
    </row>
    <row r="211" spans="2:5" ht="15.75" customHeight="1">
      <c r="B211" s="54"/>
      <c r="E211" s="51"/>
    </row>
    <row r="212" spans="2:5" ht="15.75" customHeight="1">
      <c r="B212" s="54"/>
      <c r="E212" s="51"/>
    </row>
    <row r="213" spans="2:5" ht="15.75" customHeight="1">
      <c r="B213" s="54"/>
      <c r="E213" s="51"/>
    </row>
    <row r="214" spans="2:5" ht="15.75" customHeight="1">
      <c r="B214" s="54"/>
      <c r="E214" s="51"/>
    </row>
    <row r="215" spans="2:5" ht="15.75" customHeight="1">
      <c r="B215" s="54"/>
      <c r="E215" s="51"/>
    </row>
    <row r="216" spans="2:5" ht="15.75" customHeight="1">
      <c r="B216" s="54"/>
      <c r="E216" s="51"/>
    </row>
    <row r="217" spans="2:5" ht="15.75" customHeight="1">
      <c r="B217" s="54"/>
      <c r="E217" s="51"/>
    </row>
    <row r="218" spans="2:5" ht="15.75" customHeight="1">
      <c r="B218" s="54"/>
      <c r="E218" s="51"/>
    </row>
    <row r="219" spans="2:5" ht="15.75" customHeight="1">
      <c r="B219" s="54"/>
      <c r="E219" s="51"/>
    </row>
    <row r="220" spans="2:5" ht="15.75" customHeight="1">
      <c r="B220" s="54"/>
      <c r="E220" s="51"/>
    </row>
    <row r="221" spans="2:5" ht="15.75" customHeight="1">
      <c r="B221" s="54"/>
      <c r="E221" s="51"/>
    </row>
    <row r="222" spans="2:5" ht="15.75" customHeight="1">
      <c r="B222" s="54"/>
      <c r="E222" s="51"/>
    </row>
    <row r="223" spans="2:5" ht="15.75" customHeight="1">
      <c r="B223" s="54"/>
      <c r="E223" s="51"/>
    </row>
    <row r="224" spans="2:5" ht="15.75" customHeight="1">
      <c r="B224" s="54"/>
      <c r="E224" s="51"/>
    </row>
    <row r="225" spans="2:5" ht="15.75" customHeight="1">
      <c r="B225" s="54"/>
      <c r="E225" s="51"/>
    </row>
    <row r="226" spans="2:5" ht="15.75" customHeight="1">
      <c r="B226" s="54"/>
      <c r="E226" s="51"/>
    </row>
    <row r="227" spans="2:5" ht="15.75" customHeight="1">
      <c r="B227" s="54"/>
      <c r="E227" s="51"/>
    </row>
    <row r="228" spans="2:5" ht="15.75" customHeight="1">
      <c r="B228" s="54"/>
      <c r="E228" s="51"/>
    </row>
    <row r="229" spans="2:5" ht="15.75" customHeight="1">
      <c r="B229" s="54"/>
      <c r="E229" s="51"/>
    </row>
    <row r="230" spans="2:5" ht="15.75" customHeight="1">
      <c r="B230" s="54"/>
      <c r="E230" s="51"/>
    </row>
    <row r="231" spans="2:5" ht="15.75" customHeight="1">
      <c r="B231" s="54"/>
      <c r="E231" s="51"/>
    </row>
    <row r="232" spans="2:5" ht="15.75" customHeight="1">
      <c r="B232" s="54"/>
      <c r="E232" s="51"/>
    </row>
    <row r="233" spans="2:5" ht="15.75" customHeight="1">
      <c r="B233" s="54"/>
      <c r="E233" s="51"/>
    </row>
    <row r="234" spans="2:5" ht="15.75" customHeight="1">
      <c r="B234" s="54"/>
      <c r="E234" s="51"/>
    </row>
    <row r="235" spans="2:5" ht="15.75" customHeight="1">
      <c r="B235" s="54"/>
      <c r="E235" s="51"/>
    </row>
    <row r="236" spans="2:5" ht="15.75" customHeight="1">
      <c r="B236" s="54"/>
      <c r="E236" s="51"/>
    </row>
    <row r="237" spans="2:5" ht="15.75" customHeight="1">
      <c r="B237" s="54"/>
      <c r="E237" s="51"/>
    </row>
    <row r="238" spans="2:5" ht="15.75" customHeight="1">
      <c r="B238" s="54"/>
      <c r="E238" s="51"/>
    </row>
    <row r="239" spans="2:5" ht="15.75" customHeight="1">
      <c r="B239" s="54"/>
      <c r="E239" s="51"/>
    </row>
    <row r="240" spans="2:5" ht="15.75" customHeight="1">
      <c r="B240" s="54"/>
      <c r="E240" s="51"/>
    </row>
    <row r="241" spans="2:5" ht="15.75" customHeight="1">
      <c r="B241" s="54"/>
      <c r="E241" s="51"/>
    </row>
    <row r="242" spans="2:5" ht="15.75" customHeight="1">
      <c r="B242" s="54"/>
      <c r="E242" s="51"/>
    </row>
    <row r="243" spans="2:5" ht="15.75" customHeight="1">
      <c r="B243" s="54"/>
      <c r="E243" s="51"/>
    </row>
    <row r="244" spans="2:5" ht="15.75" customHeight="1">
      <c r="B244" s="54"/>
      <c r="E244" s="51"/>
    </row>
    <row r="245" spans="2:5" ht="15.75" customHeight="1">
      <c r="B245" s="54"/>
      <c r="E245" s="51"/>
    </row>
    <row r="246" spans="2:5" ht="15.75" customHeight="1">
      <c r="B246" s="54"/>
      <c r="E246" s="51"/>
    </row>
    <row r="247" spans="2:5" ht="15.75" customHeight="1">
      <c r="B247" s="54"/>
      <c r="E247" s="51"/>
    </row>
    <row r="248" spans="2:5" ht="15.75" customHeight="1">
      <c r="B248" s="54"/>
      <c r="E248" s="51"/>
    </row>
    <row r="249" spans="2:5" ht="15.75" customHeight="1">
      <c r="B249" s="54"/>
      <c r="E249" s="51"/>
    </row>
    <row r="250" spans="2:5" ht="15.75" customHeight="1">
      <c r="B250" s="54"/>
      <c r="E250" s="51"/>
    </row>
    <row r="251" spans="2:5" ht="15.75" customHeight="1">
      <c r="B251" s="54"/>
      <c r="E251" s="51"/>
    </row>
    <row r="252" spans="2:5" ht="15.75" customHeight="1">
      <c r="B252" s="54"/>
      <c r="E252" s="51"/>
    </row>
    <row r="253" spans="2:5" ht="15.75" customHeight="1">
      <c r="B253" s="54"/>
      <c r="E253" s="51"/>
    </row>
    <row r="254" spans="2:5" ht="15.75" customHeight="1">
      <c r="B254" s="54"/>
      <c r="E254" s="51"/>
    </row>
    <row r="255" spans="2:5" ht="15.75" customHeight="1">
      <c r="B255" s="54"/>
      <c r="E255" s="51"/>
    </row>
    <row r="256" spans="2:5" ht="15.75" customHeight="1">
      <c r="B256" s="54"/>
      <c r="E256" s="51"/>
    </row>
    <row r="257" spans="2:5" ht="15.75" customHeight="1">
      <c r="B257" s="54"/>
      <c r="E257" s="51"/>
    </row>
    <row r="258" spans="2:5" ht="15.75" customHeight="1">
      <c r="B258" s="54"/>
      <c r="E258" s="51"/>
    </row>
    <row r="259" spans="2:5" ht="15.75" customHeight="1">
      <c r="B259" s="54"/>
      <c r="E259" s="51"/>
    </row>
    <row r="260" spans="2:5" ht="15.75" customHeight="1">
      <c r="B260" s="54"/>
      <c r="E260" s="51"/>
    </row>
    <row r="261" spans="2:5" ht="15.75" customHeight="1">
      <c r="B261" s="54"/>
      <c r="E261" s="51"/>
    </row>
    <row r="262" spans="2:5" ht="15.75" customHeight="1">
      <c r="B262" s="54"/>
      <c r="E262" s="51"/>
    </row>
    <row r="263" spans="2:5" ht="15.75" customHeight="1">
      <c r="B263" s="54"/>
      <c r="E263" s="51"/>
    </row>
    <row r="264" spans="2:5" ht="15.75" customHeight="1">
      <c r="B264" s="54"/>
      <c r="E264" s="51"/>
    </row>
    <row r="265" spans="2:5" ht="15.75" customHeight="1">
      <c r="B265" s="54"/>
      <c r="E265" s="51"/>
    </row>
    <row r="266" spans="2:5" ht="15.75" customHeight="1">
      <c r="B266" s="54"/>
      <c r="E266" s="51"/>
    </row>
    <row r="267" spans="2:5" ht="15.75" customHeight="1">
      <c r="B267" s="54"/>
      <c r="E267" s="51"/>
    </row>
    <row r="268" spans="2:5" ht="15.75" customHeight="1">
      <c r="B268" s="54"/>
      <c r="E268" s="51"/>
    </row>
    <row r="269" spans="2:5" ht="15.75" customHeight="1">
      <c r="B269" s="54"/>
      <c r="E269" s="51"/>
    </row>
    <row r="270" spans="2:5" ht="15.75" customHeight="1">
      <c r="B270" s="54"/>
      <c r="E270" s="51"/>
    </row>
    <row r="271" spans="2:5" ht="15.75" customHeight="1">
      <c r="B271" s="54"/>
      <c r="E271" s="51"/>
    </row>
    <row r="272" spans="2:5" ht="15.75" customHeight="1">
      <c r="B272" s="54"/>
      <c r="E272" s="51"/>
    </row>
    <row r="273" spans="2:5" ht="15.75" customHeight="1">
      <c r="B273" s="54"/>
      <c r="E273" s="51"/>
    </row>
    <row r="274" spans="2:5" ht="15.75" customHeight="1">
      <c r="B274" s="54"/>
      <c r="E274" s="51"/>
    </row>
    <row r="275" spans="2:5" ht="15.75" customHeight="1">
      <c r="B275" s="54"/>
      <c r="E275" s="51"/>
    </row>
    <row r="276" spans="2:5" ht="15.75" customHeight="1">
      <c r="B276" s="54"/>
      <c r="E276" s="51"/>
    </row>
    <row r="277" spans="2:5" ht="15.75" customHeight="1">
      <c r="B277" s="54"/>
      <c r="E277" s="51"/>
    </row>
    <row r="278" spans="2:5" ht="15.75" customHeight="1">
      <c r="B278" s="54"/>
      <c r="E278" s="51"/>
    </row>
    <row r="279" spans="2:5" ht="15.75" customHeight="1">
      <c r="B279" s="54"/>
      <c r="E279" s="51"/>
    </row>
    <row r="280" spans="2:5" ht="15.75" customHeight="1">
      <c r="B280" s="54"/>
      <c r="E280" s="51"/>
    </row>
    <row r="281" spans="2:5" ht="15.75" customHeight="1">
      <c r="B281" s="54"/>
      <c r="E281" s="51"/>
    </row>
    <row r="282" spans="2:5" ht="15.75" customHeight="1">
      <c r="B282" s="54"/>
      <c r="E282" s="51"/>
    </row>
    <row r="283" spans="2:5" ht="15.75" customHeight="1">
      <c r="B283" s="54"/>
      <c r="E283" s="51"/>
    </row>
    <row r="284" spans="2:5" ht="15.75" customHeight="1">
      <c r="B284" s="54"/>
      <c r="E284" s="51"/>
    </row>
    <row r="285" spans="2:5" ht="15.75" customHeight="1">
      <c r="B285" s="54"/>
      <c r="E285" s="51"/>
    </row>
    <row r="286" spans="2:5" ht="15.75" customHeight="1">
      <c r="B286" s="54"/>
      <c r="E286" s="51"/>
    </row>
    <row r="287" spans="2:5" ht="15.75" customHeight="1">
      <c r="B287" s="54"/>
      <c r="E287" s="51"/>
    </row>
    <row r="288" spans="2:5" ht="15.75" customHeight="1">
      <c r="B288" s="54"/>
      <c r="E288" s="51"/>
    </row>
    <row r="289" spans="1:24" ht="15.75" customHeight="1">
      <c r="B289" s="54"/>
      <c r="E289" s="51"/>
    </row>
    <row r="290" spans="1:24" ht="15.75" customHeight="1">
      <c r="B290" s="54"/>
      <c r="E290" s="51"/>
    </row>
    <row r="291" spans="1:24" ht="15.75" customHeight="1">
      <c r="B291" s="54"/>
      <c r="E291" s="51"/>
    </row>
    <row r="292" spans="1:24" ht="15.75" customHeight="1">
      <c r="B292" s="54"/>
      <c r="E292" s="51"/>
    </row>
    <row r="293" spans="1:24" ht="15.75" customHeight="1">
      <c r="B293" s="54"/>
      <c r="E293" s="51"/>
    </row>
    <row r="294" spans="1:24" ht="15.75" customHeight="1">
      <c r="B294" s="54"/>
      <c r="E294" s="51"/>
    </row>
    <row r="295" spans="1:24" ht="15.75" customHeight="1">
      <c r="B295" s="54"/>
      <c r="E295" s="51"/>
    </row>
    <row r="296" spans="1:24" ht="15.75" customHeight="1">
      <c r="B296" s="56" t="s">
        <v>10</v>
      </c>
      <c r="C296" s="52" t="s">
        <v>39</v>
      </c>
      <c r="D296" s="52" t="s">
        <v>41</v>
      </c>
      <c r="E296" s="53" t="s">
        <v>43</v>
      </c>
      <c r="F296" s="52" t="s">
        <v>46</v>
      </c>
      <c r="G296" s="52" t="s">
        <v>49</v>
      </c>
      <c r="H296" s="52" t="s">
        <v>55</v>
      </c>
      <c r="I296" s="52" t="s">
        <v>61</v>
      </c>
      <c r="J296" s="52" t="s">
        <v>1122</v>
      </c>
      <c r="K296" s="52" t="s">
        <v>1123</v>
      </c>
      <c r="L296" s="52" t="s">
        <v>64</v>
      </c>
      <c r="M296" s="52" t="s">
        <v>67</v>
      </c>
      <c r="N296" s="52" t="s">
        <v>70</v>
      </c>
      <c r="O296" s="52" t="s">
        <v>72</v>
      </c>
      <c r="P296" s="52" t="s">
        <v>75</v>
      </c>
      <c r="Q296" s="52" t="s">
        <v>78</v>
      </c>
      <c r="R296" s="52" t="s">
        <v>81</v>
      </c>
      <c r="S296" s="52" t="s">
        <v>1124</v>
      </c>
      <c r="T296" s="52" t="s">
        <v>86</v>
      </c>
      <c r="U296" s="52" t="s">
        <v>89</v>
      </c>
      <c r="V296" s="52" t="s">
        <v>92</v>
      </c>
      <c r="W296" s="52" t="s">
        <v>1125</v>
      </c>
      <c r="X296" s="52" t="s">
        <v>1118</v>
      </c>
    </row>
    <row r="297" spans="1:24" ht="15.75" customHeight="1">
      <c r="A297" t="s">
        <v>1126</v>
      </c>
      <c r="B297" s="54" t="e">
        <f t="shared" ref="B297:W297" si="7">+SUMIF(#REF!,B$296,#REF!)</f>
        <v>#REF!</v>
      </c>
      <c r="C297" t="e">
        <f t="shared" si="7"/>
        <v>#REF!</v>
      </c>
      <c r="D297" t="e">
        <f t="shared" si="7"/>
        <v>#REF!</v>
      </c>
      <c r="E297" t="e">
        <f t="shared" si="7"/>
        <v>#REF!</v>
      </c>
      <c r="F297" t="e">
        <f t="shared" si="7"/>
        <v>#REF!</v>
      </c>
      <c r="G297" t="e">
        <f t="shared" si="7"/>
        <v>#REF!</v>
      </c>
      <c r="H297" t="e">
        <f t="shared" si="7"/>
        <v>#REF!</v>
      </c>
      <c r="I297" t="e">
        <f t="shared" si="7"/>
        <v>#REF!</v>
      </c>
      <c r="J297" t="e">
        <f t="shared" si="7"/>
        <v>#REF!</v>
      </c>
      <c r="K297" t="e">
        <f t="shared" si="7"/>
        <v>#REF!</v>
      </c>
      <c r="L297" t="e">
        <f t="shared" si="7"/>
        <v>#REF!</v>
      </c>
      <c r="M297" t="e">
        <f t="shared" si="7"/>
        <v>#REF!</v>
      </c>
      <c r="N297" t="e">
        <f t="shared" si="7"/>
        <v>#REF!</v>
      </c>
      <c r="O297" t="e">
        <f t="shared" si="7"/>
        <v>#REF!</v>
      </c>
      <c r="P297" t="e">
        <f t="shared" si="7"/>
        <v>#REF!</v>
      </c>
      <c r="Q297" t="e">
        <f t="shared" si="7"/>
        <v>#REF!</v>
      </c>
      <c r="R297" t="e">
        <f t="shared" si="7"/>
        <v>#REF!</v>
      </c>
      <c r="S297" t="e">
        <f t="shared" si="7"/>
        <v>#REF!</v>
      </c>
      <c r="T297" t="e">
        <f t="shared" si="7"/>
        <v>#REF!</v>
      </c>
      <c r="U297" t="e">
        <f t="shared" si="7"/>
        <v>#REF!</v>
      </c>
      <c r="V297" t="e">
        <f t="shared" si="7"/>
        <v>#REF!</v>
      </c>
      <c r="W297" t="e">
        <f t="shared" si="7"/>
        <v>#REF!</v>
      </c>
      <c r="X297" t="e">
        <f t="shared" ref="X297:X301" si="8">SUM(B297:W297)</f>
        <v>#REF!</v>
      </c>
    </row>
    <row r="298" spans="1:24" ht="15.75" customHeight="1">
      <c r="A298" t="s">
        <v>1127</v>
      </c>
      <c r="B298" s="54">
        <f t="shared" ref="B298:W298" si="9">+SUMIF($G$2:$G$20,B$296,$L$2:$L$20)</f>
        <v>0</v>
      </c>
      <c r="C298">
        <f t="shared" si="9"/>
        <v>10</v>
      </c>
      <c r="D298">
        <f t="shared" si="9"/>
        <v>0</v>
      </c>
      <c r="E298">
        <f t="shared" si="9"/>
        <v>0</v>
      </c>
      <c r="F298">
        <f t="shared" si="9"/>
        <v>0</v>
      </c>
      <c r="G298">
        <f t="shared" si="9"/>
        <v>0</v>
      </c>
      <c r="H298">
        <f t="shared" si="9"/>
        <v>0</v>
      </c>
      <c r="I298">
        <f t="shared" si="9"/>
        <v>0</v>
      </c>
      <c r="J298">
        <f t="shared" si="9"/>
        <v>0</v>
      </c>
      <c r="K298">
        <f t="shared" si="9"/>
        <v>0</v>
      </c>
      <c r="L298">
        <f t="shared" si="9"/>
        <v>0</v>
      </c>
      <c r="M298">
        <f t="shared" si="9"/>
        <v>0</v>
      </c>
      <c r="N298">
        <f t="shared" si="9"/>
        <v>0</v>
      </c>
      <c r="O298">
        <f t="shared" si="9"/>
        <v>0</v>
      </c>
      <c r="P298">
        <f t="shared" si="9"/>
        <v>0</v>
      </c>
      <c r="Q298">
        <f t="shared" si="9"/>
        <v>17</v>
      </c>
      <c r="R298">
        <f t="shared" si="9"/>
        <v>0</v>
      </c>
      <c r="S298">
        <f t="shared" si="9"/>
        <v>0</v>
      </c>
      <c r="T298">
        <f t="shared" si="9"/>
        <v>0</v>
      </c>
      <c r="U298">
        <f t="shared" si="9"/>
        <v>12</v>
      </c>
      <c r="V298">
        <f t="shared" si="9"/>
        <v>0</v>
      </c>
      <c r="W298">
        <f t="shared" si="9"/>
        <v>0</v>
      </c>
      <c r="X298">
        <f t="shared" si="8"/>
        <v>39</v>
      </c>
    </row>
    <row r="299" spans="1:24" ht="15.75" customHeight="1">
      <c r="A299" t="s">
        <v>1128</v>
      </c>
      <c r="B299" s="54" t="e">
        <f t="shared" ref="B299:W299" si="10">+SUMIF(#REF!,B$296,#REF!)</f>
        <v>#REF!</v>
      </c>
      <c r="C299" t="e">
        <f t="shared" si="10"/>
        <v>#REF!</v>
      </c>
      <c r="D299" t="e">
        <f t="shared" si="10"/>
        <v>#REF!</v>
      </c>
      <c r="E299" t="e">
        <f t="shared" si="10"/>
        <v>#REF!</v>
      </c>
      <c r="F299" t="e">
        <f t="shared" si="10"/>
        <v>#REF!</v>
      </c>
      <c r="G299" t="e">
        <f t="shared" si="10"/>
        <v>#REF!</v>
      </c>
      <c r="H299" t="e">
        <f t="shared" si="10"/>
        <v>#REF!</v>
      </c>
      <c r="I299" t="e">
        <f t="shared" si="10"/>
        <v>#REF!</v>
      </c>
      <c r="J299" t="e">
        <f t="shared" si="10"/>
        <v>#REF!</v>
      </c>
      <c r="K299" t="e">
        <f t="shared" si="10"/>
        <v>#REF!</v>
      </c>
      <c r="L299" t="e">
        <f t="shared" si="10"/>
        <v>#REF!</v>
      </c>
      <c r="M299" t="e">
        <f t="shared" si="10"/>
        <v>#REF!</v>
      </c>
      <c r="N299" t="e">
        <f t="shared" si="10"/>
        <v>#REF!</v>
      </c>
      <c r="O299" t="e">
        <f t="shared" si="10"/>
        <v>#REF!</v>
      </c>
      <c r="P299" t="e">
        <f t="shared" si="10"/>
        <v>#REF!</v>
      </c>
      <c r="Q299" t="e">
        <f t="shared" si="10"/>
        <v>#REF!</v>
      </c>
      <c r="R299" t="e">
        <f t="shared" si="10"/>
        <v>#REF!</v>
      </c>
      <c r="S299" t="e">
        <f t="shared" si="10"/>
        <v>#REF!</v>
      </c>
      <c r="T299" t="e">
        <f t="shared" si="10"/>
        <v>#REF!</v>
      </c>
      <c r="U299" t="e">
        <f t="shared" si="10"/>
        <v>#REF!</v>
      </c>
      <c r="V299" t="e">
        <f t="shared" si="10"/>
        <v>#REF!</v>
      </c>
      <c r="W299" t="e">
        <f t="shared" si="10"/>
        <v>#REF!</v>
      </c>
      <c r="X299" t="e">
        <f t="shared" si="8"/>
        <v>#REF!</v>
      </c>
    </row>
    <row r="300" spans="1:24" ht="15.75" customHeight="1">
      <c r="A300" t="s">
        <v>1129</v>
      </c>
      <c r="B300" s="54">
        <f t="shared" ref="B300:W300" si="11">+SUMIF($G$21:$G$22,B$296,$L$21:$L$22)</f>
        <v>0</v>
      </c>
      <c r="C300">
        <f t="shared" si="11"/>
        <v>0</v>
      </c>
      <c r="D300">
        <f t="shared" si="11"/>
        <v>0</v>
      </c>
      <c r="E300">
        <f t="shared" si="11"/>
        <v>0</v>
      </c>
      <c r="F300">
        <f t="shared" si="11"/>
        <v>0</v>
      </c>
      <c r="G300">
        <f t="shared" si="11"/>
        <v>0</v>
      </c>
      <c r="H300">
        <f t="shared" si="11"/>
        <v>0</v>
      </c>
      <c r="I300">
        <f t="shared" si="11"/>
        <v>0</v>
      </c>
      <c r="J300">
        <f t="shared" si="11"/>
        <v>0</v>
      </c>
      <c r="K300">
        <f t="shared" si="11"/>
        <v>0</v>
      </c>
      <c r="L300">
        <f t="shared" si="11"/>
        <v>0</v>
      </c>
      <c r="M300">
        <f t="shared" si="11"/>
        <v>0</v>
      </c>
      <c r="N300">
        <f t="shared" si="11"/>
        <v>0</v>
      </c>
      <c r="O300">
        <f t="shared" si="11"/>
        <v>0</v>
      </c>
      <c r="P300">
        <f t="shared" si="11"/>
        <v>0</v>
      </c>
      <c r="Q300">
        <f t="shared" si="11"/>
        <v>10</v>
      </c>
      <c r="R300">
        <f t="shared" si="11"/>
        <v>0</v>
      </c>
      <c r="S300">
        <f t="shared" si="11"/>
        <v>0</v>
      </c>
      <c r="T300">
        <f t="shared" si="11"/>
        <v>0</v>
      </c>
      <c r="U300">
        <f t="shared" si="11"/>
        <v>0</v>
      </c>
      <c r="V300">
        <f t="shared" si="11"/>
        <v>0</v>
      </c>
      <c r="W300">
        <f t="shared" si="11"/>
        <v>0</v>
      </c>
      <c r="X300">
        <f t="shared" si="8"/>
        <v>10</v>
      </c>
    </row>
    <row r="301" spans="1:24" ht="15.75" customHeight="1">
      <c r="A301" t="s">
        <v>1118</v>
      </c>
      <c r="B301" s="54" t="e">
        <f t="shared" ref="B301:W301" si="12">SUM(B297:B300)</f>
        <v>#REF!</v>
      </c>
      <c r="C301" t="e">
        <f t="shared" si="12"/>
        <v>#REF!</v>
      </c>
      <c r="D301" t="e">
        <f t="shared" si="12"/>
        <v>#REF!</v>
      </c>
      <c r="E301" t="e">
        <f t="shared" si="12"/>
        <v>#REF!</v>
      </c>
      <c r="F301" t="e">
        <f t="shared" si="12"/>
        <v>#REF!</v>
      </c>
      <c r="G301" t="e">
        <f t="shared" si="12"/>
        <v>#REF!</v>
      </c>
      <c r="H301" t="e">
        <f t="shared" si="12"/>
        <v>#REF!</v>
      </c>
      <c r="I301" t="e">
        <f t="shared" si="12"/>
        <v>#REF!</v>
      </c>
      <c r="J301" t="e">
        <f t="shared" si="12"/>
        <v>#REF!</v>
      </c>
      <c r="K301" t="e">
        <f t="shared" si="12"/>
        <v>#REF!</v>
      </c>
      <c r="L301" t="e">
        <f t="shared" si="12"/>
        <v>#REF!</v>
      </c>
      <c r="M301" t="e">
        <f t="shared" si="12"/>
        <v>#REF!</v>
      </c>
      <c r="N301" t="e">
        <f t="shared" si="12"/>
        <v>#REF!</v>
      </c>
      <c r="O301" t="e">
        <f t="shared" si="12"/>
        <v>#REF!</v>
      </c>
      <c r="P301" t="e">
        <f t="shared" si="12"/>
        <v>#REF!</v>
      </c>
      <c r="Q301" t="e">
        <f t="shared" si="12"/>
        <v>#REF!</v>
      </c>
      <c r="R301" t="e">
        <f t="shared" si="12"/>
        <v>#REF!</v>
      </c>
      <c r="S301" t="e">
        <f t="shared" si="12"/>
        <v>#REF!</v>
      </c>
      <c r="T301" t="e">
        <f t="shared" si="12"/>
        <v>#REF!</v>
      </c>
      <c r="U301" t="e">
        <f t="shared" si="12"/>
        <v>#REF!</v>
      </c>
      <c r="V301" t="e">
        <f t="shared" si="12"/>
        <v>#REF!</v>
      </c>
      <c r="W301" t="e">
        <f t="shared" si="12"/>
        <v>#REF!</v>
      </c>
      <c r="X301" t="e">
        <f t="shared" si="8"/>
        <v>#REF!</v>
      </c>
    </row>
    <row r="302" spans="1:24" ht="15.75" customHeight="1">
      <c r="B302" s="54"/>
      <c r="E302" s="51"/>
    </row>
    <row r="303" spans="1:24" ht="15.75" customHeight="1">
      <c r="B303" s="54"/>
      <c r="E303" s="51"/>
    </row>
    <row r="304" spans="1:24" ht="15.75" customHeight="1">
      <c r="B304" s="54"/>
      <c r="E304" s="51"/>
    </row>
    <row r="305" spans="2:5" ht="15.75" customHeight="1">
      <c r="B305" s="54"/>
      <c r="E305" s="51"/>
    </row>
    <row r="306" spans="2:5" ht="15.75" customHeight="1">
      <c r="B306" s="54"/>
      <c r="E306" s="51"/>
    </row>
    <row r="307" spans="2:5" ht="15.75" customHeight="1">
      <c r="B307" s="54"/>
      <c r="E307" s="51"/>
    </row>
    <row r="308" spans="2:5" ht="15.75" customHeight="1">
      <c r="B308" s="54"/>
      <c r="E308" s="51"/>
    </row>
    <row r="309" spans="2:5" ht="15.75" customHeight="1">
      <c r="B309" s="54"/>
      <c r="E309" s="51"/>
    </row>
    <row r="310" spans="2:5" ht="15.75" customHeight="1">
      <c r="B310" s="54"/>
      <c r="E310" s="51"/>
    </row>
    <row r="311" spans="2:5" ht="15.75" customHeight="1">
      <c r="B311" s="54"/>
      <c r="E311" s="51"/>
    </row>
    <row r="312" spans="2:5" ht="15.75" customHeight="1">
      <c r="B312" s="54"/>
      <c r="E312" s="51"/>
    </row>
    <row r="313" spans="2:5" ht="15.75" customHeight="1">
      <c r="B313" s="54"/>
      <c r="E313" s="51"/>
    </row>
    <row r="314" spans="2:5" ht="15.75" customHeight="1">
      <c r="B314" s="54"/>
      <c r="E314" s="51"/>
    </row>
    <row r="315" spans="2:5" ht="15.75" customHeight="1">
      <c r="B315" s="54"/>
      <c r="E315" s="51"/>
    </row>
    <row r="316" spans="2:5" ht="15.75" customHeight="1">
      <c r="B316" s="54"/>
      <c r="E316" s="51"/>
    </row>
    <row r="317" spans="2:5" ht="15.75" customHeight="1">
      <c r="B317" s="54"/>
      <c r="E317" s="51"/>
    </row>
    <row r="318" spans="2:5" ht="15.75" customHeight="1">
      <c r="B318" s="54"/>
      <c r="E318" s="51"/>
    </row>
    <row r="319" spans="2:5" ht="15.75" customHeight="1">
      <c r="B319" s="54"/>
      <c r="E319" s="51"/>
    </row>
    <row r="320" spans="2:5" ht="15.75" customHeight="1">
      <c r="B320" s="54"/>
      <c r="E320" s="51"/>
    </row>
    <row r="321" spans="2:5" ht="15.75" customHeight="1">
      <c r="B321" s="54"/>
      <c r="E321" s="51"/>
    </row>
    <row r="322" spans="2:5" ht="15.75" customHeight="1">
      <c r="B322" s="54"/>
      <c r="E322" s="51"/>
    </row>
    <row r="323" spans="2:5" ht="15.75" customHeight="1">
      <c r="B323" s="54"/>
      <c r="E323" s="51"/>
    </row>
    <row r="324" spans="2:5" ht="15.75" customHeight="1">
      <c r="B324" s="54"/>
      <c r="E324" s="51"/>
    </row>
    <row r="325" spans="2:5" ht="15.75" customHeight="1">
      <c r="B325" s="54"/>
      <c r="E325" s="51"/>
    </row>
    <row r="326" spans="2:5" ht="15.75" customHeight="1">
      <c r="B326" s="54"/>
      <c r="E326" s="51"/>
    </row>
    <row r="327" spans="2:5" ht="15.75" customHeight="1">
      <c r="B327" s="54"/>
      <c r="E327" s="51"/>
    </row>
    <row r="328" spans="2:5" ht="15.75" customHeight="1">
      <c r="B328" s="54"/>
      <c r="E328" s="51"/>
    </row>
    <row r="329" spans="2:5" ht="15.75" customHeight="1">
      <c r="B329" s="54"/>
      <c r="E329" s="51"/>
    </row>
    <row r="330" spans="2:5" ht="15.75" customHeight="1">
      <c r="B330" s="54"/>
      <c r="E330" s="51"/>
    </row>
    <row r="331" spans="2:5" ht="15.75" customHeight="1">
      <c r="B331" s="54"/>
      <c r="E331" s="51"/>
    </row>
    <row r="332" spans="2:5" ht="15.75" customHeight="1">
      <c r="B332" s="54"/>
      <c r="E332" s="51"/>
    </row>
    <row r="333" spans="2:5" ht="15.75" customHeight="1">
      <c r="B333" s="54"/>
      <c r="E333" s="51"/>
    </row>
    <row r="334" spans="2:5" ht="15.75" customHeight="1">
      <c r="B334" s="54"/>
      <c r="E334" s="51"/>
    </row>
    <row r="335" spans="2:5" ht="15.75" customHeight="1">
      <c r="B335" s="54"/>
      <c r="E335" s="51"/>
    </row>
    <row r="336" spans="2:5" ht="15.75" customHeight="1">
      <c r="B336" s="54"/>
      <c r="E336" s="51"/>
    </row>
    <row r="337" spans="2:5" ht="15.75" customHeight="1">
      <c r="B337" s="54"/>
      <c r="E337" s="51"/>
    </row>
    <row r="338" spans="2:5" ht="15.75" customHeight="1">
      <c r="B338" s="54"/>
      <c r="E338" s="51"/>
    </row>
    <row r="339" spans="2:5" ht="15.75" customHeight="1">
      <c r="B339" s="54"/>
      <c r="E339" s="51"/>
    </row>
    <row r="340" spans="2:5" ht="15.75" customHeight="1">
      <c r="B340" s="54"/>
      <c r="E340" s="51"/>
    </row>
    <row r="341" spans="2:5" ht="15.75" customHeight="1">
      <c r="B341" s="54"/>
      <c r="E341" s="51"/>
    </row>
    <row r="342" spans="2:5" ht="15.75" customHeight="1">
      <c r="B342" s="54"/>
      <c r="E342" s="51"/>
    </row>
    <row r="343" spans="2:5" ht="15.75" customHeight="1">
      <c r="B343" s="54"/>
      <c r="E343" s="51"/>
    </row>
    <row r="344" spans="2:5" ht="15.75" customHeight="1">
      <c r="B344" s="54"/>
      <c r="E344" s="51"/>
    </row>
    <row r="345" spans="2:5" ht="15.75" customHeight="1">
      <c r="B345" s="54"/>
      <c r="E345" s="51"/>
    </row>
    <row r="346" spans="2:5" ht="15.75" customHeight="1">
      <c r="B346" s="54"/>
      <c r="E346" s="51"/>
    </row>
    <row r="347" spans="2:5" ht="15.75" customHeight="1">
      <c r="B347" s="54"/>
      <c r="E347" s="51"/>
    </row>
    <row r="348" spans="2:5" ht="15.75" customHeight="1">
      <c r="B348" s="54"/>
      <c r="E348" s="51"/>
    </row>
    <row r="349" spans="2:5" ht="15.75" customHeight="1">
      <c r="B349" s="54"/>
      <c r="E349" s="51"/>
    </row>
    <row r="350" spans="2:5" ht="15.75" customHeight="1">
      <c r="B350" s="54"/>
      <c r="E350" s="51"/>
    </row>
    <row r="351" spans="2:5" ht="15.75" customHeight="1">
      <c r="B351" s="54"/>
      <c r="E351" s="51"/>
    </row>
    <row r="352" spans="2:5" ht="15.75" customHeight="1">
      <c r="B352" s="54"/>
      <c r="E352" s="51"/>
    </row>
    <row r="353" spans="2:5" ht="15.75" customHeight="1">
      <c r="B353" s="54"/>
      <c r="E353" s="51"/>
    </row>
    <row r="354" spans="2:5" ht="15.75" customHeight="1">
      <c r="B354" s="54"/>
      <c r="E354" s="51"/>
    </row>
    <row r="355" spans="2:5" ht="15.75" customHeight="1">
      <c r="B355" s="54"/>
      <c r="E355" s="51"/>
    </row>
    <row r="356" spans="2:5" ht="15.75" customHeight="1">
      <c r="B356" s="54"/>
      <c r="E356" s="51"/>
    </row>
    <row r="357" spans="2:5" ht="15.75" customHeight="1">
      <c r="B357" s="54"/>
      <c r="E357" s="51"/>
    </row>
    <row r="358" spans="2:5" ht="15.75" customHeight="1">
      <c r="B358" s="54"/>
      <c r="E358" s="51"/>
    </row>
    <row r="359" spans="2:5" ht="15.75" customHeight="1">
      <c r="B359" s="54"/>
      <c r="E359" s="51"/>
    </row>
    <row r="360" spans="2:5" ht="15.75" customHeight="1">
      <c r="B360" s="54"/>
      <c r="E360" s="51"/>
    </row>
    <row r="361" spans="2:5" ht="15.75" customHeight="1">
      <c r="B361" s="54"/>
      <c r="E361" s="51"/>
    </row>
    <row r="362" spans="2:5" ht="15.75" customHeight="1">
      <c r="B362" s="54"/>
      <c r="E362" s="51"/>
    </row>
    <row r="363" spans="2:5" ht="15.75" customHeight="1">
      <c r="B363" s="54"/>
      <c r="E363" s="51"/>
    </row>
    <row r="364" spans="2:5" ht="15.75" customHeight="1">
      <c r="B364" s="54"/>
      <c r="E364" s="51"/>
    </row>
    <row r="365" spans="2:5" ht="15.75" customHeight="1">
      <c r="B365" s="54"/>
      <c r="E365" s="51"/>
    </row>
    <row r="366" spans="2:5" ht="15.75" customHeight="1">
      <c r="B366" s="54"/>
      <c r="E366" s="51"/>
    </row>
    <row r="367" spans="2:5" ht="15.75" customHeight="1">
      <c r="B367" s="54"/>
      <c r="E367" s="51"/>
    </row>
    <row r="368" spans="2:5" ht="15.75" customHeight="1">
      <c r="B368" s="54"/>
      <c r="E368" s="51"/>
    </row>
    <row r="369" spans="2:5" ht="15.75" customHeight="1">
      <c r="B369" s="54"/>
      <c r="E369" s="51"/>
    </row>
    <row r="370" spans="2:5" ht="15.75" customHeight="1">
      <c r="B370" s="54"/>
      <c r="E370" s="51"/>
    </row>
    <row r="371" spans="2:5" ht="15.75" customHeight="1">
      <c r="B371" s="54"/>
      <c r="E371" s="51"/>
    </row>
    <row r="372" spans="2:5" ht="15.75" customHeight="1">
      <c r="B372" s="54"/>
      <c r="E372" s="51"/>
    </row>
    <row r="373" spans="2:5" ht="15.75" customHeight="1">
      <c r="B373" s="54"/>
      <c r="E373" s="51"/>
    </row>
    <row r="374" spans="2:5" ht="15.75" customHeight="1">
      <c r="B374" s="54"/>
      <c r="E374" s="51"/>
    </row>
    <row r="375" spans="2:5" ht="15.75" customHeight="1">
      <c r="B375" s="54"/>
      <c r="E375" s="51"/>
    </row>
    <row r="376" spans="2:5" ht="15.75" customHeight="1">
      <c r="B376" s="54"/>
      <c r="E376" s="51"/>
    </row>
    <row r="377" spans="2:5" ht="15.75" customHeight="1">
      <c r="B377" s="54"/>
      <c r="E377" s="51"/>
    </row>
    <row r="378" spans="2:5" ht="15.75" customHeight="1">
      <c r="B378" s="54"/>
      <c r="E378" s="51"/>
    </row>
    <row r="379" spans="2:5" ht="15.75" customHeight="1">
      <c r="B379" s="54"/>
      <c r="E379" s="51"/>
    </row>
    <row r="380" spans="2:5" ht="15.75" customHeight="1">
      <c r="B380" s="54"/>
      <c r="E380" s="51"/>
    </row>
    <row r="381" spans="2:5" ht="15.75" customHeight="1">
      <c r="B381" s="54"/>
      <c r="E381" s="51"/>
    </row>
    <row r="382" spans="2:5" ht="15.75" customHeight="1">
      <c r="B382" s="54"/>
      <c r="E382" s="51"/>
    </row>
    <row r="383" spans="2:5" ht="15.75" customHeight="1">
      <c r="B383" s="54"/>
      <c r="E383" s="51"/>
    </row>
    <row r="384" spans="2:5" ht="15.75" customHeight="1">
      <c r="B384" s="54"/>
      <c r="E384" s="51"/>
    </row>
    <row r="385" spans="2:5" ht="15.75" customHeight="1">
      <c r="B385" s="54"/>
      <c r="E385" s="51"/>
    </row>
    <row r="386" spans="2:5" ht="15.75" customHeight="1">
      <c r="B386" s="54"/>
      <c r="E386" s="51"/>
    </row>
    <row r="387" spans="2:5" ht="15.75" customHeight="1">
      <c r="B387" s="54"/>
      <c r="E387" s="51"/>
    </row>
    <row r="388" spans="2:5" ht="15.75" customHeight="1">
      <c r="B388" s="54"/>
      <c r="E388" s="51"/>
    </row>
    <row r="389" spans="2:5" ht="15.75" customHeight="1">
      <c r="B389" s="54"/>
      <c r="E389" s="51"/>
    </row>
    <row r="390" spans="2:5" ht="15.75" customHeight="1">
      <c r="B390" s="54"/>
      <c r="E390" s="51"/>
    </row>
    <row r="391" spans="2:5" ht="15.75" customHeight="1">
      <c r="B391" s="54"/>
      <c r="E391" s="51"/>
    </row>
    <row r="392" spans="2:5" ht="15.75" customHeight="1">
      <c r="B392" s="54"/>
      <c r="E392" s="51"/>
    </row>
    <row r="393" spans="2:5" ht="15.75" customHeight="1">
      <c r="B393" s="54"/>
      <c r="E393" s="51"/>
    </row>
    <row r="394" spans="2:5" ht="15.75" customHeight="1">
      <c r="B394" s="54"/>
      <c r="E394" s="51"/>
    </row>
    <row r="395" spans="2:5" ht="15.75" customHeight="1">
      <c r="B395" s="54"/>
      <c r="E395" s="51"/>
    </row>
    <row r="396" spans="2:5" ht="15.75" customHeight="1">
      <c r="B396" s="54"/>
      <c r="E396" s="51"/>
    </row>
    <row r="397" spans="2:5" ht="15.75" customHeight="1">
      <c r="B397" s="54"/>
      <c r="E397" s="51"/>
    </row>
    <row r="398" spans="2:5" ht="15.75" customHeight="1">
      <c r="B398" s="54"/>
      <c r="E398" s="51"/>
    </row>
    <row r="399" spans="2:5" ht="15.75" customHeight="1">
      <c r="B399" s="54"/>
      <c r="E399" s="51"/>
    </row>
    <row r="400" spans="2:5" ht="15.75" customHeight="1">
      <c r="B400" s="54"/>
      <c r="E400" s="51"/>
    </row>
    <row r="401" spans="2:5" ht="15.75" customHeight="1">
      <c r="B401" s="54"/>
      <c r="E401" s="51"/>
    </row>
    <row r="402" spans="2:5" ht="15.75" customHeight="1">
      <c r="B402" s="54"/>
      <c r="E402" s="51"/>
    </row>
    <row r="403" spans="2:5" ht="15.75" customHeight="1">
      <c r="B403" s="54"/>
      <c r="E403" s="51"/>
    </row>
    <row r="404" spans="2:5" ht="15.75" customHeight="1">
      <c r="B404" s="54"/>
      <c r="E404" s="51"/>
    </row>
    <row r="405" spans="2:5" ht="15.75" customHeight="1">
      <c r="B405" s="54"/>
      <c r="E405" s="51"/>
    </row>
    <row r="406" spans="2:5" ht="15.75" customHeight="1">
      <c r="B406" s="54"/>
      <c r="E406" s="51"/>
    </row>
    <row r="407" spans="2:5" ht="15.75" customHeight="1">
      <c r="B407" s="54"/>
      <c r="E407" s="51"/>
    </row>
    <row r="408" spans="2:5" ht="15.75" customHeight="1">
      <c r="B408" s="54"/>
      <c r="E408" s="51"/>
    </row>
    <row r="409" spans="2:5" ht="15.75" customHeight="1">
      <c r="B409" s="54"/>
      <c r="E409" s="51"/>
    </row>
    <row r="410" spans="2:5" ht="15.75" customHeight="1">
      <c r="B410" s="54"/>
      <c r="E410" s="51"/>
    </row>
    <row r="411" spans="2:5" ht="15.75" customHeight="1">
      <c r="B411" s="54"/>
      <c r="E411" s="51"/>
    </row>
    <row r="412" spans="2:5" ht="15.75" customHeight="1">
      <c r="B412" s="54"/>
      <c r="E412" s="51"/>
    </row>
    <row r="413" spans="2:5" ht="15.75" customHeight="1">
      <c r="B413" s="54"/>
      <c r="E413" s="51"/>
    </row>
    <row r="414" spans="2:5" ht="15.75" customHeight="1">
      <c r="B414" s="54"/>
      <c r="E414" s="51"/>
    </row>
    <row r="415" spans="2:5" ht="15.75" customHeight="1">
      <c r="B415" s="54"/>
      <c r="E415" s="51"/>
    </row>
    <row r="416" spans="2:5" ht="15.75" customHeight="1">
      <c r="B416" s="54"/>
      <c r="E416" s="51"/>
    </row>
    <row r="417" spans="2:5" ht="15.75" customHeight="1">
      <c r="B417" s="54"/>
      <c r="E417" s="51"/>
    </row>
    <row r="418" spans="2:5" ht="15.75" customHeight="1">
      <c r="B418" s="54"/>
      <c r="E418" s="51"/>
    </row>
    <row r="419" spans="2:5" ht="15.75" customHeight="1">
      <c r="B419" s="54"/>
      <c r="E419" s="51"/>
    </row>
    <row r="420" spans="2:5" ht="15.75" customHeight="1">
      <c r="B420" s="54"/>
      <c r="E420" s="51"/>
    </row>
    <row r="421" spans="2:5" ht="15.75" customHeight="1">
      <c r="B421" s="54"/>
      <c r="E421" s="51"/>
    </row>
    <row r="422" spans="2:5" ht="15.75" customHeight="1">
      <c r="B422" s="54"/>
      <c r="E422" s="51"/>
    </row>
    <row r="423" spans="2:5" ht="15.75" customHeight="1">
      <c r="B423" s="54"/>
      <c r="E423" s="51"/>
    </row>
    <row r="424" spans="2:5" ht="15.75" customHeight="1">
      <c r="B424" s="54"/>
      <c r="E424" s="51"/>
    </row>
    <row r="425" spans="2:5" ht="15.75" customHeight="1">
      <c r="B425" s="54"/>
      <c r="E425" s="51"/>
    </row>
    <row r="426" spans="2:5" ht="15.75" customHeight="1">
      <c r="B426" s="54"/>
      <c r="E426" s="51"/>
    </row>
    <row r="427" spans="2:5" ht="15.75" customHeight="1">
      <c r="B427" s="54"/>
      <c r="E427" s="51"/>
    </row>
    <row r="428" spans="2:5" ht="15.75" customHeight="1">
      <c r="B428" s="54"/>
      <c r="E428" s="51"/>
    </row>
    <row r="429" spans="2:5" ht="15.75" customHeight="1">
      <c r="B429" s="54"/>
      <c r="E429" s="51"/>
    </row>
    <row r="430" spans="2:5" ht="15.75" customHeight="1">
      <c r="B430" s="54"/>
      <c r="E430" s="51"/>
    </row>
    <row r="431" spans="2:5" ht="15.75" customHeight="1">
      <c r="B431" s="54"/>
      <c r="E431" s="51"/>
    </row>
    <row r="432" spans="2:5" ht="15.75" customHeight="1">
      <c r="B432" s="54"/>
      <c r="E432" s="51"/>
    </row>
    <row r="433" spans="2:5" ht="15.75" customHeight="1">
      <c r="B433" s="54"/>
      <c r="E433" s="51"/>
    </row>
    <row r="434" spans="2:5" ht="15.75" customHeight="1">
      <c r="B434" s="54"/>
      <c r="E434" s="51"/>
    </row>
    <row r="435" spans="2:5" ht="15.75" customHeight="1">
      <c r="B435" s="54"/>
      <c r="E435" s="51"/>
    </row>
    <row r="436" spans="2:5" ht="15.75" customHeight="1">
      <c r="B436" s="54"/>
      <c r="E436" s="51"/>
    </row>
    <row r="437" spans="2:5" ht="15.75" customHeight="1">
      <c r="B437" s="54"/>
      <c r="E437" s="51"/>
    </row>
    <row r="438" spans="2:5" ht="15.75" customHeight="1">
      <c r="B438" s="54"/>
      <c r="E438" s="51"/>
    </row>
    <row r="439" spans="2:5" ht="15.75" customHeight="1">
      <c r="B439" s="54"/>
      <c r="E439" s="51"/>
    </row>
    <row r="440" spans="2:5" ht="15.75" customHeight="1">
      <c r="B440" s="54"/>
      <c r="E440" s="51"/>
    </row>
    <row r="441" spans="2:5" ht="15.75" customHeight="1">
      <c r="B441" s="54"/>
      <c r="E441" s="51"/>
    </row>
    <row r="442" spans="2:5" ht="15.75" customHeight="1">
      <c r="B442" s="54"/>
      <c r="E442" s="51"/>
    </row>
    <row r="443" spans="2:5" ht="15.75" customHeight="1">
      <c r="B443" s="54"/>
      <c r="E443" s="51"/>
    </row>
    <row r="444" spans="2:5" ht="15.75" customHeight="1">
      <c r="B444" s="54"/>
      <c r="E444" s="51"/>
    </row>
    <row r="445" spans="2:5" ht="15.75" customHeight="1">
      <c r="B445" s="54"/>
      <c r="E445" s="51"/>
    </row>
    <row r="446" spans="2:5" ht="15.75" customHeight="1">
      <c r="B446" s="54"/>
      <c r="E446" s="51"/>
    </row>
    <row r="447" spans="2:5" ht="15.75" customHeight="1">
      <c r="B447" s="54"/>
      <c r="E447" s="51"/>
    </row>
    <row r="448" spans="2:5" ht="15.75" customHeight="1">
      <c r="B448" s="54"/>
      <c r="E448" s="51"/>
    </row>
    <row r="449" spans="2:5" ht="15.75" customHeight="1">
      <c r="B449" s="54"/>
      <c r="E449" s="51"/>
    </row>
    <row r="450" spans="2:5" ht="15.75" customHeight="1">
      <c r="B450" s="54"/>
      <c r="E450" s="51"/>
    </row>
    <row r="451" spans="2:5" ht="15.75" customHeight="1">
      <c r="B451" s="54"/>
      <c r="E451" s="51"/>
    </row>
    <row r="452" spans="2:5" ht="15.75" customHeight="1">
      <c r="B452" s="54"/>
      <c r="E452" s="51"/>
    </row>
    <row r="453" spans="2:5" ht="15.75" customHeight="1">
      <c r="B453" s="54"/>
      <c r="E453" s="51"/>
    </row>
    <row r="454" spans="2:5" ht="15.75" customHeight="1">
      <c r="B454" s="54"/>
      <c r="E454" s="51"/>
    </row>
    <row r="455" spans="2:5" ht="15.75" customHeight="1">
      <c r="B455" s="54"/>
      <c r="E455" s="51"/>
    </row>
    <row r="456" spans="2:5" ht="15.75" customHeight="1">
      <c r="B456" s="54"/>
      <c r="E456" s="51"/>
    </row>
    <row r="457" spans="2:5" ht="15.75" customHeight="1">
      <c r="B457" s="54"/>
      <c r="E457" s="51"/>
    </row>
    <row r="458" spans="2:5" ht="15.75" customHeight="1">
      <c r="B458" s="54"/>
      <c r="E458" s="51"/>
    </row>
    <row r="459" spans="2:5" ht="15.75" customHeight="1">
      <c r="B459" s="54"/>
      <c r="E459" s="51"/>
    </row>
    <row r="460" spans="2:5" ht="15.75" customHeight="1">
      <c r="B460" s="54"/>
      <c r="E460" s="51"/>
    </row>
    <row r="461" spans="2:5" ht="15.75" customHeight="1">
      <c r="B461" s="54"/>
      <c r="E461" s="51"/>
    </row>
    <row r="462" spans="2:5" ht="15.75" customHeight="1">
      <c r="B462" s="54"/>
      <c r="E462" s="51"/>
    </row>
    <row r="463" spans="2:5" ht="15.75" customHeight="1">
      <c r="B463" s="54"/>
      <c r="E463" s="51"/>
    </row>
    <row r="464" spans="2:5" ht="15.75" customHeight="1">
      <c r="B464" s="54"/>
      <c r="E464" s="51"/>
    </row>
    <row r="465" spans="2:5" ht="15.75" customHeight="1">
      <c r="B465" s="54"/>
      <c r="E465" s="51"/>
    </row>
    <row r="466" spans="2:5" ht="15.75" customHeight="1">
      <c r="B466" s="54"/>
      <c r="E466" s="51"/>
    </row>
    <row r="467" spans="2:5" ht="15.75" customHeight="1">
      <c r="B467" s="54"/>
      <c r="E467" s="51"/>
    </row>
    <row r="468" spans="2:5" ht="15.75" customHeight="1">
      <c r="B468" s="54"/>
      <c r="E468" s="51"/>
    </row>
    <row r="469" spans="2:5" ht="15.75" customHeight="1">
      <c r="B469" s="54"/>
      <c r="E469" s="51"/>
    </row>
    <row r="470" spans="2:5" ht="15.75" customHeight="1">
      <c r="B470" s="54"/>
      <c r="E470" s="51"/>
    </row>
    <row r="471" spans="2:5" ht="15.75" customHeight="1">
      <c r="B471" s="54"/>
      <c r="E471" s="51"/>
    </row>
    <row r="472" spans="2:5" ht="15.75" customHeight="1">
      <c r="B472" s="54"/>
      <c r="E472" s="51"/>
    </row>
    <row r="473" spans="2:5" ht="15.75" customHeight="1">
      <c r="B473" s="54"/>
      <c r="E473" s="51"/>
    </row>
    <row r="474" spans="2:5" ht="15.75" customHeight="1">
      <c r="B474" s="54"/>
      <c r="E474" s="51"/>
    </row>
    <row r="475" spans="2:5" ht="15.75" customHeight="1">
      <c r="B475" s="54"/>
      <c r="E475" s="51"/>
    </row>
    <row r="476" spans="2:5" ht="15.75" customHeight="1">
      <c r="B476" s="54"/>
      <c r="E476" s="51"/>
    </row>
    <row r="477" spans="2:5" ht="15.75" customHeight="1">
      <c r="B477" s="54"/>
      <c r="E477" s="51"/>
    </row>
    <row r="478" spans="2:5" ht="15.75" customHeight="1">
      <c r="B478" s="54"/>
      <c r="E478" s="51"/>
    </row>
    <row r="479" spans="2:5" ht="15.75" customHeight="1">
      <c r="B479" s="54"/>
      <c r="E479" s="51"/>
    </row>
    <row r="480" spans="2:5" ht="15.75" customHeight="1">
      <c r="B480" s="54"/>
      <c r="E480" s="51"/>
    </row>
    <row r="481" spans="2:5" ht="15.75" customHeight="1">
      <c r="B481" s="54"/>
      <c r="E481" s="51"/>
    </row>
    <row r="482" spans="2:5" ht="15.75" customHeight="1">
      <c r="B482" s="54"/>
      <c r="E482" s="51"/>
    </row>
    <row r="483" spans="2:5" ht="15.75" customHeight="1">
      <c r="B483" s="54"/>
      <c r="E483" s="51"/>
    </row>
    <row r="484" spans="2:5" ht="15.75" customHeight="1">
      <c r="B484" s="54"/>
      <c r="E484" s="51"/>
    </row>
    <row r="485" spans="2:5" ht="15.75" customHeight="1">
      <c r="B485" s="54"/>
      <c r="E485" s="51"/>
    </row>
    <row r="486" spans="2:5" ht="15.75" customHeight="1">
      <c r="B486" s="54"/>
      <c r="E486" s="51"/>
    </row>
    <row r="487" spans="2:5" ht="15.75" customHeight="1">
      <c r="B487" s="54"/>
      <c r="E487" s="51"/>
    </row>
    <row r="488" spans="2:5" ht="15.75" customHeight="1">
      <c r="B488" s="54"/>
      <c r="E488" s="51"/>
    </row>
    <row r="489" spans="2:5" ht="15.75" customHeight="1">
      <c r="B489" s="54"/>
      <c r="E489" s="51"/>
    </row>
    <row r="490" spans="2:5" ht="15.75" customHeight="1">
      <c r="B490" s="54"/>
      <c r="E490" s="51"/>
    </row>
    <row r="491" spans="2:5" ht="15.75" customHeight="1">
      <c r="B491" s="54"/>
      <c r="E491" s="51"/>
    </row>
    <row r="492" spans="2:5" ht="15.75" customHeight="1">
      <c r="B492" s="54"/>
      <c r="E492" s="51"/>
    </row>
    <row r="493" spans="2:5" ht="15.75" customHeight="1">
      <c r="B493" s="54"/>
      <c r="E493" s="51"/>
    </row>
    <row r="494" spans="2:5" ht="15.75" customHeight="1">
      <c r="B494" s="54"/>
      <c r="E494" s="51"/>
    </row>
    <row r="495" spans="2:5" ht="15.75" customHeight="1">
      <c r="B495" s="54"/>
      <c r="E495" s="51"/>
    </row>
    <row r="496" spans="2:5" ht="15.75" customHeight="1">
      <c r="B496" s="54"/>
      <c r="E496" s="51"/>
    </row>
    <row r="497" spans="2:5" ht="15.75" customHeight="1">
      <c r="B497" s="54"/>
      <c r="E497" s="51"/>
    </row>
    <row r="498" spans="2:5" ht="15.75" customHeight="1">
      <c r="B498" s="54"/>
      <c r="E498" s="51"/>
    </row>
    <row r="499" spans="2:5" ht="15.75" customHeight="1">
      <c r="B499" s="54"/>
      <c r="E499" s="51"/>
    </row>
    <row r="500" spans="2:5" ht="15.75" customHeight="1">
      <c r="B500" s="54"/>
      <c r="E500" s="51"/>
    </row>
    <row r="501" spans="2:5" ht="15.75" customHeight="1">
      <c r="B501" s="54"/>
      <c r="E501" s="51"/>
    </row>
    <row r="502" spans="2:5" ht="15.75" customHeight="1">
      <c r="B502" s="54"/>
      <c r="E502" s="51"/>
    </row>
    <row r="503" spans="2:5" ht="15.75" customHeight="1">
      <c r="B503" s="54"/>
      <c r="E503" s="51"/>
    </row>
    <row r="504" spans="2:5" ht="15.75" customHeight="1">
      <c r="B504" s="54"/>
      <c r="E504" s="51"/>
    </row>
    <row r="505" spans="2:5" ht="15.75" customHeight="1">
      <c r="B505" s="54"/>
      <c r="E505" s="51"/>
    </row>
    <row r="506" spans="2:5" ht="15.75" customHeight="1">
      <c r="B506" s="54"/>
      <c r="E506" s="51"/>
    </row>
    <row r="507" spans="2:5" ht="15.75" customHeight="1">
      <c r="B507" s="54"/>
      <c r="E507" s="51"/>
    </row>
    <row r="508" spans="2:5" ht="15.75" customHeight="1">
      <c r="B508" s="54"/>
      <c r="E508" s="51"/>
    </row>
    <row r="509" spans="2:5" ht="15.75" customHeight="1">
      <c r="B509" s="54"/>
      <c r="E509" s="51"/>
    </row>
    <row r="510" spans="2:5" ht="15.75" customHeight="1">
      <c r="B510" s="54"/>
      <c r="E510" s="51"/>
    </row>
    <row r="511" spans="2:5" ht="15.75" customHeight="1">
      <c r="B511" s="54"/>
      <c r="E511" s="51"/>
    </row>
    <row r="512" spans="2:5" ht="15.75" customHeight="1">
      <c r="B512" s="54"/>
      <c r="E512" s="51"/>
    </row>
    <row r="513" spans="2:5" ht="15.75" customHeight="1">
      <c r="B513" s="54"/>
      <c r="E513" s="51"/>
    </row>
    <row r="514" spans="2:5" ht="15.75" customHeight="1">
      <c r="B514" s="54"/>
      <c r="E514" s="51"/>
    </row>
    <row r="515" spans="2:5" ht="15.75" customHeight="1">
      <c r="B515" s="54"/>
      <c r="E515" s="51"/>
    </row>
    <row r="516" spans="2:5" ht="15.75" customHeight="1">
      <c r="B516" s="54"/>
      <c r="E516" s="51"/>
    </row>
    <row r="517" spans="2:5" ht="15.75" customHeight="1">
      <c r="B517" s="54"/>
      <c r="E517" s="51"/>
    </row>
    <row r="518" spans="2:5" ht="15.75" customHeight="1">
      <c r="B518" s="54"/>
      <c r="E518" s="51"/>
    </row>
    <row r="519" spans="2:5" ht="15.75" customHeight="1">
      <c r="B519" s="54"/>
      <c r="E519" s="51"/>
    </row>
    <row r="520" spans="2:5" ht="15.75" customHeight="1">
      <c r="B520" s="54"/>
      <c r="E520" s="51"/>
    </row>
    <row r="521" spans="2:5" ht="15.75" customHeight="1">
      <c r="B521" s="54"/>
      <c r="E521" s="51"/>
    </row>
    <row r="522" spans="2:5" ht="15.75" customHeight="1">
      <c r="B522" s="54"/>
      <c r="E522" s="51"/>
    </row>
    <row r="523" spans="2:5" ht="15.75" customHeight="1">
      <c r="B523" s="54"/>
      <c r="E523" s="51"/>
    </row>
    <row r="524" spans="2:5" ht="15.75" customHeight="1">
      <c r="B524" s="54"/>
      <c r="E524" s="51"/>
    </row>
    <row r="525" spans="2:5" ht="15.75" customHeight="1">
      <c r="B525" s="54"/>
      <c r="E525" s="51"/>
    </row>
    <row r="526" spans="2:5" ht="15.75" customHeight="1">
      <c r="B526" s="54"/>
      <c r="E526" s="51"/>
    </row>
    <row r="527" spans="2:5" ht="15.75" customHeight="1">
      <c r="B527" s="54"/>
      <c r="E527" s="51"/>
    </row>
    <row r="528" spans="2:5" ht="15.75" customHeight="1">
      <c r="B528" s="54"/>
      <c r="E528" s="51"/>
    </row>
    <row r="529" spans="2:5" ht="15.75" customHeight="1">
      <c r="B529" s="54"/>
      <c r="E529" s="51"/>
    </row>
    <row r="530" spans="2:5" ht="15.75" customHeight="1">
      <c r="B530" s="54"/>
      <c r="E530" s="51"/>
    </row>
    <row r="531" spans="2:5" ht="15.75" customHeight="1">
      <c r="B531" s="54"/>
      <c r="E531" s="51"/>
    </row>
    <row r="532" spans="2:5" ht="15.75" customHeight="1">
      <c r="B532" s="54"/>
      <c r="E532" s="51"/>
    </row>
    <row r="533" spans="2:5" ht="15.75" customHeight="1">
      <c r="B533" s="54"/>
      <c r="E533" s="51"/>
    </row>
    <row r="534" spans="2:5" ht="15.75" customHeight="1">
      <c r="B534" s="54"/>
      <c r="E534" s="51"/>
    </row>
    <row r="535" spans="2:5" ht="15.75" customHeight="1">
      <c r="B535" s="54"/>
      <c r="E535" s="51"/>
    </row>
    <row r="536" spans="2:5" ht="15.75" customHeight="1">
      <c r="B536" s="54"/>
      <c r="E536" s="51"/>
    </row>
    <row r="537" spans="2:5" ht="15.75" customHeight="1">
      <c r="B537" s="54"/>
      <c r="E537" s="51"/>
    </row>
    <row r="538" spans="2:5" ht="15.75" customHeight="1">
      <c r="B538" s="54"/>
      <c r="E538" s="51"/>
    </row>
    <row r="539" spans="2:5" ht="15.75" customHeight="1">
      <c r="B539" s="54"/>
      <c r="E539" s="51"/>
    </row>
    <row r="540" spans="2:5" ht="15.75" customHeight="1">
      <c r="B540" s="54"/>
      <c r="E540" s="51"/>
    </row>
    <row r="541" spans="2:5" ht="15.75" customHeight="1">
      <c r="B541" s="54"/>
      <c r="E541" s="51"/>
    </row>
    <row r="542" spans="2:5" ht="15.75" customHeight="1">
      <c r="B542" s="54"/>
      <c r="E542" s="51"/>
    </row>
    <row r="543" spans="2:5" ht="15.75" customHeight="1">
      <c r="B543" s="54"/>
      <c r="E543" s="51"/>
    </row>
    <row r="544" spans="2:5" ht="15.75" customHeight="1">
      <c r="B544" s="54"/>
      <c r="E544" s="51"/>
    </row>
    <row r="545" spans="2:5" ht="15.75" customHeight="1">
      <c r="B545" s="54"/>
      <c r="E545" s="51"/>
    </row>
    <row r="546" spans="2:5" ht="15.75" customHeight="1">
      <c r="B546" s="54"/>
      <c r="E546" s="51"/>
    </row>
    <row r="547" spans="2:5" ht="15.75" customHeight="1">
      <c r="B547" s="54"/>
      <c r="E547" s="51"/>
    </row>
    <row r="548" spans="2:5" ht="15.75" customHeight="1">
      <c r="B548" s="54"/>
      <c r="E548" s="51"/>
    </row>
    <row r="549" spans="2:5" ht="15.75" customHeight="1">
      <c r="B549" s="54"/>
      <c r="E549" s="51"/>
    </row>
    <row r="550" spans="2:5" ht="15.75" customHeight="1">
      <c r="B550" s="54"/>
      <c r="E550" s="51"/>
    </row>
    <row r="551" spans="2:5" ht="15.75" customHeight="1">
      <c r="B551" s="54"/>
      <c r="E551" s="51"/>
    </row>
    <row r="552" spans="2:5" ht="15.75" customHeight="1">
      <c r="B552" s="54"/>
      <c r="E552" s="51"/>
    </row>
    <row r="553" spans="2:5" ht="15.75" customHeight="1">
      <c r="B553" s="54"/>
      <c r="E553" s="51"/>
    </row>
    <row r="554" spans="2:5" ht="15.75" customHeight="1">
      <c r="B554" s="54"/>
      <c r="E554" s="51"/>
    </row>
    <row r="555" spans="2:5" ht="15.75" customHeight="1">
      <c r="B555" s="54"/>
      <c r="E555" s="51"/>
    </row>
    <row r="556" spans="2:5" ht="15.75" customHeight="1">
      <c r="B556" s="54"/>
      <c r="E556" s="51"/>
    </row>
    <row r="557" spans="2:5" ht="15.75" customHeight="1">
      <c r="B557" s="54"/>
      <c r="E557" s="51"/>
    </row>
    <row r="558" spans="2:5" ht="15.75" customHeight="1">
      <c r="B558" s="54"/>
      <c r="E558" s="51"/>
    </row>
    <row r="559" spans="2:5" ht="15.75" customHeight="1">
      <c r="B559" s="54"/>
      <c r="E559" s="51"/>
    </row>
    <row r="560" spans="2:5" ht="15.75" customHeight="1">
      <c r="B560" s="54"/>
      <c r="E560" s="51"/>
    </row>
    <row r="561" spans="2:5" ht="15.75" customHeight="1">
      <c r="B561" s="54"/>
      <c r="E561" s="51"/>
    </row>
    <row r="562" spans="2:5" ht="15.75" customHeight="1">
      <c r="B562" s="54"/>
      <c r="E562" s="51"/>
    </row>
    <row r="563" spans="2:5" ht="15.75" customHeight="1">
      <c r="B563" s="54"/>
      <c r="E563" s="51"/>
    </row>
    <row r="564" spans="2:5" ht="15.75" customHeight="1">
      <c r="B564" s="54"/>
      <c r="E564" s="51"/>
    </row>
    <row r="565" spans="2:5" ht="15.75" customHeight="1">
      <c r="B565" s="54"/>
      <c r="E565" s="51"/>
    </row>
    <row r="566" spans="2:5" ht="15.75" customHeight="1">
      <c r="B566" s="54"/>
      <c r="E566" s="51"/>
    </row>
    <row r="567" spans="2:5" ht="15.75" customHeight="1">
      <c r="B567" s="54"/>
      <c r="E567" s="51"/>
    </row>
    <row r="568" spans="2:5" ht="15.75" customHeight="1">
      <c r="B568" s="54"/>
      <c r="E568" s="51"/>
    </row>
    <row r="569" spans="2:5" ht="15.75" customHeight="1">
      <c r="B569" s="54"/>
      <c r="E569" s="51"/>
    </row>
    <row r="570" spans="2:5" ht="15.75" customHeight="1">
      <c r="B570" s="54"/>
      <c r="E570" s="51"/>
    </row>
    <row r="571" spans="2:5" ht="15.75" customHeight="1">
      <c r="B571" s="54"/>
      <c r="E571" s="51"/>
    </row>
    <row r="572" spans="2:5" ht="15.75" customHeight="1">
      <c r="B572" s="54"/>
      <c r="E572" s="51"/>
    </row>
    <row r="573" spans="2:5" ht="15.75" customHeight="1">
      <c r="B573" s="54"/>
      <c r="E573" s="51"/>
    </row>
    <row r="574" spans="2:5" ht="15.75" customHeight="1">
      <c r="B574" s="54"/>
      <c r="E574" s="51"/>
    </row>
    <row r="575" spans="2:5" ht="15.75" customHeight="1">
      <c r="B575" s="54"/>
      <c r="E575" s="51"/>
    </row>
    <row r="576" spans="2:5" ht="15.75" customHeight="1">
      <c r="B576" s="54"/>
      <c r="E576" s="51"/>
    </row>
    <row r="577" spans="2:5" ht="15.75" customHeight="1">
      <c r="B577" s="54"/>
      <c r="E577" s="51"/>
    </row>
    <row r="578" spans="2:5" ht="15.75" customHeight="1">
      <c r="B578" s="54"/>
      <c r="E578" s="51"/>
    </row>
    <row r="579" spans="2:5" ht="15.75" customHeight="1">
      <c r="B579" s="54"/>
      <c r="E579" s="51"/>
    </row>
    <row r="580" spans="2:5" ht="15.75" customHeight="1">
      <c r="B580" s="54"/>
      <c r="E580" s="51"/>
    </row>
    <row r="581" spans="2:5" ht="15.75" customHeight="1">
      <c r="B581" s="54"/>
      <c r="E581" s="51"/>
    </row>
    <row r="582" spans="2:5" ht="15.75" customHeight="1">
      <c r="B582" s="54"/>
      <c r="E582" s="51"/>
    </row>
    <row r="583" spans="2:5" ht="15.75" customHeight="1">
      <c r="B583" s="54"/>
      <c r="E583" s="51"/>
    </row>
    <row r="584" spans="2:5" ht="15.75" customHeight="1">
      <c r="B584" s="54"/>
      <c r="E584" s="51"/>
    </row>
    <row r="585" spans="2:5" ht="15.75" customHeight="1">
      <c r="B585" s="54"/>
      <c r="E585" s="51"/>
    </row>
    <row r="586" spans="2:5" ht="15.75" customHeight="1">
      <c r="B586" s="54"/>
      <c r="E586" s="51"/>
    </row>
    <row r="587" spans="2:5" ht="15.75" customHeight="1">
      <c r="B587" s="54"/>
      <c r="E587" s="51"/>
    </row>
    <row r="588" spans="2:5" ht="15.75" customHeight="1">
      <c r="B588" s="54"/>
      <c r="E588" s="51"/>
    </row>
    <row r="589" spans="2:5" ht="15.75" customHeight="1">
      <c r="B589" s="54"/>
      <c r="E589" s="51"/>
    </row>
    <row r="590" spans="2:5" ht="15.75" customHeight="1">
      <c r="B590" s="54"/>
      <c r="E590" s="51"/>
    </row>
    <row r="591" spans="2:5" ht="15.75" customHeight="1">
      <c r="B591" s="54"/>
      <c r="E591" s="51"/>
    </row>
    <row r="592" spans="2:5" ht="15.75" customHeight="1">
      <c r="B592" s="54"/>
      <c r="E592" s="51"/>
    </row>
    <row r="593" spans="2:5" ht="15.75" customHeight="1">
      <c r="B593" s="54"/>
      <c r="E593" s="51"/>
    </row>
    <row r="594" spans="2:5" ht="15.75" customHeight="1">
      <c r="B594" s="54"/>
      <c r="E594" s="51"/>
    </row>
    <row r="595" spans="2:5" ht="15.75" customHeight="1">
      <c r="B595" s="54"/>
      <c r="E595" s="51"/>
    </row>
    <row r="596" spans="2:5" ht="15.75" customHeight="1">
      <c r="B596" s="54"/>
      <c r="E596" s="51"/>
    </row>
    <row r="597" spans="2:5" ht="15.75" customHeight="1">
      <c r="B597" s="54"/>
      <c r="E597" s="51"/>
    </row>
    <row r="598" spans="2:5" ht="15.75" customHeight="1">
      <c r="B598" s="54"/>
      <c r="E598" s="51"/>
    </row>
    <row r="599" spans="2:5" ht="15.75" customHeight="1">
      <c r="B599" s="54"/>
      <c r="E599" s="51"/>
    </row>
    <row r="600" spans="2:5" ht="15.75" customHeight="1">
      <c r="B600" s="54"/>
      <c r="E600" s="51"/>
    </row>
    <row r="601" spans="2:5" ht="15.75" customHeight="1">
      <c r="B601" s="54"/>
      <c r="E601" s="51"/>
    </row>
    <row r="602" spans="2:5" ht="15.75" customHeight="1">
      <c r="B602" s="54"/>
      <c r="E602" s="51"/>
    </row>
    <row r="603" spans="2:5" ht="15.75" customHeight="1">
      <c r="B603" s="54"/>
      <c r="E603" s="51"/>
    </row>
    <row r="604" spans="2:5" ht="15.75" customHeight="1">
      <c r="B604" s="54"/>
      <c r="E604" s="51"/>
    </row>
    <row r="605" spans="2:5" ht="15.75" customHeight="1">
      <c r="B605" s="54"/>
      <c r="E605" s="51"/>
    </row>
    <row r="606" spans="2:5" ht="15.75" customHeight="1">
      <c r="B606" s="54"/>
      <c r="E606" s="51"/>
    </row>
    <row r="607" spans="2:5" ht="15.75" customHeight="1">
      <c r="B607" s="54"/>
      <c r="E607" s="51"/>
    </row>
    <row r="608" spans="2:5" ht="15.75" customHeight="1">
      <c r="B608" s="54"/>
      <c r="E608" s="51"/>
    </row>
    <row r="609" spans="2:5" ht="15.75" customHeight="1">
      <c r="B609" s="54"/>
      <c r="E609" s="51"/>
    </row>
    <row r="610" spans="2:5" ht="15.75" customHeight="1">
      <c r="B610" s="54"/>
      <c r="E610" s="51"/>
    </row>
    <row r="611" spans="2:5" ht="15.75" customHeight="1">
      <c r="B611" s="54"/>
      <c r="E611" s="51"/>
    </row>
    <row r="612" spans="2:5" ht="15.75" customHeight="1">
      <c r="B612" s="54"/>
      <c r="E612" s="51"/>
    </row>
    <row r="613" spans="2:5" ht="15.75" customHeight="1">
      <c r="B613" s="54"/>
      <c r="E613" s="51"/>
    </row>
    <row r="614" spans="2:5" ht="15.75" customHeight="1">
      <c r="B614" s="54"/>
      <c r="E614" s="51"/>
    </row>
    <row r="615" spans="2:5" ht="15.75" customHeight="1">
      <c r="B615" s="54"/>
      <c r="E615" s="51"/>
    </row>
    <row r="616" spans="2:5" ht="15.75" customHeight="1">
      <c r="B616" s="54"/>
      <c r="E616" s="51"/>
    </row>
    <row r="617" spans="2:5" ht="15.75" customHeight="1">
      <c r="B617" s="54"/>
      <c r="E617" s="51"/>
    </row>
    <row r="618" spans="2:5" ht="15.75" customHeight="1">
      <c r="B618" s="54"/>
      <c r="E618" s="51"/>
    </row>
    <row r="619" spans="2:5" ht="15.75" customHeight="1">
      <c r="B619" s="54"/>
      <c r="E619" s="51"/>
    </row>
    <row r="620" spans="2:5" ht="15.75" customHeight="1">
      <c r="B620" s="54"/>
      <c r="E620" s="51"/>
    </row>
    <row r="621" spans="2:5" ht="15.75" customHeight="1">
      <c r="B621" s="54"/>
      <c r="E621" s="51"/>
    </row>
    <row r="622" spans="2:5" ht="15.75" customHeight="1">
      <c r="B622" s="54"/>
      <c r="E622" s="51"/>
    </row>
    <row r="623" spans="2:5" ht="15.75" customHeight="1">
      <c r="B623" s="54"/>
      <c r="E623" s="51"/>
    </row>
    <row r="624" spans="2:5" ht="15.75" customHeight="1">
      <c r="B624" s="54"/>
      <c r="E624" s="51"/>
    </row>
    <row r="625" spans="2:5" ht="15.75" customHeight="1">
      <c r="B625" s="54"/>
      <c r="E625" s="51"/>
    </row>
    <row r="626" spans="2:5" ht="15.75" customHeight="1">
      <c r="B626" s="54"/>
      <c r="E626" s="51"/>
    </row>
    <row r="627" spans="2:5" ht="15.75" customHeight="1">
      <c r="B627" s="54"/>
      <c r="E627" s="51"/>
    </row>
    <row r="628" spans="2:5" ht="15.75" customHeight="1">
      <c r="B628" s="54"/>
      <c r="E628" s="51"/>
    </row>
    <row r="629" spans="2:5" ht="15.75" customHeight="1">
      <c r="B629" s="54"/>
      <c r="E629" s="51"/>
    </row>
    <row r="630" spans="2:5" ht="15.75" customHeight="1">
      <c r="B630" s="54"/>
      <c r="E630" s="51"/>
    </row>
    <row r="631" spans="2:5" ht="15.75" customHeight="1">
      <c r="B631" s="54"/>
      <c r="E631" s="51"/>
    </row>
    <row r="632" spans="2:5" ht="15.75" customHeight="1">
      <c r="B632" s="54"/>
      <c r="E632" s="51"/>
    </row>
    <row r="633" spans="2:5" ht="15.75" customHeight="1">
      <c r="B633" s="54"/>
      <c r="E633" s="51"/>
    </row>
    <row r="634" spans="2:5" ht="15.75" customHeight="1">
      <c r="B634" s="54"/>
      <c r="E634" s="51"/>
    </row>
    <row r="635" spans="2:5" ht="15.75" customHeight="1">
      <c r="B635" s="54"/>
      <c r="E635" s="51"/>
    </row>
    <row r="636" spans="2:5" ht="15.75" customHeight="1">
      <c r="B636" s="54"/>
      <c r="E636" s="51"/>
    </row>
    <row r="637" spans="2:5" ht="15.75" customHeight="1">
      <c r="B637" s="54"/>
      <c r="E637" s="51"/>
    </row>
    <row r="638" spans="2:5" ht="15.75" customHeight="1">
      <c r="B638" s="54"/>
      <c r="E638" s="51"/>
    </row>
    <row r="639" spans="2:5" ht="15.75" customHeight="1">
      <c r="B639" s="54"/>
      <c r="E639" s="51"/>
    </row>
    <row r="640" spans="2:5" ht="15.75" customHeight="1">
      <c r="B640" s="54"/>
      <c r="E640" s="51"/>
    </row>
    <row r="641" spans="2:5" ht="15.75" customHeight="1">
      <c r="B641" s="54"/>
      <c r="E641" s="51"/>
    </row>
    <row r="642" spans="2:5" ht="15.75" customHeight="1">
      <c r="B642" s="54"/>
      <c r="E642" s="51"/>
    </row>
    <row r="643" spans="2:5" ht="15.75" customHeight="1">
      <c r="B643" s="54"/>
      <c r="E643" s="51"/>
    </row>
    <row r="644" spans="2:5" ht="15.75" customHeight="1">
      <c r="B644" s="54"/>
      <c r="E644" s="51"/>
    </row>
    <row r="645" spans="2:5" ht="15.75" customHeight="1">
      <c r="B645" s="54"/>
      <c r="E645" s="51"/>
    </row>
    <row r="646" spans="2:5" ht="15.75" customHeight="1">
      <c r="B646" s="54"/>
      <c r="E646" s="51"/>
    </row>
    <row r="647" spans="2:5" ht="15.75" customHeight="1">
      <c r="B647" s="54"/>
      <c r="E647" s="51"/>
    </row>
    <row r="648" spans="2:5" ht="15.75" customHeight="1">
      <c r="B648" s="54"/>
      <c r="E648" s="51"/>
    </row>
    <row r="649" spans="2:5" ht="15.75" customHeight="1">
      <c r="B649" s="54"/>
      <c r="E649" s="51"/>
    </row>
    <row r="650" spans="2:5" ht="15.75" customHeight="1">
      <c r="B650" s="54"/>
      <c r="E650" s="51"/>
    </row>
    <row r="651" spans="2:5" ht="15.75" customHeight="1">
      <c r="B651" s="54"/>
      <c r="E651" s="51"/>
    </row>
    <row r="652" spans="2:5" ht="15.75" customHeight="1">
      <c r="B652" s="54"/>
      <c r="E652" s="51"/>
    </row>
    <row r="653" spans="2:5" ht="15.75" customHeight="1">
      <c r="B653" s="54"/>
      <c r="E653" s="51"/>
    </row>
    <row r="654" spans="2:5" ht="15.75" customHeight="1">
      <c r="B654" s="54"/>
      <c r="E654" s="51"/>
    </row>
    <row r="655" spans="2:5" ht="15.75" customHeight="1">
      <c r="B655" s="54"/>
      <c r="E655" s="51"/>
    </row>
    <row r="656" spans="2:5" ht="15.75" customHeight="1">
      <c r="B656" s="54"/>
      <c r="E656" s="51"/>
    </row>
    <row r="657" spans="2:5" ht="15.75" customHeight="1">
      <c r="B657" s="54"/>
      <c r="E657" s="51"/>
    </row>
    <row r="658" spans="2:5" ht="15.75" customHeight="1">
      <c r="B658" s="54"/>
      <c r="E658" s="51"/>
    </row>
    <row r="659" spans="2:5" ht="15.75" customHeight="1">
      <c r="B659" s="54"/>
      <c r="E659" s="51"/>
    </row>
    <row r="660" spans="2:5" ht="15.75" customHeight="1">
      <c r="B660" s="54"/>
      <c r="E660" s="51"/>
    </row>
    <row r="661" spans="2:5" ht="15.75" customHeight="1">
      <c r="B661" s="54"/>
      <c r="E661" s="51"/>
    </row>
    <row r="662" spans="2:5" ht="15.75" customHeight="1">
      <c r="B662" s="54"/>
      <c r="E662" s="51"/>
    </row>
    <row r="663" spans="2:5" ht="15.75" customHeight="1">
      <c r="B663" s="54"/>
      <c r="E663" s="51"/>
    </row>
    <row r="664" spans="2:5" ht="15.75" customHeight="1">
      <c r="B664" s="54"/>
      <c r="E664" s="51"/>
    </row>
    <row r="665" spans="2:5" ht="15.75" customHeight="1">
      <c r="B665" s="54"/>
      <c r="E665" s="51"/>
    </row>
    <row r="666" spans="2:5" ht="15.75" customHeight="1">
      <c r="B666" s="54"/>
      <c r="E666" s="51"/>
    </row>
    <row r="667" spans="2:5" ht="15.75" customHeight="1">
      <c r="B667" s="54"/>
      <c r="E667" s="51"/>
    </row>
    <row r="668" spans="2:5" ht="15.75" customHeight="1">
      <c r="B668" s="54"/>
      <c r="E668" s="51"/>
    </row>
    <row r="669" spans="2:5" ht="15.75" customHeight="1">
      <c r="B669" s="54"/>
      <c r="E669" s="51"/>
    </row>
    <row r="670" spans="2:5" ht="15.75" customHeight="1">
      <c r="B670" s="54"/>
      <c r="E670" s="51"/>
    </row>
    <row r="671" spans="2:5" ht="15.75" customHeight="1">
      <c r="B671" s="54"/>
      <c r="E671" s="51"/>
    </row>
    <row r="672" spans="2:5" ht="15.75" customHeight="1">
      <c r="B672" s="54"/>
      <c r="E672" s="51"/>
    </row>
    <row r="673" spans="2:5" ht="15.75" customHeight="1">
      <c r="B673" s="54"/>
      <c r="E673" s="51"/>
    </row>
    <row r="674" spans="2:5" ht="15.75" customHeight="1">
      <c r="B674" s="54"/>
      <c r="E674" s="51"/>
    </row>
    <row r="675" spans="2:5" ht="15.75" customHeight="1">
      <c r="B675" s="54"/>
      <c r="E675" s="51"/>
    </row>
    <row r="676" spans="2:5" ht="15.75" customHeight="1">
      <c r="B676" s="54"/>
      <c r="E676" s="51"/>
    </row>
    <row r="677" spans="2:5" ht="15.75" customHeight="1">
      <c r="B677" s="54"/>
      <c r="E677" s="51"/>
    </row>
    <row r="678" spans="2:5" ht="15.75" customHeight="1">
      <c r="B678" s="54"/>
      <c r="E678" s="51"/>
    </row>
    <row r="679" spans="2:5" ht="15.75" customHeight="1">
      <c r="B679" s="54"/>
      <c r="E679" s="51"/>
    </row>
    <row r="680" spans="2:5" ht="15.75" customHeight="1">
      <c r="B680" s="54"/>
      <c r="E680" s="51"/>
    </row>
    <row r="681" spans="2:5" ht="15.75" customHeight="1">
      <c r="B681" s="54"/>
      <c r="E681" s="51"/>
    </row>
    <row r="682" spans="2:5" ht="15.75" customHeight="1">
      <c r="B682" s="54"/>
      <c r="E682" s="51"/>
    </row>
    <row r="683" spans="2:5" ht="15.75" customHeight="1">
      <c r="B683" s="54"/>
      <c r="E683" s="51"/>
    </row>
    <row r="684" spans="2:5" ht="15.75" customHeight="1">
      <c r="B684" s="54"/>
      <c r="E684" s="51"/>
    </row>
    <row r="685" spans="2:5" ht="15.75" customHeight="1">
      <c r="B685" s="54"/>
      <c r="E685" s="51"/>
    </row>
    <row r="686" spans="2:5" ht="15.75" customHeight="1">
      <c r="B686" s="54"/>
      <c r="E686" s="51"/>
    </row>
    <row r="687" spans="2:5" ht="15.75" customHeight="1">
      <c r="B687" s="54"/>
      <c r="E687" s="51"/>
    </row>
    <row r="688" spans="2:5" ht="15.75" customHeight="1">
      <c r="B688" s="54"/>
      <c r="E688" s="51"/>
    </row>
    <row r="689" spans="2:5" ht="15.75" customHeight="1">
      <c r="B689" s="54"/>
      <c r="E689" s="51"/>
    </row>
    <row r="690" spans="2:5" ht="15.75" customHeight="1">
      <c r="B690" s="54"/>
      <c r="E690" s="51"/>
    </row>
    <row r="691" spans="2:5" ht="15.75" customHeight="1">
      <c r="B691" s="54"/>
      <c r="E691" s="51"/>
    </row>
    <row r="692" spans="2:5" ht="15.75" customHeight="1">
      <c r="B692" s="54"/>
      <c r="E692" s="51"/>
    </row>
    <row r="693" spans="2:5" ht="15.75" customHeight="1">
      <c r="B693" s="54"/>
      <c r="E693" s="51"/>
    </row>
    <row r="694" spans="2:5" ht="15.75" customHeight="1">
      <c r="B694" s="54"/>
      <c r="E694" s="51"/>
    </row>
    <row r="695" spans="2:5" ht="15.75" customHeight="1">
      <c r="B695" s="54"/>
      <c r="E695" s="51"/>
    </row>
    <row r="696" spans="2:5" ht="15.75" customHeight="1">
      <c r="B696" s="54"/>
      <c r="E696" s="51"/>
    </row>
    <row r="697" spans="2:5" ht="15.75" customHeight="1">
      <c r="B697" s="54"/>
      <c r="E697" s="51"/>
    </row>
    <row r="698" spans="2:5" ht="15.75" customHeight="1">
      <c r="B698" s="54"/>
      <c r="E698" s="51"/>
    </row>
    <row r="699" spans="2:5" ht="15.75" customHeight="1">
      <c r="B699" s="54"/>
      <c r="E699" s="51"/>
    </row>
    <row r="700" spans="2:5" ht="15.75" customHeight="1">
      <c r="B700" s="54"/>
      <c r="E700" s="51"/>
    </row>
    <row r="701" spans="2:5" ht="15.75" customHeight="1">
      <c r="B701" s="54"/>
      <c r="E701" s="51"/>
    </row>
    <row r="702" spans="2:5" ht="15.75" customHeight="1">
      <c r="B702" s="54"/>
      <c r="E702" s="51"/>
    </row>
    <row r="703" spans="2:5" ht="15.75" customHeight="1">
      <c r="B703" s="54"/>
      <c r="E703" s="51"/>
    </row>
    <row r="704" spans="2:5" ht="15.75" customHeight="1">
      <c r="B704" s="54"/>
      <c r="E704" s="51"/>
    </row>
    <row r="705" spans="2:5" ht="15.75" customHeight="1">
      <c r="B705" s="54"/>
      <c r="E705" s="51"/>
    </row>
    <row r="706" spans="2:5" ht="15.75" customHeight="1">
      <c r="B706" s="54"/>
      <c r="E706" s="51"/>
    </row>
    <row r="707" spans="2:5" ht="15.75" customHeight="1">
      <c r="B707" s="54"/>
      <c r="E707" s="51"/>
    </row>
    <row r="708" spans="2:5" ht="15.75" customHeight="1">
      <c r="B708" s="54"/>
      <c r="E708" s="51"/>
    </row>
    <row r="709" spans="2:5" ht="15.75" customHeight="1">
      <c r="B709" s="54"/>
      <c r="E709" s="51"/>
    </row>
    <row r="710" spans="2:5" ht="15.75" customHeight="1">
      <c r="B710" s="54"/>
      <c r="E710" s="51"/>
    </row>
    <row r="711" spans="2:5" ht="15.75" customHeight="1">
      <c r="B711" s="54"/>
      <c r="E711" s="51"/>
    </row>
    <row r="712" spans="2:5" ht="15.75" customHeight="1">
      <c r="B712" s="54"/>
      <c r="E712" s="51"/>
    </row>
    <row r="713" spans="2:5" ht="15.75" customHeight="1">
      <c r="B713" s="54"/>
      <c r="E713" s="51"/>
    </row>
    <row r="714" spans="2:5" ht="15.75" customHeight="1">
      <c r="B714" s="54"/>
      <c r="E714" s="51"/>
    </row>
    <row r="715" spans="2:5" ht="15.75" customHeight="1">
      <c r="B715" s="54"/>
      <c r="E715" s="51"/>
    </row>
    <row r="716" spans="2:5" ht="15.75" customHeight="1">
      <c r="B716" s="54"/>
      <c r="E716" s="51"/>
    </row>
    <row r="717" spans="2:5" ht="15.75" customHeight="1">
      <c r="B717" s="54"/>
      <c r="E717" s="51"/>
    </row>
    <row r="718" spans="2:5" ht="15.75" customHeight="1">
      <c r="B718" s="54"/>
      <c r="E718" s="51"/>
    </row>
    <row r="719" spans="2:5" ht="15.75" customHeight="1">
      <c r="B719" s="54"/>
      <c r="E719" s="51"/>
    </row>
    <row r="720" spans="2:5" ht="15.75" customHeight="1">
      <c r="B720" s="54"/>
      <c r="E720" s="51"/>
    </row>
    <row r="721" spans="2:5" ht="15.75" customHeight="1">
      <c r="B721" s="54"/>
      <c r="E721" s="51"/>
    </row>
    <row r="722" spans="2:5" ht="15.75" customHeight="1">
      <c r="B722" s="54"/>
      <c r="E722" s="51"/>
    </row>
    <row r="723" spans="2:5" ht="15.75" customHeight="1">
      <c r="B723" s="54"/>
      <c r="E723" s="51"/>
    </row>
    <row r="724" spans="2:5" ht="15.75" customHeight="1">
      <c r="B724" s="54"/>
      <c r="E724" s="51"/>
    </row>
    <row r="725" spans="2:5" ht="15.75" customHeight="1">
      <c r="B725" s="54"/>
      <c r="E725" s="51"/>
    </row>
    <row r="726" spans="2:5" ht="15.75" customHeight="1">
      <c r="B726" s="54"/>
      <c r="E726" s="51"/>
    </row>
    <row r="727" spans="2:5" ht="15.75" customHeight="1">
      <c r="B727" s="54"/>
      <c r="E727" s="51"/>
    </row>
    <row r="728" spans="2:5" ht="15.75" customHeight="1">
      <c r="B728" s="54"/>
      <c r="E728" s="51"/>
    </row>
    <row r="729" spans="2:5" ht="15.75" customHeight="1">
      <c r="B729" s="54"/>
      <c r="E729" s="51"/>
    </row>
    <row r="730" spans="2:5" ht="15.75" customHeight="1">
      <c r="B730" s="54"/>
      <c r="E730" s="51"/>
    </row>
    <row r="731" spans="2:5" ht="15.75" customHeight="1">
      <c r="B731" s="54"/>
      <c r="E731" s="51"/>
    </row>
    <row r="732" spans="2:5" ht="15.75" customHeight="1">
      <c r="B732" s="54"/>
      <c r="E732" s="51"/>
    </row>
    <row r="733" spans="2:5" ht="15.75" customHeight="1">
      <c r="B733" s="54"/>
      <c r="E733" s="51"/>
    </row>
    <row r="734" spans="2:5" ht="15.75" customHeight="1">
      <c r="B734" s="54"/>
      <c r="E734" s="51"/>
    </row>
    <row r="735" spans="2:5" ht="15.75" customHeight="1">
      <c r="B735" s="54"/>
      <c r="E735" s="51"/>
    </row>
    <row r="736" spans="2:5" ht="15.75" customHeight="1">
      <c r="B736" s="54"/>
      <c r="E736" s="51"/>
    </row>
    <row r="737" spans="2:5" ht="15.75" customHeight="1">
      <c r="B737" s="54"/>
      <c r="E737" s="51"/>
    </row>
    <row r="738" spans="2:5" ht="15.75" customHeight="1">
      <c r="B738" s="54"/>
      <c r="E738" s="51"/>
    </row>
    <row r="739" spans="2:5" ht="15.75" customHeight="1">
      <c r="B739" s="54"/>
      <c r="E739" s="51"/>
    </row>
    <row r="740" spans="2:5" ht="15.75" customHeight="1">
      <c r="B740" s="54"/>
      <c r="E740" s="51"/>
    </row>
    <row r="741" spans="2:5" ht="15.75" customHeight="1">
      <c r="B741" s="54"/>
      <c r="E741" s="51"/>
    </row>
    <row r="742" spans="2:5" ht="15.75" customHeight="1">
      <c r="B742" s="54"/>
      <c r="E742" s="51"/>
    </row>
    <row r="743" spans="2:5" ht="15.75" customHeight="1">
      <c r="B743" s="54"/>
      <c r="E743" s="51"/>
    </row>
    <row r="744" spans="2:5" ht="15.75" customHeight="1">
      <c r="B744" s="54"/>
      <c r="E744" s="51"/>
    </row>
    <row r="745" spans="2:5" ht="15.75" customHeight="1">
      <c r="B745" s="54"/>
      <c r="E745" s="51"/>
    </row>
    <row r="746" spans="2:5" ht="15.75" customHeight="1">
      <c r="B746" s="54"/>
      <c r="E746" s="51"/>
    </row>
    <row r="747" spans="2:5" ht="15.75" customHeight="1">
      <c r="B747" s="54"/>
      <c r="E747" s="51"/>
    </row>
    <row r="748" spans="2:5" ht="15.75" customHeight="1">
      <c r="B748" s="54"/>
      <c r="E748" s="51"/>
    </row>
    <row r="749" spans="2:5" ht="15.75" customHeight="1">
      <c r="B749" s="54"/>
      <c r="E749" s="51"/>
    </row>
    <row r="750" spans="2:5" ht="15.75" customHeight="1">
      <c r="B750" s="54"/>
      <c r="E750" s="51"/>
    </row>
    <row r="751" spans="2:5" ht="15.75" customHeight="1">
      <c r="B751" s="54"/>
      <c r="E751" s="51"/>
    </row>
    <row r="752" spans="2:5" ht="15.75" customHeight="1">
      <c r="B752" s="54"/>
      <c r="E752" s="51"/>
    </row>
    <row r="753" spans="2:5" ht="15.75" customHeight="1">
      <c r="B753" s="54"/>
      <c r="E753" s="51"/>
    </row>
    <row r="754" spans="2:5" ht="15.75" customHeight="1">
      <c r="B754" s="54"/>
      <c r="E754" s="51"/>
    </row>
    <row r="755" spans="2:5" ht="15.75" customHeight="1">
      <c r="B755" s="54"/>
      <c r="E755" s="51"/>
    </row>
    <row r="756" spans="2:5" ht="15.75" customHeight="1">
      <c r="B756" s="54"/>
      <c r="E756" s="51"/>
    </row>
    <row r="757" spans="2:5" ht="15.75" customHeight="1">
      <c r="B757" s="54"/>
      <c r="E757" s="51"/>
    </row>
    <row r="758" spans="2:5" ht="15.75" customHeight="1">
      <c r="B758" s="54"/>
      <c r="E758" s="51"/>
    </row>
    <row r="759" spans="2:5" ht="15.75" customHeight="1">
      <c r="B759" s="54"/>
      <c r="E759" s="51"/>
    </row>
    <row r="760" spans="2:5" ht="15.75" customHeight="1">
      <c r="B760" s="54"/>
      <c r="E760" s="51"/>
    </row>
    <row r="761" spans="2:5" ht="15.75" customHeight="1">
      <c r="B761" s="54"/>
      <c r="E761" s="51"/>
    </row>
    <row r="762" spans="2:5" ht="15.75" customHeight="1">
      <c r="B762" s="54"/>
      <c r="E762" s="51"/>
    </row>
    <row r="763" spans="2:5" ht="15.75" customHeight="1">
      <c r="B763" s="54"/>
      <c r="E763" s="51"/>
    </row>
    <row r="764" spans="2:5" ht="15.75" customHeight="1">
      <c r="B764" s="54"/>
      <c r="E764" s="51"/>
    </row>
    <row r="765" spans="2:5" ht="15.75" customHeight="1">
      <c r="B765" s="54"/>
      <c r="E765" s="51"/>
    </row>
    <row r="766" spans="2:5" ht="15.75" customHeight="1">
      <c r="B766" s="54"/>
      <c r="E766" s="51"/>
    </row>
    <row r="767" spans="2:5" ht="15.75" customHeight="1">
      <c r="B767" s="54"/>
      <c r="E767" s="51"/>
    </row>
    <row r="768" spans="2:5" ht="15.75" customHeight="1">
      <c r="B768" s="54"/>
      <c r="E768" s="51"/>
    </row>
    <row r="769" spans="2:5" ht="15.75" customHeight="1">
      <c r="B769" s="54"/>
      <c r="E769" s="51"/>
    </row>
    <row r="770" spans="2:5" ht="15.75" customHeight="1">
      <c r="B770" s="54"/>
      <c r="E770" s="51"/>
    </row>
    <row r="771" spans="2:5" ht="15.75" customHeight="1">
      <c r="B771" s="54"/>
      <c r="E771" s="51"/>
    </row>
    <row r="772" spans="2:5" ht="15.75" customHeight="1">
      <c r="B772" s="54"/>
      <c r="E772" s="51"/>
    </row>
    <row r="773" spans="2:5" ht="15.75" customHeight="1">
      <c r="B773" s="54"/>
      <c r="E773" s="51"/>
    </row>
    <row r="774" spans="2:5" ht="15.75" customHeight="1">
      <c r="B774" s="54"/>
      <c r="E774" s="51"/>
    </row>
    <row r="775" spans="2:5" ht="15.75" customHeight="1">
      <c r="B775" s="54"/>
      <c r="E775" s="51"/>
    </row>
    <row r="776" spans="2:5" ht="15.75" customHeight="1">
      <c r="B776" s="54"/>
      <c r="E776" s="51"/>
    </row>
    <row r="777" spans="2:5" ht="15.75" customHeight="1">
      <c r="B777" s="54"/>
      <c r="E777" s="51"/>
    </row>
    <row r="778" spans="2:5" ht="15.75" customHeight="1">
      <c r="B778" s="54"/>
      <c r="E778" s="51"/>
    </row>
    <row r="779" spans="2:5" ht="15.75" customHeight="1">
      <c r="B779" s="54"/>
      <c r="E779" s="51"/>
    </row>
    <row r="780" spans="2:5" ht="15.75" customHeight="1">
      <c r="B780" s="54"/>
      <c r="E780" s="51"/>
    </row>
    <row r="781" spans="2:5" ht="15.75" customHeight="1">
      <c r="B781" s="54"/>
      <c r="E781" s="51"/>
    </row>
    <row r="782" spans="2:5" ht="15.75" customHeight="1">
      <c r="B782" s="54"/>
      <c r="E782" s="51"/>
    </row>
    <row r="783" spans="2:5" ht="15.75" customHeight="1">
      <c r="B783" s="54"/>
      <c r="E783" s="51"/>
    </row>
    <row r="784" spans="2:5" ht="15.75" customHeight="1">
      <c r="B784" s="54"/>
      <c r="E784" s="51"/>
    </row>
    <row r="785" spans="2:5" ht="15.75" customHeight="1">
      <c r="B785" s="54"/>
      <c r="E785" s="51"/>
    </row>
    <row r="786" spans="2:5" ht="15.75" customHeight="1">
      <c r="B786" s="54"/>
      <c r="E786" s="51"/>
    </row>
    <row r="787" spans="2:5" ht="15.75" customHeight="1">
      <c r="B787" s="54"/>
      <c r="E787" s="51"/>
    </row>
    <row r="788" spans="2:5" ht="15.75" customHeight="1">
      <c r="B788" s="54"/>
      <c r="E788" s="51"/>
    </row>
    <row r="789" spans="2:5" ht="15.75" customHeight="1">
      <c r="B789" s="54"/>
      <c r="E789" s="51"/>
    </row>
    <row r="790" spans="2:5" ht="15.75" customHeight="1">
      <c r="B790" s="54"/>
      <c r="E790" s="51"/>
    </row>
    <row r="791" spans="2:5" ht="15.75" customHeight="1">
      <c r="B791" s="54"/>
      <c r="E791" s="51"/>
    </row>
    <row r="792" spans="2:5" ht="15.75" customHeight="1">
      <c r="B792" s="54"/>
      <c r="E792" s="51"/>
    </row>
    <row r="793" spans="2:5" ht="15.75" customHeight="1">
      <c r="B793" s="54"/>
      <c r="E793" s="51"/>
    </row>
    <row r="794" spans="2:5" ht="15.75" customHeight="1">
      <c r="B794" s="54"/>
      <c r="E794" s="51"/>
    </row>
    <row r="795" spans="2:5" ht="15.75" customHeight="1">
      <c r="B795" s="54"/>
      <c r="E795" s="51"/>
    </row>
    <row r="796" spans="2:5" ht="15.75" customHeight="1">
      <c r="B796" s="54"/>
      <c r="E796" s="51"/>
    </row>
    <row r="797" spans="2:5" ht="15.75" customHeight="1">
      <c r="B797" s="54"/>
      <c r="E797" s="51"/>
    </row>
    <row r="798" spans="2:5" ht="15.75" customHeight="1">
      <c r="B798" s="54"/>
      <c r="E798" s="51"/>
    </row>
    <row r="799" spans="2:5" ht="15.75" customHeight="1">
      <c r="B799" s="54"/>
      <c r="E799" s="51"/>
    </row>
    <row r="800" spans="2:5" ht="15.75" customHeight="1">
      <c r="B800" s="54"/>
      <c r="E800" s="51"/>
    </row>
    <row r="801" spans="2:5" ht="15.75" customHeight="1">
      <c r="B801" s="54"/>
      <c r="E801" s="51"/>
    </row>
    <row r="802" spans="2:5" ht="15.75" customHeight="1">
      <c r="B802" s="54"/>
      <c r="E802" s="51"/>
    </row>
    <row r="803" spans="2:5" ht="15.75" customHeight="1">
      <c r="B803" s="54"/>
      <c r="E803" s="51"/>
    </row>
    <row r="804" spans="2:5" ht="15.75" customHeight="1">
      <c r="B804" s="54"/>
      <c r="E804" s="51"/>
    </row>
    <row r="805" spans="2:5" ht="15.75" customHeight="1">
      <c r="B805" s="54"/>
      <c r="E805" s="51"/>
    </row>
    <row r="806" spans="2:5" ht="15.75" customHeight="1">
      <c r="B806" s="54"/>
      <c r="E806" s="51"/>
    </row>
    <row r="807" spans="2:5" ht="15.75" customHeight="1">
      <c r="B807" s="54"/>
      <c r="E807" s="51"/>
    </row>
    <row r="808" spans="2:5" ht="15.75" customHeight="1">
      <c r="B808" s="54"/>
      <c r="E808" s="51"/>
    </row>
    <row r="809" spans="2:5" ht="15.75" customHeight="1">
      <c r="B809" s="54"/>
      <c r="E809" s="51"/>
    </row>
    <row r="810" spans="2:5" ht="15.75" customHeight="1">
      <c r="B810" s="54"/>
      <c r="E810" s="51"/>
    </row>
    <row r="811" spans="2:5" ht="15.75" customHeight="1">
      <c r="B811" s="54"/>
      <c r="E811" s="51"/>
    </row>
    <row r="812" spans="2:5" ht="15.75" customHeight="1">
      <c r="B812" s="54"/>
      <c r="E812" s="51"/>
    </row>
    <row r="813" spans="2:5" ht="15.75" customHeight="1">
      <c r="B813" s="54"/>
      <c r="E813" s="51"/>
    </row>
    <row r="814" spans="2:5" ht="15.75" customHeight="1">
      <c r="B814" s="54"/>
      <c r="E814" s="51"/>
    </row>
    <row r="815" spans="2:5" ht="15.75" customHeight="1">
      <c r="B815" s="54"/>
      <c r="E815" s="51"/>
    </row>
    <row r="816" spans="2:5" ht="15.75" customHeight="1">
      <c r="B816" s="54"/>
      <c r="E816" s="51"/>
    </row>
    <row r="817" spans="2:5" ht="15.75" customHeight="1">
      <c r="B817" s="54"/>
      <c r="E817" s="51"/>
    </row>
    <row r="818" spans="2:5" ht="15.75" customHeight="1">
      <c r="B818" s="54"/>
      <c r="E818" s="51"/>
    </row>
    <row r="819" spans="2:5" ht="15.75" customHeight="1">
      <c r="B819" s="54"/>
      <c r="E819" s="51"/>
    </row>
    <row r="820" spans="2:5" ht="15.75" customHeight="1">
      <c r="B820" s="54"/>
      <c r="E820" s="51"/>
    </row>
    <row r="821" spans="2:5" ht="15.75" customHeight="1">
      <c r="B821" s="54"/>
      <c r="E821" s="51"/>
    </row>
    <row r="822" spans="2:5" ht="15.75" customHeight="1">
      <c r="B822" s="54"/>
      <c r="E822" s="51"/>
    </row>
    <row r="823" spans="2:5" ht="15.75" customHeight="1">
      <c r="B823" s="54"/>
      <c r="E823" s="51"/>
    </row>
    <row r="824" spans="2:5" ht="15.75" customHeight="1">
      <c r="B824" s="54"/>
      <c r="E824" s="51"/>
    </row>
    <row r="825" spans="2:5" ht="15.75" customHeight="1">
      <c r="B825" s="54"/>
      <c r="E825" s="51"/>
    </row>
    <row r="826" spans="2:5" ht="15.75" customHeight="1">
      <c r="B826" s="54"/>
      <c r="E826" s="51"/>
    </row>
    <row r="827" spans="2:5" ht="15.75" customHeight="1">
      <c r="B827" s="54"/>
      <c r="E827" s="51"/>
    </row>
    <row r="828" spans="2:5" ht="15.75" customHeight="1">
      <c r="B828" s="54"/>
      <c r="E828" s="51"/>
    </row>
    <row r="829" spans="2:5" ht="15.75" customHeight="1">
      <c r="B829" s="54"/>
      <c r="E829" s="51"/>
    </row>
    <row r="830" spans="2:5" ht="15.75" customHeight="1">
      <c r="B830" s="54"/>
      <c r="E830" s="51"/>
    </row>
    <row r="831" spans="2:5" ht="15.75" customHeight="1">
      <c r="B831" s="54"/>
      <c r="E831" s="51"/>
    </row>
    <row r="832" spans="2:5" ht="15.75" customHeight="1">
      <c r="B832" s="54"/>
      <c r="E832" s="51"/>
    </row>
    <row r="833" spans="2:5" ht="15.75" customHeight="1">
      <c r="B833" s="54"/>
      <c r="E833" s="51"/>
    </row>
    <row r="834" spans="2:5" ht="15.75" customHeight="1">
      <c r="B834" s="54"/>
      <c r="E834" s="51"/>
    </row>
    <row r="835" spans="2:5" ht="15.75" customHeight="1">
      <c r="B835" s="54"/>
      <c r="E835" s="51"/>
    </row>
    <row r="836" spans="2:5" ht="15.75" customHeight="1">
      <c r="B836" s="54"/>
      <c r="E836" s="51"/>
    </row>
    <row r="837" spans="2:5" ht="15.75" customHeight="1">
      <c r="B837" s="54"/>
      <c r="E837" s="51"/>
    </row>
    <row r="838" spans="2:5" ht="15.75" customHeight="1">
      <c r="B838" s="54"/>
      <c r="E838" s="51"/>
    </row>
    <row r="839" spans="2:5" ht="15.75" customHeight="1">
      <c r="B839" s="54"/>
      <c r="E839" s="51"/>
    </row>
    <row r="840" spans="2:5" ht="15.75" customHeight="1">
      <c r="B840" s="54"/>
      <c r="E840" s="51"/>
    </row>
    <row r="841" spans="2:5" ht="15.75" customHeight="1">
      <c r="B841" s="54"/>
      <c r="E841" s="51"/>
    </row>
    <row r="842" spans="2:5" ht="15.75" customHeight="1">
      <c r="B842" s="54"/>
      <c r="E842" s="51"/>
    </row>
    <row r="843" spans="2:5" ht="15.75" customHeight="1">
      <c r="B843" s="54"/>
      <c r="E843" s="51"/>
    </row>
    <row r="844" spans="2:5" ht="15.75" customHeight="1">
      <c r="B844" s="54"/>
      <c r="E844" s="51"/>
    </row>
    <row r="845" spans="2:5" ht="15.75" customHeight="1">
      <c r="B845" s="54"/>
      <c r="E845" s="51"/>
    </row>
    <row r="846" spans="2:5" ht="15.75" customHeight="1">
      <c r="B846" s="54"/>
      <c r="E846" s="51"/>
    </row>
    <row r="847" spans="2:5" ht="15.75" customHeight="1">
      <c r="B847" s="54"/>
      <c r="E847" s="51"/>
    </row>
    <row r="848" spans="2:5" ht="15.75" customHeight="1">
      <c r="B848" s="54"/>
      <c r="E848" s="51"/>
    </row>
    <row r="849" spans="2:5" ht="15.75" customHeight="1">
      <c r="B849" s="54"/>
      <c r="E849" s="51"/>
    </row>
    <row r="850" spans="2:5" ht="15.75" customHeight="1">
      <c r="B850" s="54"/>
      <c r="E850" s="51"/>
    </row>
    <row r="851" spans="2:5" ht="15.75" customHeight="1">
      <c r="B851" s="54"/>
      <c r="E851" s="51"/>
    </row>
    <row r="852" spans="2:5" ht="15.75" customHeight="1">
      <c r="B852" s="54"/>
      <c r="E852" s="51"/>
    </row>
    <row r="853" spans="2:5" ht="15.75" customHeight="1">
      <c r="B853" s="54"/>
      <c r="E853" s="51"/>
    </row>
    <row r="854" spans="2:5" ht="15.75" customHeight="1">
      <c r="B854" s="54"/>
      <c r="E854" s="51"/>
    </row>
    <row r="855" spans="2:5" ht="15.75" customHeight="1">
      <c r="B855" s="54"/>
      <c r="E855" s="51"/>
    </row>
    <row r="856" spans="2:5" ht="15.75" customHeight="1">
      <c r="B856" s="54"/>
      <c r="E856" s="51"/>
    </row>
    <row r="857" spans="2:5" ht="15.75" customHeight="1">
      <c r="B857" s="54"/>
      <c r="E857" s="51"/>
    </row>
    <row r="858" spans="2:5" ht="15.75" customHeight="1">
      <c r="B858" s="54"/>
      <c r="E858" s="51"/>
    </row>
    <row r="859" spans="2:5" ht="15.75" customHeight="1">
      <c r="B859" s="54"/>
      <c r="E859" s="51"/>
    </row>
    <row r="860" spans="2:5" ht="15.75" customHeight="1">
      <c r="B860" s="54"/>
      <c r="E860" s="51"/>
    </row>
    <row r="861" spans="2:5" ht="15.75" customHeight="1">
      <c r="B861" s="54"/>
      <c r="E861" s="51"/>
    </row>
    <row r="862" spans="2:5" ht="15.75" customHeight="1">
      <c r="B862" s="54"/>
      <c r="E862" s="51"/>
    </row>
    <row r="863" spans="2:5" ht="15.75" customHeight="1">
      <c r="B863" s="54"/>
      <c r="E863" s="51"/>
    </row>
    <row r="864" spans="2:5" ht="15.75" customHeight="1">
      <c r="B864" s="54"/>
      <c r="E864" s="51"/>
    </row>
    <row r="865" spans="2:5" ht="15.75" customHeight="1">
      <c r="B865" s="54"/>
      <c r="E865" s="51"/>
    </row>
    <row r="866" spans="2:5" ht="15.75" customHeight="1">
      <c r="B866" s="54"/>
      <c r="E866" s="51"/>
    </row>
    <row r="867" spans="2:5" ht="15.75" customHeight="1">
      <c r="B867" s="54"/>
      <c r="E867" s="51"/>
    </row>
    <row r="868" spans="2:5" ht="15.75" customHeight="1">
      <c r="B868" s="54"/>
      <c r="E868" s="51"/>
    </row>
    <row r="869" spans="2:5" ht="15.75" customHeight="1">
      <c r="B869" s="54"/>
      <c r="E869" s="51"/>
    </row>
    <row r="870" spans="2:5" ht="15.75" customHeight="1">
      <c r="B870" s="54"/>
      <c r="E870" s="51"/>
    </row>
    <row r="871" spans="2:5" ht="15.75" customHeight="1">
      <c r="B871" s="54"/>
      <c r="E871" s="51"/>
    </row>
    <row r="872" spans="2:5" ht="15.75" customHeight="1">
      <c r="B872" s="54"/>
      <c r="E872" s="51"/>
    </row>
    <row r="873" spans="2:5" ht="15.75" customHeight="1">
      <c r="B873" s="54"/>
      <c r="E873" s="51"/>
    </row>
    <row r="874" spans="2:5" ht="15.75" customHeight="1">
      <c r="B874" s="54"/>
      <c r="E874" s="51"/>
    </row>
    <row r="875" spans="2:5" ht="15.75" customHeight="1">
      <c r="B875" s="54"/>
      <c r="E875" s="51"/>
    </row>
    <row r="876" spans="2:5" ht="15.75" customHeight="1">
      <c r="B876" s="54"/>
      <c r="E876" s="51"/>
    </row>
    <row r="877" spans="2:5" ht="15.75" customHeight="1">
      <c r="B877" s="54"/>
      <c r="E877" s="51"/>
    </row>
    <row r="878" spans="2:5" ht="15.75" customHeight="1">
      <c r="B878" s="54"/>
      <c r="E878" s="51"/>
    </row>
    <row r="879" spans="2:5" ht="15.75" customHeight="1">
      <c r="B879" s="54"/>
      <c r="E879" s="51"/>
    </row>
    <row r="880" spans="2:5" ht="15.75" customHeight="1">
      <c r="B880" s="54"/>
      <c r="E880" s="51"/>
    </row>
    <row r="881" spans="2:5" ht="15.75" customHeight="1">
      <c r="B881" s="54"/>
      <c r="E881" s="51"/>
    </row>
    <row r="882" spans="2:5" ht="15.75" customHeight="1">
      <c r="B882" s="54"/>
      <c r="E882" s="51"/>
    </row>
    <row r="883" spans="2:5" ht="15.75" customHeight="1">
      <c r="B883" s="54"/>
      <c r="E883" s="51"/>
    </row>
    <row r="884" spans="2:5" ht="15.75" customHeight="1">
      <c r="B884" s="54"/>
      <c r="E884" s="51"/>
    </row>
    <row r="885" spans="2:5" ht="15.75" customHeight="1">
      <c r="B885" s="54"/>
      <c r="E885" s="51"/>
    </row>
    <row r="886" spans="2:5" ht="15.75" customHeight="1">
      <c r="B886" s="54"/>
      <c r="E886" s="51"/>
    </row>
    <row r="887" spans="2:5" ht="15.75" customHeight="1">
      <c r="B887" s="54"/>
      <c r="E887" s="51"/>
    </row>
    <row r="888" spans="2:5" ht="15.75" customHeight="1">
      <c r="B888" s="54"/>
      <c r="E888" s="51"/>
    </row>
    <row r="889" spans="2:5" ht="15.75" customHeight="1">
      <c r="B889" s="54"/>
      <c r="E889" s="51"/>
    </row>
    <row r="890" spans="2:5" ht="15.75" customHeight="1">
      <c r="B890" s="54"/>
      <c r="E890" s="51"/>
    </row>
    <row r="891" spans="2:5" ht="15.75" customHeight="1">
      <c r="B891" s="54"/>
      <c r="E891" s="51"/>
    </row>
    <row r="892" spans="2:5" ht="15.75" customHeight="1">
      <c r="B892" s="54"/>
      <c r="E892" s="51"/>
    </row>
    <row r="893" spans="2:5" ht="15.75" customHeight="1">
      <c r="B893" s="54"/>
      <c r="E893" s="51"/>
    </row>
    <row r="894" spans="2:5" ht="15.75" customHeight="1">
      <c r="B894" s="54"/>
      <c r="E894" s="51"/>
    </row>
    <row r="895" spans="2:5" ht="15.75" customHeight="1">
      <c r="B895" s="54"/>
      <c r="E895" s="51"/>
    </row>
    <row r="896" spans="2:5" ht="15.75" customHeight="1">
      <c r="B896" s="54"/>
      <c r="E896" s="51"/>
    </row>
    <row r="897" spans="2:5" ht="15.75" customHeight="1">
      <c r="B897" s="54"/>
      <c r="E897" s="51"/>
    </row>
    <row r="898" spans="2:5" ht="15.75" customHeight="1">
      <c r="B898" s="54"/>
      <c r="E898" s="51"/>
    </row>
    <row r="899" spans="2:5" ht="15.75" customHeight="1">
      <c r="B899" s="54"/>
      <c r="E899" s="51"/>
    </row>
    <row r="900" spans="2:5" ht="15.75" customHeight="1">
      <c r="B900" s="54"/>
      <c r="E900" s="51"/>
    </row>
    <row r="901" spans="2:5" ht="15.75" customHeight="1">
      <c r="B901" s="54"/>
      <c r="E901" s="51"/>
    </row>
    <row r="902" spans="2:5" ht="15.75" customHeight="1">
      <c r="B902" s="54"/>
      <c r="E902" s="51"/>
    </row>
    <row r="903" spans="2:5" ht="15.75" customHeight="1">
      <c r="B903" s="54"/>
      <c r="E903" s="51"/>
    </row>
    <row r="904" spans="2:5" ht="15.75" customHeight="1">
      <c r="B904" s="54"/>
      <c r="E904" s="51"/>
    </row>
    <row r="905" spans="2:5" ht="15.75" customHeight="1">
      <c r="B905" s="54"/>
      <c r="E905" s="51"/>
    </row>
    <row r="906" spans="2:5" ht="15.75" customHeight="1">
      <c r="B906" s="54"/>
      <c r="E906" s="51"/>
    </row>
    <row r="907" spans="2:5" ht="15.75" customHeight="1">
      <c r="B907" s="54"/>
      <c r="E907" s="51"/>
    </row>
    <row r="908" spans="2:5" ht="15.75" customHeight="1">
      <c r="B908" s="54"/>
      <c r="E908" s="51"/>
    </row>
    <row r="909" spans="2:5" ht="15.75" customHeight="1">
      <c r="B909" s="54"/>
      <c r="E909" s="51"/>
    </row>
    <row r="910" spans="2:5" ht="15.75" customHeight="1">
      <c r="B910" s="54"/>
      <c r="E910" s="51"/>
    </row>
    <row r="911" spans="2:5" ht="15.75" customHeight="1">
      <c r="B911" s="54"/>
      <c r="E911" s="51"/>
    </row>
    <row r="912" spans="2:5" ht="15.75" customHeight="1">
      <c r="B912" s="54"/>
      <c r="E912" s="51"/>
    </row>
    <row r="913" spans="2:5" ht="15.75" customHeight="1">
      <c r="B913" s="54"/>
      <c r="E913" s="51"/>
    </row>
    <row r="914" spans="2:5" ht="15.75" customHeight="1">
      <c r="B914" s="54"/>
      <c r="E914" s="51"/>
    </row>
    <row r="915" spans="2:5" ht="15.75" customHeight="1">
      <c r="B915" s="54"/>
      <c r="E915" s="51"/>
    </row>
    <row r="916" spans="2:5" ht="15.75" customHeight="1">
      <c r="B916" s="54"/>
      <c r="E916" s="51"/>
    </row>
    <row r="917" spans="2:5" ht="15.75" customHeight="1">
      <c r="B917" s="54"/>
      <c r="E917" s="51"/>
    </row>
    <row r="918" spans="2:5" ht="15.75" customHeight="1">
      <c r="B918" s="54"/>
      <c r="E918" s="51"/>
    </row>
    <row r="919" spans="2:5" ht="15.75" customHeight="1">
      <c r="B919" s="54"/>
      <c r="E919" s="51"/>
    </row>
    <row r="920" spans="2:5" ht="15.75" customHeight="1">
      <c r="B920" s="54"/>
      <c r="E920" s="51"/>
    </row>
    <row r="921" spans="2:5" ht="15.75" customHeight="1">
      <c r="B921" s="54"/>
      <c r="E921" s="51"/>
    </row>
    <row r="922" spans="2:5" ht="15.75" customHeight="1">
      <c r="B922" s="54"/>
      <c r="E922" s="51"/>
    </row>
    <row r="923" spans="2:5" ht="15.75" customHeight="1">
      <c r="B923" s="54"/>
      <c r="E923" s="51"/>
    </row>
    <row r="924" spans="2:5" ht="15.75" customHeight="1">
      <c r="B924" s="54"/>
      <c r="E924" s="51"/>
    </row>
    <row r="925" spans="2:5" ht="15.75" customHeight="1">
      <c r="B925" s="54"/>
      <c r="E925" s="51"/>
    </row>
    <row r="926" spans="2:5" ht="15.75" customHeight="1">
      <c r="B926" s="54"/>
      <c r="E926" s="51"/>
    </row>
    <row r="927" spans="2:5" ht="15.75" customHeight="1">
      <c r="B927" s="54"/>
      <c r="E927" s="51"/>
    </row>
    <row r="928" spans="2:5" ht="15.75" customHeight="1">
      <c r="B928" s="54"/>
      <c r="E928" s="51"/>
    </row>
    <row r="929" spans="2:5" ht="15.75" customHeight="1">
      <c r="B929" s="54"/>
      <c r="E929" s="51"/>
    </row>
    <row r="930" spans="2:5" ht="15.75" customHeight="1">
      <c r="B930" s="54"/>
      <c r="E930" s="51"/>
    </row>
    <row r="931" spans="2:5" ht="15.75" customHeight="1">
      <c r="B931" s="54"/>
      <c r="E931" s="51"/>
    </row>
    <row r="932" spans="2:5" ht="15.75" customHeight="1">
      <c r="B932" s="54"/>
      <c r="E932" s="51"/>
    </row>
    <row r="933" spans="2:5" ht="15.75" customHeight="1">
      <c r="B933" s="54"/>
      <c r="E933" s="51"/>
    </row>
    <row r="934" spans="2:5" ht="15.75" customHeight="1">
      <c r="B934" s="54"/>
      <c r="E934" s="51"/>
    </row>
    <row r="935" spans="2:5" ht="15.75" customHeight="1">
      <c r="B935" s="54"/>
      <c r="E935" s="51"/>
    </row>
    <row r="936" spans="2:5" ht="15.75" customHeight="1">
      <c r="B936" s="54"/>
      <c r="E936" s="51"/>
    </row>
    <row r="937" spans="2:5" ht="15.75" customHeight="1">
      <c r="B937" s="54"/>
      <c r="E937" s="51"/>
    </row>
    <row r="938" spans="2:5" ht="15.75" customHeight="1">
      <c r="B938" s="54"/>
      <c r="E938" s="51"/>
    </row>
    <row r="939" spans="2:5" ht="15.75" customHeight="1">
      <c r="B939" s="54"/>
      <c r="E939" s="51"/>
    </row>
    <row r="940" spans="2:5" ht="15.75" customHeight="1">
      <c r="B940" s="54"/>
      <c r="E940" s="51"/>
    </row>
    <row r="941" spans="2:5" ht="15.75" customHeight="1">
      <c r="B941" s="54"/>
      <c r="E941" s="51"/>
    </row>
    <row r="942" spans="2:5" ht="15.75" customHeight="1">
      <c r="B942" s="54"/>
      <c r="E942" s="51"/>
    </row>
    <row r="943" spans="2:5" ht="15.75" customHeight="1">
      <c r="B943" s="54"/>
      <c r="E943" s="51"/>
    </row>
    <row r="944" spans="2:5" ht="15.75" customHeight="1">
      <c r="B944" s="54"/>
      <c r="E944" s="51"/>
    </row>
    <row r="945" spans="2:5" ht="15.75" customHeight="1">
      <c r="B945" s="54"/>
      <c r="E945" s="51"/>
    </row>
    <row r="946" spans="2:5" ht="15.75" customHeight="1">
      <c r="B946" s="54"/>
      <c r="E946" s="51"/>
    </row>
    <row r="947" spans="2:5" ht="15.75" customHeight="1">
      <c r="B947" s="54"/>
      <c r="E947" s="51"/>
    </row>
    <row r="948" spans="2:5" ht="15.75" customHeight="1">
      <c r="B948" s="54"/>
      <c r="E948" s="51"/>
    </row>
    <row r="949" spans="2:5" ht="15.75" customHeight="1">
      <c r="B949" s="54"/>
      <c r="E949" s="51"/>
    </row>
    <row r="950" spans="2:5" ht="15.75" customHeight="1">
      <c r="B950" s="54"/>
      <c r="E950" s="51"/>
    </row>
    <row r="951" spans="2:5" ht="15.75" customHeight="1">
      <c r="B951" s="54"/>
      <c r="E951" s="51"/>
    </row>
    <row r="952" spans="2:5" ht="15.75" customHeight="1">
      <c r="B952" s="54"/>
      <c r="E952" s="51"/>
    </row>
    <row r="953" spans="2:5" ht="15.75" customHeight="1">
      <c r="B953" s="54"/>
      <c r="E953" s="51"/>
    </row>
    <row r="954" spans="2:5" ht="15.75" customHeight="1">
      <c r="B954" s="54"/>
      <c r="E954" s="51"/>
    </row>
    <row r="955" spans="2:5" ht="15.75" customHeight="1">
      <c r="B955" s="54"/>
      <c r="E955" s="51"/>
    </row>
    <row r="956" spans="2:5" ht="15.75" customHeight="1">
      <c r="B956" s="54"/>
      <c r="E956" s="51"/>
    </row>
    <row r="957" spans="2:5" ht="15.75" customHeight="1">
      <c r="B957" s="54"/>
      <c r="E957" s="51"/>
    </row>
    <row r="958" spans="2:5" ht="15.75" customHeight="1">
      <c r="B958" s="54"/>
      <c r="E958" s="51"/>
    </row>
    <row r="959" spans="2:5" ht="15.75" customHeight="1">
      <c r="B959" s="54"/>
      <c r="E959" s="51"/>
    </row>
    <row r="960" spans="2:5" ht="15.75" customHeight="1">
      <c r="B960" s="54"/>
      <c r="E960" s="51"/>
    </row>
    <row r="961" spans="2:5" ht="15.75" customHeight="1">
      <c r="B961" s="54"/>
      <c r="E961" s="51"/>
    </row>
    <row r="962" spans="2:5" ht="15.75" customHeight="1">
      <c r="B962" s="54"/>
      <c r="E962" s="51"/>
    </row>
    <row r="963" spans="2:5" ht="15.75" customHeight="1">
      <c r="B963" s="54"/>
      <c r="E963" s="51"/>
    </row>
    <row r="964" spans="2:5" ht="15.75" customHeight="1">
      <c r="B964" s="54"/>
      <c r="E964" s="51"/>
    </row>
    <row r="965" spans="2:5" ht="15.75" customHeight="1">
      <c r="B965" s="54"/>
      <c r="E965" s="51"/>
    </row>
    <row r="966" spans="2:5" ht="15.75" customHeight="1">
      <c r="B966" s="54"/>
      <c r="E966" s="51"/>
    </row>
    <row r="967" spans="2:5" ht="15.75" customHeight="1">
      <c r="B967" s="54"/>
      <c r="E967" s="51"/>
    </row>
    <row r="968" spans="2:5" ht="15.75" customHeight="1">
      <c r="B968" s="54"/>
      <c r="E968" s="51"/>
    </row>
    <row r="969" spans="2:5" ht="15.75" customHeight="1">
      <c r="B969" s="54"/>
      <c r="E969" s="51"/>
    </row>
    <row r="970" spans="2:5" ht="15.75" customHeight="1">
      <c r="B970" s="54"/>
      <c r="E970" s="51"/>
    </row>
    <row r="971" spans="2:5" ht="15.75" customHeight="1">
      <c r="B971" s="54"/>
      <c r="E971" s="51"/>
    </row>
    <row r="972" spans="2:5" ht="15.75" customHeight="1">
      <c r="B972" s="54"/>
      <c r="E972" s="51"/>
    </row>
    <row r="973" spans="2:5" ht="15.75" customHeight="1">
      <c r="B973" s="54"/>
      <c r="E973" s="51"/>
    </row>
    <row r="974" spans="2:5" ht="15.75" customHeight="1">
      <c r="B974" s="54"/>
      <c r="E974" s="51"/>
    </row>
    <row r="975" spans="2:5" ht="15.75" customHeight="1">
      <c r="B975" s="54"/>
      <c r="E975" s="51"/>
    </row>
    <row r="976" spans="2:5" ht="15.75" customHeight="1">
      <c r="B976" s="54"/>
      <c r="E976" s="51"/>
    </row>
    <row r="977" spans="2:5" ht="15.75" customHeight="1">
      <c r="B977" s="54"/>
      <c r="E977" s="51"/>
    </row>
    <row r="978" spans="2:5" ht="15.75" customHeight="1">
      <c r="B978" s="54"/>
      <c r="E978" s="51"/>
    </row>
    <row r="979" spans="2:5" ht="15.75" customHeight="1">
      <c r="B979" s="54"/>
      <c r="E979" s="51"/>
    </row>
    <row r="980" spans="2:5" ht="15.75" customHeight="1">
      <c r="B980" s="54"/>
      <c r="E980" s="51"/>
    </row>
    <row r="981" spans="2:5" ht="15.75" customHeight="1">
      <c r="B981" s="54"/>
      <c r="E981" s="51"/>
    </row>
    <row r="982" spans="2:5" ht="15.75" customHeight="1">
      <c r="B982" s="54"/>
      <c r="E982" s="51"/>
    </row>
    <row r="983" spans="2:5" ht="15.75" customHeight="1">
      <c r="B983" s="54"/>
      <c r="E983" s="51"/>
    </row>
    <row r="984" spans="2:5" ht="15.75" customHeight="1">
      <c r="B984" s="54"/>
      <c r="E984" s="51"/>
    </row>
    <row r="985" spans="2:5" ht="15.75" customHeight="1">
      <c r="B985" s="54"/>
      <c r="E985" s="51"/>
    </row>
    <row r="986" spans="2:5" ht="15.75" customHeight="1">
      <c r="B986" s="54"/>
      <c r="E986" s="51"/>
    </row>
    <row r="987" spans="2:5" ht="15.75" customHeight="1">
      <c r="B987" s="54"/>
      <c r="E987" s="51"/>
    </row>
    <row r="988" spans="2:5" ht="15.75" customHeight="1">
      <c r="B988" s="54"/>
      <c r="E988" s="51"/>
    </row>
    <row r="989" spans="2:5" ht="15.75" customHeight="1">
      <c r="B989" s="54"/>
      <c r="E989" s="51"/>
    </row>
    <row r="990" spans="2:5" ht="15.75" customHeight="1">
      <c r="B990" s="54"/>
      <c r="E990" s="51"/>
    </row>
    <row r="991" spans="2:5" ht="15.75" customHeight="1">
      <c r="B991" s="54"/>
      <c r="E991" s="51"/>
    </row>
    <row r="992" spans="2:5" ht="15.75" customHeight="1">
      <c r="B992" s="54"/>
      <c r="E992" s="51"/>
    </row>
    <row r="993" spans="2:5" ht="15.75" customHeight="1">
      <c r="B993" s="54"/>
      <c r="E993" s="51"/>
    </row>
    <row r="994" spans="2:5" ht="15.75" customHeight="1">
      <c r="B994" s="54"/>
      <c r="E994" s="51"/>
    </row>
    <row r="995" spans="2:5" ht="15.75" customHeight="1">
      <c r="B995" s="54"/>
      <c r="E995" s="51"/>
    </row>
    <row r="996" spans="2:5" ht="15.75" customHeight="1">
      <c r="B996" s="54"/>
      <c r="E996" s="51"/>
    </row>
    <row r="997" spans="2:5" ht="15.75" customHeight="1">
      <c r="B997" s="54"/>
      <c r="E997" s="51"/>
    </row>
    <row r="998" spans="2:5" ht="15.75" customHeight="1">
      <c r="B998" s="54"/>
      <c r="E998" s="51"/>
    </row>
    <row r="999" spans="2:5" ht="15.75" customHeight="1">
      <c r="B999" s="54"/>
      <c r="E999" s="51"/>
    </row>
    <row r="1000" spans="2:5" ht="15.75" customHeight="1">
      <c r="B1000" s="54"/>
      <c r="E1000" s="51"/>
    </row>
  </sheetData>
  <sortState ref="A2:L19">
    <sortCondition ref="J2:J19"/>
    <sortCondition ref="C2:C19"/>
  </sortState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002"/>
  <sheetViews>
    <sheetView workbookViewId="0">
      <pane ySplit="1" topLeftCell="A192" activePane="bottomLeft" state="frozen"/>
      <selection pane="bottomLeft" activeCell="F218" sqref="F218"/>
    </sheetView>
  </sheetViews>
  <sheetFormatPr defaultColWidth="14.42578125" defaultRowHeight="15" customHeight="1"/>
  <cols>
    <col min="1" max="1" width="19.5703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5703125" customWidth="1"/>
    <col min="10" max="10" width="13.7109375" customWidth="1"/>
    <col min="11" max="27" width="8.5703125" customWidth="1"/>
  </cols>
  <sheetData>
    <row r="1" spans="1:27" ht="21">
      <c r="A1" s="44" t="s">
        <v>1121</v>
      </c>
      <c r="B1" s="44" t="s">
        <v>9</v>
      </c>
      <c r="C1" s="44" t="s">
        <v>12</v>
      </c>
      <c r="D1" s="44" t="s">
        <v>13</v>
      </c>
      <c r="E1" s="44" t="s">
        <v>14</v>
      </c>
      <c r="F1" s="44" t="s">
        <v>2</v>
      </c>
      <c r="G1" s="44" t="s">
        <v>4</v>
      </c>
      <c r="H1" s="44" t="s">
        <v>5</v>
      </c>
      <c r="I1" s="44" t="s">
        <v>3</v>
      </c>
      <c r="J1" s="44" t="s">
        <v>7</v>
      </c>
      <c r="K1" s="44" t="s">
        <v>15</v>
      </c>
      <c r="L1" s="44" t="s">
        <v>16</v>
      </c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 ht="21">
      <c r="A2" s="44" t="s">
        <v>1121</v>
      </c>
      <c r="B2" s="35"/>
      <c r="C2" s="117">
        <v>4.355324074074074E-3</v>
      </c>
      <c r="D2" s="119"/>
      <c r="E2" s="118">
        <v>1229</v>
      </c>
      <c r="F2" s="119" t="str">
        <f>+VLOOKUP(E2,Participants!$A$1:$F$1503,2,FALSE)</f>
        <v>Canaan Sauers</v>
      </c>
      <c r="G2" s="119" t="str">
        <f>+VLOOKUP(E2,Participants!$A$1:$F$1503,4,FALSE)</f>
        <v>GRE</v>
      </c>
      <c r="H2" s="119" t="str">
        <f>+VLOOKUP(E2,Participants!$A$1:$F$1503,5,FALSE)</f>
        <v>M</v>
      </c>
      <c r="I2" s="119">
        <f>+VLOOKUP(E2,Participants!$A$1:$F$1503,3,FALSE)</f>
        <v>6</v>
      </c>
      <c r="J2" s="119" t="str">
        <f>+VLOOKUP(E2,Participants!$A$1:$G$1503,7,FALSE)</f>
        <v>JV BOYS</v>
      </c>
      <c r="K2" s="119">
        <v>1</v>
      </c>
      <c r="L2" s="119">
        <v>10</v>
      </c>
    </row>
    <row r="3" spans="1:27" ht="21">
      <c r="A3" s="44" t="s">
        <v>1121</v>
      </c>
      <c r="B3" s="35"/>
      <c r="C3" s="117">
        <v>4.405208333333333E-3</v>
      </c>
      <c r="D3" s="119"/>
      <c r="E3" s="118">
        <v>820</v>
      </c>
      <c r="F3" s="119" t="str">
        <f>+VLOOKUP(E3,Participants!$A$1:$F$1503,2,FALSE)</f>
        <v>Marco Basso</v>
      </c>
      <c r="G3" s="119" t="str">
        <f>+VLOOKUP(E3,Participants!$A$1:$F$1503,4,FALSE)</f>
        <v>SRT</v>
      </c>
      <c r="H3" s="119" t="str">
        <f>+VLOOKUP(E3,Participants!$A$1:$F$1503,5,FALSE)</f>
        <v>M</v>
      </c>
      <c r="I3" s="119">
        <f>+VLOOKUP(E3,Participants!$A$1:$F$1503,3,FALSE)</f>
        <v>6</v>
      </c>
      <c r="J3" s="119" t="str">
        <f>+VLOOKUP(E3,Participants!$A$1:$G$1503,7,FALSE)</f>
        <v>JV BOYS</v>
      </c>
      <c r="K3" s="119">
        <v>2</v>
      </c>
      <c r="L3" s="119">
        <v>8</v>
      </c>
    </row>
    <row r="4" spans="1:27" ht="21">
      <c r="A4" s="44" t="s">
        <v>1121</v>
      </c>
      <c r="B4" s="35"/>
      <c r="C4" s="117">
        <v>4.4817129629629634E-3</v>
      </c>
      <c r="D4" s="118"/>
      <c r="E4" s="118">
        <v>559</v>
      </c>
      <c r="F4" s="119" t="str">
        <f>+VLOOKUP(E4,Participants!$A$1:$F$1503,2,FALSE)</f>
        <v>Aidan Hicks</v>
      </c>
      <c r="G4" s="119" t="str">
        <f>+VLOOKUP(E4,Participants!$A$1:$F$1503,4,FALSE)</f>
        <v>KIL</v>
      </c>
      <c r="H4" s="119" t="str">
        <f>+VLOOKUP(E4,Participants!$A$1:$F$1503,5,FALSE)</f>
        <v>M</v>
      </c>
      <c r="I4" s="119">
        <f>+VLOOKUP(E4,Participants!$A$1:$F$1503,3,FALSE)</f>
        <v>6</v>
      </c>
      <c r="J4" s="119" t="str">
        <f>+VLOOKUP(E4,Participants!$A$1:$G$1503,7,FALSE)</f>
        <v>JV BOYS</v>
      </c>
      <c r="K4" s="119">
        <v>3</v>
      </c>
      <c r="L4" s="119">
        <v>6</v>
      </c>
    </row>
    <row r="5" spans="1:27" ht="21">
      <c r="A5" s="44" t="s">
        <v>1121</v>
      </c>
      <c r="B5" s="35"/>
      <c r="C5" s="117">
        <v>4.5461805555555559E-3</v>
      </c>
      <c r="D5" s="118"/>
      <c r="E5" s="118">
        <v>699</v>
      </c>
      <c r="F5" s="119" t="str">
        <f>+VLOOKUP(E5,Participants!$A$1:$F$1503,2,FALSE)</f>
        <v>Michael Braun</v>
      </c>
      <c r="G5" s="119" t="str">
        <f>+VLOOKUP(E5,Participants!$A$1:$F$1503,4,FALSE)</f>
        <v>BCS</v>
      </c>
      <c r="H5" s="119" t="str">
        <f>+VLOOKUP(E5,Participants!$A$1:$F$1503,5,FALSE)</f>
        <v>M</v>
      </c>
      <c r="I5" s="119">
        <f>+VLOOKUP(E5,Participants!$A$1:$F$1503,3,FALSE)</f>
        <v>5</v>
      </c>
      <c r="J5" s="119" t="str">
        <f>+VLOOKUP(E5,Participants!$A$1:$G$1503,7,FALSE)</f>
        <v>JV BOYS</v>
      </c>
      <c r="K5" s="119">
        <v>4</v>
      </c>
      <c r="L5" s="119">
        <v>5</v>
      </c>
    </row>
    <row r="6" spans="1:27" ht="21">
      <c r="A6" s="44" t="s">
        <v>1121</v>
      </c>
      <c r="B6" s="35"/>
      <c r="C6" s="117">
        <v>4.6153935185185187E-3</v>
      </c>
      <c r="D6" s="119"/>
      <c r="E6" s="118">
        <v>73</v>
      </c>
      <c r="F6" s="119" t="str">
        <f>+VLOOKUP(E6,Participants!$A$1:$F$1503,2,FALSE)</f>
        <v>Brendan Donnelly</v>
      </c>
      <c r="G6" s="119" t="str">
        <f>+VLOOKUP(E6,Participants!$A$1:$F$1503,4,FALSE)</f>
        <v>BFS</v>
      </c>
      <c r="H6" s="119" t="str">
        <f>+VLOOKUP(E6,Participants!$A$1:$F$1503,5,FALSE)</f>
        <v>M</v>
      </c>
      <c r="I6" s="119">
        <f>+VLOOKUP(E6,Participants!$A$1:$F$1503,3,FALSE)</f>
        <v>6</v>
      </c>
      <c r="J6" s="119" t="str">
        <f>+VLOOKUP(E6,Participants!$A$1:$G$1503,7,FALSE)</f>
        <v>JV BOYS</v>
      </c>
      <c r="K6" s="119">
        <v>5</v>
      </c>
      <c r="L6" s="119">
        <v>4</v>
      </c>
    </row>
    <row r="7" spans="1:27" ht="21">
      <c r="A7" s="44" t="s">
        <v>1121</v>
      </c>
      <c r="B7" s="35"/>
      <c r="C7" s="117">
        <v>4.6215277777777782E-3</v>
      </c>
      <c r="D7" s="119"/>
      <c r="E7" s="118">
        <v>32</v>
      </c>
      <c r="F7" s="119" t="str">
        <f>+VLOOKUP(E7,Participants!$A$1:$F$1503,2,FALSE)</f>
        <v>Brandon Szuch</v>
      </c>
      <c r="G7" s="119" t="str">
        <f>+VLOOKUP(E7,Participants!$A$1:$F$1503,4,FALSE)</f>
        <v>BFS</v>
      </c>
      <c r="H7" s="119" t="str">
        <f>+VLOOKUP(E7,Participants!$A$1:$F$1503,5,FALSE)</f>
        <v>M</v>
      </c>
      <c r="I7" s="119">
        <f>+VLOOKUP(E7,Participants!$A$1:$F$1503,3,FALSE)</f>
        <v>3</v>
      </c>
      <c r="J7" s="119" t="s">
        <v>136</v>
      </c>
      <c r="K7" s="119">
        <v>6</v>
      </c>
      <c r="L7" s="119">
        <v>3</v>
      </c>
    </row>
    <row r="8" spans="1:27" ht="21">
      <c r="A8" s="44" t="s">
        <v>1121</v>
      </c>
      <c r="B8" s="35"/>
      <c r="C8" s="117">
        <v>4.7271990740740738E-3</v>
      </c>
      <c r="D8" s="119"/>
      <c r="E8" s="118">
        <v>702</v>
      </c>
      <c r="F8" s="119" t="str">
        <f>+VLOOKUP(E8,Participants!$A$1:$F$1503,2,FALSE)</f>
        <v>Travis Shaffer</v>
      </c>
      <c r="G8" s="119" t="str">
        <f>+VLOOKUP(E8,Participants!$A$1:$F$1503,4,FALSE)</f>
        <v>BCS</v>
      </c>
      <c r="H8" s="119" t="str">
        <f>+VLOOKUP(E8,Participants!$A$1:$F$1503,5,FALSE)</f>
        <v>M</v>
      </c>
      <c r="I8" s="119">
        <f>+VLOOKUP(E8,Participants!$A$1:$F$1503,3,FALSE)</f>
        <v>6</v>
      </c>
      <c r="J8" s="119" t="str">
        <f>+VLOOKUP(E8,Participants!$A$1:$G$1503,7,FALSE)</f>
        <v>JV BOYS</v>
      </c>
      <c r="K8" s="119">
        <v>7</v>
      </c>
      <c r="L8" s="119">
        <v>2</v>
      </c>
    </row>
    <row r="9" spans="1:27" ht="21">
      <c r="A9" s="44" t="s">
        <v>1121</v>
      </c>
      <c r="B9" s="35"/>
      <c r="C9" s="117">
        <v>4.7453703703703703E-3</v>
      </c>
      <c r="D9" s="118"/>
      <c r="E9" s="118">
        <v>399</v>
      </c>
      <c r="F9" s="119" t="str">
        <f>+VLOOKUP(E9,Participants!$A$1:$F$1503,2,FALSE)</f>
        <v>Max Gillen</v>
      </c>
      <c r="G9" s="119" t="str">
        <f>+VLOOKUP(E9,Participants!$A$1:$F$1503,4,FALSE)</f>
        <v>PHL</v>
      </c>
      <c r="H9" s="119" t="str">
        <f>+VLOOKUP(E9,Participants!$A$1:$F$1503,5,FALSE)</f>
        <v>M</v>
      </c>
      <c r="I9" s="119">
        <f>+VLOOKUP(E9,Participants!$A$1:$F$1503,3,FALSE)</f>
        <v>6</v>
      </c>
      <c r="J9" s="119" t="str">
        <f>+VLOOKUP(E9,Participants!$A$1:$G$1503,7,FALSE)</f>
        <v>JV BOYS</v>
      </c>
      <c r="K9" s="119">
        <v>8</v>
      </c>
      <c r="L9" s="119">
        <v>1</v>
      </c>
    </row>
    <row r="10" spans="1:27" ht="21">
      <c r="A10" s="44" t="s">
        <v>1121</v>
      </c>
      <c r="B10" s="35"/>
      <c r="C10" s="117">
        <v>4.7476851851851855E-3</v>
      </c>
      <c r="D10" s="118"/>
      <c r="E10" s="118">
        <v>28</v>
      </c>
      <c r="F10" s="119" t="str">
        <f>+VLOOKUP(E10,Participants!$A$1:$F$1503,2,FALSE)</f>
        <v>Jack Davison</v>
      </c>
      <c r="G10" s="119" t="str">
        <f>+VLOOKUP(E10,Participants!$A$1:$F$1503,4,FALSE)</f>
        <v>BFS</v>
      </c>
      <c r="H10" s="119" t="str">
        <f>+VLOOKUP(E10,Participants!$A$1:$F$1503,5,FALSE)</f>
        <v>M</v>
      </c>
      <c r="I10" s="119">
        <f>+VLOOKUP(E10,Participants!$A$1:$F$1503,3,FALSE)</f>
        <v>2</v>
      </c>
      <c r="J10" s="119" t="s">
        <v>136</v>
      </c>
      <c r="K10" s="119">
        <v>9</v>
      </c>
      <c r="L10" s="119"/>
    </row>
    <row r="11" spans="1:27" ht="21">
      <c r="A11" s="44" t="s">
        <v>1121</v>
      </c>
      <c r="B11" s="35"/>
      <c r="C11" s="117">
        <v>4.8193287037037033E-3</v>
      </c>
      <c r="D11" s="118"/>
      <c r="E11" s="118">
        <v>692</v>
      </c>
      <c r="F11" s="119" t="str">
        <f>+VLOOKUP(E11,Participants!$A$1:$F$1503,2,FALSE)</f>
        <v>Mateo Saspe</v>
      </c>
      <c r="G11" s="119" t="str">
        <f>+VLOOKUP(E11,Participants!$A$1:$F$1503,4,FALSE)</f>
        <v>BCS</v>
      </c>
      <c r="H11" s="119" t="str">
        <f>+VLOOKUP(E11,Participants!$A$1:$F$1503,5,FALSE)</f>
        <v>M</v>
      </c>
      <c r="I11" s="119">
        <f>+VLOOKUP(E11,Participants!$A$1:$F$1503,3,FALSE)</f>
        <v>3</v>
      </c>
      <c r="J11" s="119" t="s">
        <v>136</v>
      </c>
      <c r="K11" s="119">
        <v>10</v>
      </c>
      <c r="L11" s="119"/>
    </row>
    <row r="12" spans="1:27" ht="21">
      <c r="A12" s="44" t="s">
        <v>1121</v>
      </c>
      <c r="B12" s="35"/>
      <c r="C12" s="117">
        <v>4.8243055555555556E-3</v>
      </c>
      <c r="D12" s="118"/>
      <c r="E12" s="118">
        <v>44</v>
      </c>
      <c r="F12" s="119" t="str">
        <f>+VLOOKUP(E12,Participants!$A$1:$F$1503,2,FALSE)</f>
        <v>Justin Peoples</v>
      </c>
      <c r="G12" s="119" t="str">
        <f>+VLOOKUP(E12,Participants!$A$1:$F$1503,4,FALSE)</f>
        <v>BFS</v>
      </c>
      <c r="H12" s="119" t="str">
        <f>+VLOOKUP(E12,Participants!$A$1:$F$1503,5,FALSE)</f>
        <v>M</v>
      </c>
      <c r="I12" s="119">
        <f>+VLOOKUP(E12,Participants!$A$1:$F$1503,3,FALSE)</f>
        <v>4</v>
      </c>
      <c r="J12" s="119" t="s">
        <v>136</v>
      </c>
      <c r="K12" s="119">
        <v>11</v>
      </c>
      <c r="L12" s="119"/>
    </row>
    <row r="13" spans="1:27" ht="21">
      <c r="A13" s="44" t="s">
        <v>1121</v>
      </c>
      <c r="B13" s="35"/>
      <c r="C13" s="117">
        <v>4.8273148148148147E-3</v>
      </c>
      <c r="D13" s="118"/>
      <c r="E13" s="118">
        <v>72</v>
      </c>
      <c r="F13" s="119" t="str">
        <f>+VLOOKUP(E13,Participants!$A$1:$F$1503,2,FALSE)</f>
        <v>Braden wentling</v>
      </c>
      <c r="G13" s="119" t="str">
        <f>+VLOOKUP(E13,Participants!$A$1:$F$1503,4,FALSE)</f>
        <v>BFS</v>
      </c>
      <c r="H13" s="119" t="str">
        <f>+VLOOKUP(E13,Participants!$A$1:$F$1503,5,FALSE)</f>
        <v>M</v>
      </c>
      <c r="I13" s="119">
        <f>+VLOOKUP(E13,Participants!$A$1:$F$1503,3,FALSE)</f>
        <v>6</v>
      </c>
      <c r="J13" s="119" t="str">
        <f>+VLOOKUP(E13,Participants!$A$1:$G$1503,7,FALSE)</f>
        <v>JV BOYS</v>
      </c>
      <c r="K13" s="119">
        <v>12</v>
      </c>
      <c r="L13" s="119"/>
    </row>
    <row r="14" spans="1:27" ht="21">
      <c r="A14" s="44" t="s">
        <v>1121</v>
      </c>
      <c r="B14" s="35"/>
      <c r="C14" s="117">
        <v>4.8462962962962956E-3</v>
      </c>
      <c r="D14" s="118"/>
      <c r="E14" s="118">
        <v>690</v>
      </c>
      <c r="F14" s="119" t="str">
        <f>+VLOOKUP(E14,Participants!$A$1:$F$1503,2,FALSE)</f>
        <v>Dom Shaffer</v>
      </c>
      <c r="G14" s="119" t="str">
        <f>+VLOOKUP(E14,Participants!$A$1:$F$1503,4,FALSE)</f>
        <v>BCS</v>
      </c>
      <c r="H14" s="119" t="str">
        <f>+VLOOKUP(E14,Participants!$A$1:$F$1503,5,FALSE)</f>
        <v>M</v>
      </c>
      <c r="I14" s="119">
        <f>+VLOOKUP(E14,Participants!$A$1:$F$1503,3,FALSE)</f>
        <v>3</v>
      </c>
      <c r="J14" s="119" t="s">
        <v>136</v>
      </c>
      <c r="K14" s="119">
        <v>13</v>
      </c>
      <c r="L14" s="119"/>
    </row>
    <row r="15" spans="1:27" ht="21">
      <c r="A15" s="44" t="s">
        <v>1121</v>
      </c>
      <c r="B15" s="35"/>
      <c r="C15" s="117">
        <v>4.9078703703703706E-3</v>
      </c>
      <c r="D15" s="118"/>
      <c r="E15" s="118">
        <v>34</v>
      </c>
      <c r="F15" s="119" t="str">
        <f>+VLOOKUP(E15,Participants!$A$1:$F$1503,2,FALSE)</f>
        <v>Erik Lindenfelser</v>
      </c>
      <c r="G15" s="119" t="str">
        <f>+VLOOKUP(E15,Participants!$A$1:$F$1503,4,FALSE)</f>
        <v>BFS</v>
      </c>
      <c r="H15" s="119" t="str">
        <f>+VLOOKUP(E15,Participants!$A$1:$F$1503,5,FALSE)</f>
        <v>M</v>
      </c>
      <c r="I15" s="119">
        <f>+VLOOKUP(E15,Participants!$A$1:$F$1503,3,FALSE)</f>
        <v>3</v>
      </c>
      <c r="J15" s="119" t="s">
        <v>136</v>
      </c>
      <c r="K15" s="119">
        <v>14</v>
      </c>
      <c r="L15" s="119"/>
    </row>
    <row r="16" spans="1:27" ht="21">
      <c r="A16" s="44" t="s">
        <v>1121</v>
      </c>
      <c r="B16" s="35"/>
      <c r="C16" s="117">
        <v>5.145833333333333E-3</v>
      </c>
      <c r="D16" s="118"/>
      <c r="E16" s="118">
        <v>1219</v>
      </c>
      <c r="F16" s="119" t="str">
        <f>+VLOOKUP(E16,Participants!$A$1:$F$1503,2,FALSE)</f>
        <v>Patrick Horton</v>
      </c>
      <c r="G16" s="119" t="str">
        <f>+VLOOKUP(E16,Participants!$A$1:$F$1503,4,FALSE)</f>
        <v>GRE</v>
      </c>
      <c r="H16" s="119" t="str">
        <f>+VLOOKUP(E16,Participants!$A$1:$F$1503,5,FALSE)</f>
        <v>M</v>
      </c>
      <c r="I16" s="119">
        <f>+VLOOKUP(E16,Participants!$A$1:$F$1503,3,FALSE)</f>
        <v>4</v>
      </c>
      <c r="J16" s="119" t="s">
        <v>136</v>
      </c>
      <c r="K16" s="119">
        <v>15</v>
      </c>
      <c r="L16" s="119"/>
    </row>
    <row r="17" spans="1:12" ht="21">
      <c r="A17" s="44" t="s">
        <v>1121</v>
      </c>
      <c r="B17" s="35"/>
      <c r="C17" s="117">
        <v>5.9888888888888899E-3</v>
      </c>
      <c r="D17" s="118"/>
      <c r="E17" s="118">
        <v>43</v>
      </c>
      <c r="F17" s="119" t="str">
        <f>+VLOOKUP(E17,Participants!$A$1:$F$1503,2,FALSE)</f>
        <v>Joshua Carr</v>
      </c>
      <c r="G17" s="119" t="str">
        <f>+VLOOKUP(E17,Participants!$A$1:$F$1503,4,FALSE)</f>
        <v>BFS</v>
      </c>
      <c r="H17" s="119" t="str">
        <f>+VLOOKUP(E17,Participants!$A$1:$F$1503,5,FALSE)</f>
        <v>M</v>
      </c>
      <c r="I17" s="119">
        <f>+VLOOKUP(E17,Participants!$A$1:$F$1503,3,FALSE)</f>
        <v>4</v>
      </c>
      <c r="J17" s="119" t="s">
        <v>136</v>
      </c>
      <c r="K17" s="119">
        <v>16</v>
      </c>
      <c r="L17" s="119"/>
    </row>
    <row r="18" spans="1:12" ht="21">
      <c r="A18" s="44" t="s">
        <v>1121</v>
      </c>
      <c r="B18" s="35"/>
      <c r="C18" s="120">
        <v>4.1788194444444442E-3</v>
      </c>
      <c r="D18" s="122"/>
      <c r="E18" s="121">
        <v>61</v>
      </c>
      <c r="F18" s="122" t="str">
        <f>+VLOOKUP(E18,Participants!$A$1:$F$1503,2,FALSE)</f>
        <v>Grace Lazzara</v>
      </c>
      <c r="G18" s="122" t="str">
        <f>+VLOOKUP(E18,Participants!$A$1:$F$1503,4,FALSE)</f>
        <v>BFS</v>
      </c>
      <c r="H18" s="122" t="str">
        <f>+VLOOKUP(E18,Participants!$A$1:$F$1503,5,FALSE)</f>
        <v>F</v>
      </c>
      <c r="I18" s="122">
        <f>+VLOOKUP(E18,Participants!$A$1:$F$1503,3,FALSE)</f>
        <v>6</v>
      </c>
      <c r="J18" s="122" t="str">
        <f>+VLOOKUP(E18,Participants!$A$1:$G$1503,7,FALSE)</f>
        <v>JV GIRLS</v>
      </c>
      <c r="K18" s="122">
        <v>1</v>
      </c>
      <c r="L18" s="122">
        <v>10</v>
      </c>
    </row>
    <row r="19" spans="1:12" ht="21">
      <c r="A19" s="44" t="s">
        <v>1121</v>
      </c>
      <c r="B19" s="35"/>
      <c r="C19" s="120">
        <v>4.4556712962962961E-3</v>
      </c>
      <c r="D19" s="121"/>
      <c r="E19" s="121">
        <v>615</v>
      </c>
      <c r="F19" s="122" t="str">
        <f>+VLOOKUP(E19,Participants!$A$1:$F$1503,2,FALSE)</f>
        <v>Gianna Vangura</v>
      </c>
      <c r="G19" s="122" t="str">
        <f>+VLOOKUP(E19,Participants!$A$1:$F$1503,4,FALSE)</f>
        <v>AAC</v>
      </c>
      <c r="H19" s="122" t="str">
        <f>+VLOOKUP(E19,Participants!$A$1:$F$1503,5,FALSE)</f>
        <v>F</v>
      </c>
      <c r="I19" s="122">
        <f>+VLOOKUP(E19,Participants!$A$1:$F$1503,3,FALSE)</f>
        <v>5</v>
      </c>
      <c r="J19" s="122" t="str">
        <f>+VLOOKUP(E19,Participants!$A$1:$G$1503,7,FALSE)</f>
        <v>JV GIRLS</v>
      </c>
      <c r="K19" s="122">
        <v>2</v>
      </c>
      <c r="L19" s="122">
        <v>8</v>
      </c>
    </row>
    <row r="20" spans="1:12" ht="21">
      <c r="A20" s="44" t="s">
        <v>1121</v>
      </c>
      <c r="B20" s="35"/>
      <c r="C20" s="120">
        <v>4.6273148148148141E-3</v>
      </c>
      <c r="D20" s="122"/>
      <c r="E20" s="121">
        <v>550</v>
      </c>
      <c r="F20" s="122" t="str">
        <f>+VLOOKUP(E20,Participants!$A$1:$F$1503,2,FALSE)</f>
        <v>Ariel Orr</v>
      </c>
      <c r="G20" s="122" t="str">
        <f>+VLOOKUP(E20,Participants!$A$1:$F$1503,4,FALSE)</f>
        <v>KIL</v>
      </c>
      <c r="H20" s="122" t="str">
        <f>+VLOOKUP(E20,Participants!$A$1:$F$1503,5,FALSE)</f>
        <v>F</v>
      </c>
      <c r="I20" s="122">
        <f>+VLOOKUP(E20,Participants!$A$1:$F$1503,3,FALSE)</f>
        <v>6</v>
      </c>
      <c r="J20" s="122" t="str">
        <f>+VLOOKUP(E20,Participants!$A$1:$G$1503,7,FALSE)</f>
        <v>JV GIRLS</v>
      </c>
      <c r="K20" s="122">
        <v>3</v>
      </c>
      <c r="L20" s="122">
        <v>6</v>
      </c>
    </row>
    <row r="21" spans="1:12" ht="15.75" customHeight="1">
      <c r="A21" s="44" t="s">
        <v>1121</v>
      </c>
      <c r="B21" s="35"/>
      <c r="C21" s="120">
        <v>4.7120370370370363E-3</v>
      </c>
      <c r="D21" s="122"/>
      <c r="E21" s="121">
        <v>528</v>
      </c>
      <c r="F21" s="122" t="str">
        <f>+VLOOKUP(E21,Participants!$A$1:$F$1503,2,FALSE)</f>
        <v>Madeline Meeuf</v>
      </c>
      <c r="G21" s="122" t="str">
        <f>+VLOOKUP(E21,Participants!$A$1:$F$1503,4,FALSE)</f>
        <v>KIL</v>
      </c>
      <c r="H21" s="122" t="str">
        <f>+VLOOKUP(E21,Participants!$A$1:$F$1503,5,FALSE)</f>
        <v>F</v>
      </c>
      <c r="I21" s="122">
        <f>+VLOOKUP(E21,Participants!$A$1:$F$1503,3,FALSE)</f>
        <v>4</v>
      </c>
      <c r="J21" s="122" t="s">
        <v>117</v>
      </c>
      <c r="K21" s="122">
        <v>4</v>
      </c>
      <c r="L21" s="122">
        <v>5</v>
      </c>
    </row>
    <row r="22" spans="1:12" ht="15.75" customHeight="1">
      <c r="A22" s="44" t="s">
        <v>1121</v>
      </c>
      <c r="B22" s="35"/>
      <c r="C22" s="120">
        <v>4.7355324074074079E-3</v>
      </c>
      <c r="D22" s="122"/>
      <c r="E22" s="121">
        <v>63</v>
      </c>
      <c r="F22" s="122" t="str">
        <f>+VLOOKUP(E22,Participants!$A$1:$F$1503,2,FALSE)</f>
        <v>Mary Narvett</v>
      </c>
      <c r="G22" s="122" t="str">
        <f>+VLOOKUP(E22,Participants!$A$1:$F$1503,4,FALSE)</f>
        <v>BFS</v>
      </c>
      <c r="H22" s="122" t="str">
        <f>+VLOOKUP(E22,Participants!$A$1:$F$1503,5,FALSE)</f>
        <v>F</v>
      </c>
      <c r="I22" s="122">
        <f>+VLOOKUP(E22,Participants!$A$1:$F$1503,3,FALSE)</f>
        <v>6</v>
      </c>
      <c r="J22" s="122" t="str">
        <f>+VLOOKUP(E22,Participants!$A$1:$G$1503,7,FALSE)</f>
        <v>JV GIRLS</v>
      </c>
      <c r="K22" s="122">
        <v>5</v>
      </c>
      <c r="L22" s="122">
        <v>4</v>
      </c>
    </row>
    <row r="23" spans="1:12" ht="15.75" customHeight="1">
      <c r="A23" s="44" t="s">
        <v>1121</v>
      </c>
      <c r="B23" s="35"/>
      <c r="C23" s="120">
        <v>4.7409722222222219E-3</v>
      </c>
      <c r="D23" s="122"/>
      <c r="E23" s="121">
        <v>422</v>
      </c>
      <c r="F23" s="122" t="str">
        <f>+VLOOKUP(E23,Participants!$A$1:$F$1503,2,FALSE)</f>
        <v>Emma Schupansky</v>
      </c>
      <c r="G23" s="122" t="str">
        <f>+VLOOKUP(E23,Participants!$A$1:$F$1503,4,FALSE)</f>
        <v>PHA</v>
      </c>
      <c r="H23" s="122" t="str">
        <f>+VLOOKUP(E23,Participants!$A$1:$F$1503,5,FALSE)</f>
        <v>F</v>
      </c>
      <c r="I23" s="122">
        <f>+VLOOKUP(E23,Participants!$A$1:$F$1503,3,FALSE)</f>
        <v>4</v>
      </c>
      <c r="J23" s="122" t="s">
        <v>117</v>
      </c>
      <c r="K23" s="122">
        <v>6</v>
      </c>
      <c r="L23" s="122">
        <v>3</v>
      </c>
    </row>
    <row r="24" spans="1:12" ht="15.75" customHeight="1">
      <c r="A24" s="44" t="s">
        <v>1121</v>
      </c>
      <c r="B24" s="35"/>
      <c r="C24" s="120">
        <v>4.7984953703703705E-3</v>
      </c>
      <c r="D24" s="121"/>
      <c r="E24" s="121">
        <v>552</v>
      </c>
      <c r="F24" s="122" t="str">
        <f>+VLOOKUP(E24,Participants!$A$1:$F$1503,2,FALSE)</f>
        <v>Molly Burke</v>
      </c>
      <c r="G24" s="122" t="str">
        <f>+VLOOKUP(E24,Participants!$A$1:$F$1503,4,FALSE)</f>
        <v>KIL</v>
      </c>
      <c r="H24" s="122" t="str">
        <f>+VLOOKUP(E24,Participants!$A$1:$F$1503,5,FALSE)</f>
        <v>F</v>
      </c>
      <c r="I24" s="122">
        <f>+VLOOKUP(E24,Participants!$A$1:$F$1503,3,FALSE)</f>
        <v>6</v>
      </c>
      <c r="J24" s="122" t="str">
        <f>+VLOOKUP(E24,Participants!$A$1:$G$1503,7,FALSE)</f>
        <v>JV GIRLS</v>
      </c>
      <c r="K24" s="122">
        <v>7</v>
      </c>
      <c r="L24" s="122">
        <v>2</v>
      </c>
    </row>
    <row r="25" spans="1:12" ht="15.75" customHeight="1">
      <c r="A25" s="44" t="s">
        <v>1121</v>
      </c>
      <c r="B25" s="35"/>
      <c r="C25" s="120">
        <v>4.8306712962962956E-3</v>
      </c>
      <c r="D25" s="121"/>
      <c r="E25" s="121">
        <v>55</v>
      </c>
      <c r="F25" s="122" t="str">
        <f>+VLOOKUP(E25,Participants!$A$1:$F$1503,2,FALSE)</f>
        <v>Rebecca Feczko</v>
      </c>
      <c r="G25" s="122" t="str">
        <f>+VLOOKUP(E25,Participants!$A$1:$F$1503,4,FALSE)</f>
        <v>BFS</v>
      </c>
      <c r="H25" s="122" t="str">
        <f>+VLOOKUP(E25,Participants!$A$1:$F$1503,5,FALSE)</f>
        <v>F</v>
      </c>
      <c r="I25" s="122">
        <f>+VLOOKUP(E25,Participants!$A$1:$F$1503,3,FALSE)</f>
        <v>5</v>
      </c>
      <c r="J25" s="122" t="str">
        <f>+VLOOKUP(E25,Participants!$A$1:$G$1503,7,FALSE)</f>
        <v>JV GIRLS</v>
      </c>
      <c r="K25" s="122">
        <v>8</v>
      </c>
      <c r="L25" s="122">
        <v>1</v>
      </c>
    </row>
    <row r="26" spans="1:12" ht="15.75" customHeight="1">
      <c r="A26" s="44" t="s">
        <v>1121</v>
      </c>
      <c r="B26" s="35"/>
      <c r="C26" s="120">
        <v>4.9599537037037034E-3</v>
      </c>
      <c r="D26" s="121"/>
      <c r="E26" s="121">
        <v>525</v>
      </c>
      <c r="F26" s="122" t="str">
        <f>+VLOOKUP(E26,Participants!$A$1:$F$1503,2,FALSE)</f>
        <v>Elaina Donahue</v>
      </c>
      <c r="G26" s="122" t="str">
        <f>+VLOOKUP(E26,Participants!$A$1:$F$1503,4,FALSE)</f>
        <v>KIL</v>
      </c>
      <c r="H26" s="122" t="str">
        <f>+VLOOKUP(E26,Participants!$A$1:$F$1503,5,FALSE)</f>
        <v>F</v>
      </c>
      <c r="I26" s="122">
        <f>+VLOOKUP(E26,Participants!$A$1:$F$1503,3,FALSE)</f>
        <v>4</v>
      </c>
      <c r="J26" s="122" t="s">
        <v>117</v>
      </c>
      <c r="K26" s="122">
        <v>9</v>
      </c>
      <c r="L26" s="122"/>
    </row>
    <row r="27" spans="1:12" ht="15.75" customHeight="1">
      <c r="A27" s="44" t="s">
        <v>1121</v>
      </c>
      <c r="B27" s="35"/>
      <c r="C27" s="120">
        <v>5.0349537037037038E-3</v>
      </c>
      <c r="D27" s="121"/>
      <c r="E27" s="121">
        <v>548</v>
      </c>
      <c r="F27" s="122" t="str">
        <f>+VLOOKUP(E27,Participants!$A$1:$F$1503,2,FALSE)</f>
        <v>Riley Kuhar</v>
      </c>
      <c r="G27" s="122" t="str">
        <f>+VLOOKUP(E27,Participants!$A$1:$F$1503,4,FALSE)</f>
        <v>KIL</v>
      </c>
      <c r="H27" s="122" t="str">
        <f>+VLOOKUP(E27,Participants!$A$1:$F$1503,5,FALSE)</f>
        <v>F</v>
      </c>
      <c r="I27" s="122">
        <f>+VLOOKUP(E27,Participants!$A$1:$F$1503,3,FALSE)</f>
        <v>5</v>
      </c>
      <c r="J27" s="122" t="str">
        <f>+VLOOKUP(E27,Participants!$A$1:$G$1503,7,FALSE)</f>
        <v>JV GIRLS</v>
      </c>
      <c r="K27" s="122">
        <v>10</v>
      </c>
      <c r="L27" s="122"/>
    </row>
    <row r="28" spans="1:12" ht="15.75" customHeight="1">
      <c r="A28" s="44" t="s">
        <v>1121</v>
      </c>
      <c r="B28" s="35"/>
      <c r="C28" s="120">
        <v>5.4053240740740737E-3</v>
      </c>
      <c r="D28" s="121"/>
      <c r="E28" s="121">
        <v>547</v>
      </c>
      <c r="F28" s="122" t="str">
        <f>+VLOOKUP(E28,Participants!$A$1:$F$1503,2,FALSE)</f>
        <v>Keelin Schessler</v>
      </c>
      <c r="G28" s="122" t="str">
        <f>+VLOOKUP(E28,Participants!$A$1:$F$1503,4,FALSE)</f>
        <v>KIL</v>
      </c>
      <c r="H28" s="122" t="str">
        <f>+VLOOKUP(E28,Participants!$A$1:$F$1503,5,FALSE)</f>
        <v>F</v>
      </c>
      <c r="I28" s="122">
        <f>+VLOOKUP(E28,Participants!$A$1:$F$1503,3,FALSE)</f>
        <v>5</v>
      </c>
      <c r="J28" s="122" t="s">
        <v>117</v>
      </c>
      <c r="K28" s="122">
        <v>11</v>
      </c>
      <c r="L28" s="122"/>
    </row>
    <row r="29" spans="1:12" ht="15.75" customHeight="1">
      <c r="A29" s="44" t="s">
        <v>1121</v>
      </c>
      <c r="B29" s="35"/>
      <c r="C29" s="35"/>
      <c r="D29" s="35"/>
      <c r="E29" s="35"/>
      <c r="F29" s="18" t="e">
        <f>+VLOOKUP(E29,Participants!$A$1:$F$1503,2,FALSE)</f>
        <v>#N/A</v>
      </c>
      <c r="G29" s="18" t="e">
        <f>+VLOOKUP(E29,Participants!$A$1:$F$1503,4,FALSE)</f>
        <v>#N/A</v>
      </c>
      <c r="H29" s="18" t="e">
        <f>+VLOOKUP(E29,Participants!$A$1:$F$1503,5,FALSE)</f>
        <v>#N/A</v>
      </c>
      <c r="I29" s="18" t="e">
        <f>+VLOOKUP(E29,Participants!$A$1:$F$1503,3,FALSE)</f>
        <v>#N/A</v>
      </c>
      <c r="J29" s="18" t="e">
        <f>+VLOOKUP(E29,Participants!$A$1:$G$1503,7,FALSE)</f>
        <v>#N/A</v>
      </c>
      <c r="K29" s="18"/>
      <c r="L29" s="18"/>
    </row>
    <row r="30" spans="1:12" ht="15.75" customHeight="1">
      <c r="A30" s="44" t="s">
        <v>1121</v>
      </c>
      <c r="B30" s="35"/>
      <c r="C30" s="132">
        <v>3.8090277777777779E-3</v>
      </c>
      <c r="D30" s="101"/>
      <c r="E30" s="101">
        <v>1231</v>
      </c>
      <c r="F30" s="102" t="str">
        <f>+VLOOKUP(E30,Participants!$A$1:$F$1503,2,FALSE)</f>
        <v>Joseph Harmanos</v>
      </c>
      <c r="G30" s="102" t="str">
        <f>+VLOOKUP(E30,Participants!$A$1:$F$1503,4,FALSE)</f>
        <v>GRE</v>
      </c>
      <c r="H30" s="102" t="str">
        <f>+VLOOKUP(E30,Participants!$A$1:$F$1503,5,FALSE)</f>
        <v>M</v>
      </c>
      <c r="I30" s="102">
        <f>+VLOOKUP(E30,Participants!$A$1:$F$1503,3,FALSE)</f>
        <v>7</v>
      </c>
      <c r="J30" s="102" t="str">
        <f>+VLOOKUP(E30,Participants!$A$1:$G$1503,7,FALSE)</f>
        <v>VARSITY BOYS</v>
      </c>
      <c r="K30" s="102">
        <v>1</v>
      </c>
      <c r="L30" s="102">
        <v>10</v>
      </c>
    </row>
    <row r="31" spans="1:12" ht="15.75" customHeight="1">
      <c r="A31" s="44" t="s">
        <v>1121</v>
      </c>
      <c r="B31" s="35"/>
      <c r="C31" s="132">
        <v>4.0972222222222226E-3</v>
      </c>
      <c r="D31" s="101"/>
      <c r="E31" s="101">
        <v>590</v>
      </c>
      <c r="F31" s="102" t="str">
        <f>+VLOOKUP(E31,Participants!$A$1:$F$1503,2,FALSE)</f>
        <v>Owen Schessler</v>
      </c>
      <c r="G31" s="102" t="str">
        <f>+VLOOKUP(E31,Participants!$A$1:$F$1503,4,FALSE)</f>
        <v>KIL</v>
      </c>
      <c r="H31" s="102" t="str">
        <f>+VLOOKUP(E31,Participants!$A$1:$F$1503,5,FALSE)</f>
        <v>M</v>
      </c>
      <c r="I31" s="102">
        <f>+VLOOKUP(E31,Participants!$A$1:$F$1503,3,FALSE)</f>
        <v>7</v>
      </c>
      <c r="J31" s="102" t="str">
        <f>+VLOOKUP(E31,Participants!$A$1:$G$1503,7,FALSE)</f>
        <v>VARSITY BOYS</v>
      </c>
      <c r="K31" s="102">
        <v>2</v>
      </c>
      <c r="L31" s="102">
        <v>8</v>
      </c>
    </row>
    <row r="32" spans="1:12" ht="15.75" customHeight="1">
      <c r="A32" s="44" t="s">
        <v>1121</v>
      </c>
      <c r="B32" s="35"/>
      <c r="C32" s="132">
        <v>4.1805555555555554E-3</v>
      </c>
      <c r="D32" s="101"/>
      <c r="E32" s="101">
        <v>832</v>
      </c>
      <c r="F32" s="102" t="str">
        <f>+VLOOKUP(E32,Participants!$A$1:$F$1503,2,FALSE)</f>
        <v>Julius DiSilvio</v>
      </c>
      <c r="G32" s="102" t="str">
        <f>+VLOOKUP(E32,Participants!$A$1:$F$1503,4,FALSE)</f>
        <v>SRT</v>
      </c>
      <c r="H32" s="102" t="str">
        <f>+VLOOKUP(E32,Participants!$A$1:$F$1503,5,FALSE)</f>
        <v>M</v>
      </c>
      <c r="I32" s="102">
        <f>+VLOOKUP(E32,Participants!$A$1:$F$1503,3,FALSE)</f>
        <v>8</v>
      </c>
      <c r="J32" s="102" t="str">
        <f>+VLOOKUP(E32,Participants!$A$1:$G$1503,7,FALSE)</f>
        <v>VARSITY BOYS</v>
      </c>
      <c r="K32" s="102">
        <v>3</v>
      </c>
      <c r="L32" s="102">
        <v>6</v>
      </c>
    </row>
    <row r="33" spans="1:12" ht="15.75" customHeight="1">
      <c r="A33" s="44" t="s">
        <v>1121</v>
      </c>
      <c r="B33" s="35"/>
      <c r="C33" s="132">
        <v>4.6277777777777775E-3</v>
      </c>
      <c r="D33" s="101"/>
      <c r="E33" s="101">
        <v>586</v>
      </c>
      <c r="F33" s="102" t="str">
        <f>+VLOOKUP(E33,Participants!$A$1:$F$1503,2,FALSE)</f>
        <v>Anthony Spalvieri</v>
      </c>
      <c r="G33" s="102" t="str">
        <f>+VLOOKUP(E33,Participants!$A$1:$F$1503,4,FALSE)</f>
        <v>KIL</v>
      </c>
      <c r="H33" s="102" t="str">
        <f>+VLOOKUP(E33,Participants!$A$1:$F$1503,5,FALSE)</f>
        <v>M</v>
      </c>
      <c r="I33" s="102">
        <f>+VLOOKUP(E33,Participants!$A$1:$F$1503,3,FALSE)</f>
        <v>7</v>
      </c>
      <c r="J33" s="102" t="str">
        <f>+VLOOKUP(E33,Participants!$A$1:$G$1503,7,FALSE)</f>
        <v>VARSITY BOYS</v>
      </c>
      <c r="K33" s="102">
        <v>4</v>
      </c>
      <c r="L33" s="102">
        <v>5</v>
      </c>
    </row>
    <row r="34" spans="1:12" ht="15.75" customHeight="1">
      <c r="A34" s="44" t="s">
        <v>1121</v>
      </c>
      <c r="B34" s="35"/>
      <c r="C34" s="132">
        <v>5.1743055555555553E-3</v>
      </c>
      <c r="D34" s="101"/>
      <c r="E34" s="101">
        <v>567</v>
      </c>
      <c r="F34" s="102" t="str">
        <f>+VLOOKUP(E34,Participants!$A$1:$F$1503,2,FALSE)</f>
        <v>Eion McKernan</v>
      </c>
      <c r="G34" s="102" t="str">
        <f>+VLOOKUP(E34,Participants!$A$1:$F$1503,4,FALSE)</f>
        <v>KIL</v>
      </c>
      <c r="H34" s="102" t="str">
        <f>+VLOOKUP(E34,Participants!$A$1:$F$1503,5,FALSE)</f>
        <v>M</v>
      </c>
      <c r="I34" s="102">
        <f>+VLOOKUP(E34,Participants!$A$1:$F$1503,3,FALSE)</f>
        <v>7</v>
      </c>
      <c r="J34" s="102" t="str">
        <f>+VLOOKUP(E34,Participants!$A$1:$G$1503,7,FALSE)</f>
        <v>VARSITY BOYS</v>
      </c>
      <c r="K34" s="102">
        <v>5</v>
      </c>
      <c r="L34" s="102">
        <v>4</v>
      </c>
    </row>
    <row r="35" spans="1:12" s="99" customFormat="1" ht="15.75" customHeight="1">
      <c r="A35" s="44" t="s">
        <v>1121</v>
      </c>
      <c r="B35" s="35"/>
      <c r="C35" s="106"/>
      <c r="D35" s="35"/>
      <c r="E35" s="35"/>
      <c r="F35" s="18"/>
      <c r="G35" s="18"/>
      <c r="H35" s="18"/>
      <c r="I35" s="18"/>
      <c r="J35" s="18"/>
      <c r="K35" s="18"/>
      <c r="L35" s="18"/>
    </row>
    <row r="36" spans="1:12" ht="15.75" customHeight="1">
      <c r="A36" s="44" t="s">
        <v>1121</v>
      </c>
      <c r="B36" s="35"/>
      <c r="C36" s="109">
        <v>3.9966435185185183E-3</v>
      </c>
      <c r="D36" s="111"/>
      <c r="E36" s="111">
        <v>576</v>
      </c>
      <c r="F36" s="110" t="str">
        <f>+VLOOKUP(E36,Participants!$A$1:$F$1503,2,FALSE)</f>
        <v>Alaina Hicks</v>
      </c>
      <c r="G36" s="110" t="str">
        <f>+VLOOKUP(E36,Participants!$A$1:$F$1503,4,FALSE)</f>
        <v>KIL</v>
      </c>
      <c r="H36" s="110" t="str">
        <f>+VLOOKUP(E36,Participants!$A$1:$F$1503,5,FALSE)</f>
        <v>F</v>
      </c>
      <c r="I36" s="110">
        <f>+VLOOKUP(E36,Participants!$A$1:$F$1503,3,FALSE)</f>
        <v>8</v>
      </c>
      <c r="J36" s="110" t="str">
        <f>+VLOOKUP(E36,Participants!$A$1:$G$1503,7,FALSE)</f>
        <v>VARSITY GIRLS</v>
      </c>
      <c r="K36" s="110">
        <v>1</v>
      </c>
      <c r="L36" s="110">
        <v>10</v>
      </c>
    </row>
    <row r="37" spans="1:12" s="99" customFormat="1" ht="15.75" customHeight="1">
      <c r="A37" s="44" t="s">
        <v>1121</v>
      </c>
      <c r="B37" s="35"/>
      <c r="C37" s="109">
        <v>4.1973379629629626E-3</v>
      </c>
      <c r="D37" s="111"/>
      <c r="E37" s="111">
        <v>570</v>
      </c>
      <c r="F37" s="110" t="str">
        <f>+VLOOKUP(E37,Participants!$A$1:$F$1503,2,FALSE)</f>
        <v>Julia Zalenski</v>
      </c>
      <c r="G37" s="110" t="str">
        <f>+VLOOKUP(E37,Participants!$A$1:$F$1503,4,FALSE)</f>
        <v>KIL</v>
      </c>
      <c r="H37" s="110" t="str">
        <f>+VLOOKUP(E37,Participants!$A$1:$F$1503,5,FALSE)</f>
        <v>F</v>
      </c>
      <c r="I37" s="110">
        <f>+VLOOKUP(E37,Participants!$A$1:$F$1503,3,FALSE)</f>
        <v>7</v>
      </c>
      <c r="J37" s="110" t="str">
        <f>+VLOOKUP(E37,Participants!$A$1:$G$1503,7,FALSE)</f>
        <v>VARSITY GIRLS</v>
      </c>
      <c r="K37" s="110">
        <v>2</v>
      </c>
      <c r="L37" s="110">
        <v>8</v>
      </c>
    </row>
    <row r="38" spans="1:12" ht="15.75" customHeight="1">
      <c r="A38" s="44" t="s">
        <v>1121</v>
      </c>
      <c r="B38" s="35"/>
      <c r="C38" s="109">
        <v>4.542592592592592E-3</v>
      </c>
      <c r="D38" s="111"/>
      <c r="E38" s="111">
        <v>1521</v>
      </c>
      <c r="F38" s="110" t="str">
        <f>+VLOOKUP(E38,Participants!$A$1:$F$1503,2,FALSE)</f>
        <v>Freya Davis</v>
      </c>
      <c r="G38" s="110">
        <f>+VLOOKUP(E38,Participants!$A$1:$F$1503,4,FALSE)</f>
        <v>0</v>
      </c>
      <c r="H38" s="110" t="str">
        <f>+VLOOKUP(E38,Participants!$A$1:$F$1503,5,FALSE)</f>
        <v>F</v>
      </c>
      <c r="I38" s="110">
        <f>+VLOOKUP(E38,Participants!$A$1:$F$1503,3,FALSE)</f>
        <v>0</v>
      </c>
      <c r="J38" s="110" t="s">
        <v>151</v>
      </c>
      <c r="K38" s="110"/>
      <c r="L38" s="110"/>
    </row>
    <row r="39" spans="1:12" ht="15.75" customHeight="1">
      <c r="A39" s="44" t="s">
        <v>1121</v>
      </c>
      <c r="B39" s="35"/>
      <c r="C39" s="106"/>
      <c r="D39" s="35"/>
      <c r="E39" s="35"/>
      <c r="F39" s="18"/>
      <c r="G39" s="18"/>
      <c r="H39" s="18"/>
      <c r="I39" s="18"/>
      <c r="J39" s="18"/>
      <c r="K39" s="18"/>
      <c r="L39" s="18"/>
    </row>
    <row r="40" spans="1:12" ht="15.75" customHeight="1">
      <c r="A40" s="44" t="s">
        <v>1121</v>
      </c>
      <c r="B40" s="35"/>
      <c r="C40" s="35"/>
      <c r="D40" s="35"/>
      <c r="E40" s="35"/>
      <c r="F40" s="18" t="e">
        <f>+VLOOKUP(E40,Participants!$A$1:$F$1503,2,FALSE)</f>
        <v>#N/A</v>
      </c>
      <c r="G40" s="18" t="e">
        <f>+VLOOKUP(E40,Participants!$A$1:$F$1503,4,FALSE)</f>
        <v>#N/A</v>
      </c>
      <c r="H40" s="18" t="e">
        <f>+VLOOKUP(E40,Participants!$A$1:$F$1503,5,FALSE)</f>
        <v>#N/A</v>
      </c>
      <c r="I40" s="18" t="e">
        <f>+VLOOKUP(E40,Participants!$A$1:$F$1503,3,FALSE)</f>
        <v>#N/A</v>
      </c>
      <c r="J40" s="18" t="e">
        <f>+VLOOKUP(E40,Participants!$A$1:$G$1503,7,FALSE)</f>
        <v>#N/A</v>
      </c>
      <c r="K40" s="18"/>
      <c r="L40" s="18"/>
    </row>
    <row r="41" spans="1:12" ht="15.75" customHeight="1">
      <c r="A41" s="44" t="s">
        <v>1121</v>
      </c>
      <c r="B41" s="35"/>
      <c r="C41" s="35"/>
      <c r="D41" s="35"/>
      <c r="E41" s="35"/>
      <c r="F41" s="18" t="e">
        <f>+VLOOKUP(E41,Participants!$A$1:$F$1503,2,FALSE)</f>
        <v>#N/A</v>
      </c>
      <c r="G41" s="18" t="e">
        <f>+VLOOKUP(E41,Participants!$A$1:$F$1503,4,FALSE)</f>
        <v>#N/A</v>
      </c>
      <c r="H41" s="18" t="e">
        <f>+VLOOKUP(E41,Participants!$A$1:$F$1503,5,FALSE)</f>
        <v>#N/A</v>
      </c>
      <c r="I41" s="18" t="e">
        <f>+VLOOKUP(E41,Participants!$A$1:$F$1503,3,FALSE)</f>
        <v>#N/A</v>
      </c>
      <c r="J41" s="18" t="e">
        <f>+VLOOKUP(E41,Participants!$A$1:$G$1503,7,FALSE)</f>
        <v>#N/A</v>
      </c>
      <c r="K41" s="18"/>
      <c r="L41" s="18"/>
    </row>
    <row r="42" spans="1:12" ht="15.75" customHeight="1">
      <c r="A42" s="44" t="s">
        <v>1121</v>
      </c>
      <c r="B42" s="35"/>
      <c r="C42" s="35"/>
      <c r="D42" s="35"/>
      <c r="E42" s="35"/>
      <c r="F42" s="18" t="e">
        <f>+VLOOKUP(E42,Participants!$A$1:$F$1503,2,FALSE)</f>
        <v>#N/A</v>
      </c>
      <c r="G42" s="18" t="e">
        <f>+VLOOKUP(E42,Participants!$A$1:$F$1503,4,FALSE)</f>
        <v>#N/A</v>
      </c>
      <c r="H42" s="18" t="e">
        <f>+VLOOKUP(E42,Participants!$A$1:$F$1503,5,FALSE)</f>
        <v>#N/A</v>
      </c>
      <c r="I42" s="18" t="e">
        <f>+VLOOKUP(E42,Participants!$A$1:$F$1503,3,FALSE)</f>
        <v>#N/A</v>
      </c>
      <c r="J42" s="18" t="e">
        <f>+VLOOKUP(E42,Participants!$A$1:$G$1503,7,FALSE)</f>
        <v>#N/A</v>
      </c>
      <c r="K42" s="18"/>
      <c r="L42" s="18"/>
    </row>
    <row r="43" spans="1:12" ht="15.75" customHeight="1">
      <c r="A43" s="44" t="s">
        <v>1121</v>
      </c>
      <c r="B43" s="35"/>
      <c r="C43" s="35"/>
      <c r="D43" s="35"/>
      <c r="E43" s="35"/>
      <c r="F43" s="18" t="e">
        <f>+VLOOKUP(E43,Participants!$A$1:$F$1503,2,FALSE)</f>
        <v>#N/A</v>
      </c>
      <c r="G43" s="18" t="e">
        <f>+VLOOKUP(E43,Participants!$A$1:$F$1503,4,FALSE)</f>
        <v>#N/A</v>
      </c>
      <c r="H43" s="18" t="e">
        <f>+VLOOKUP(E43,Participants!$A$1:$F$1503,5,FALSE)</f>
        <v>#N/A</v>
      </c>
      <c r="I43" s="18" t="e">
        <f>+VLOOKUP(E43,Participants!$A$1:$F$1503,3,FALSE)</f>
        <v>#N/A</v>
      </c>
      <c r="J43" s="18" t="e">
        <f>+VLOOKUP(E43,Participants!$A$1:$G$1503,7,FALSE)</f>
        <v>#N/A</v>
      </c>
      <c r="K43" s="18"/>
      <c r="L43" s="18"/>
    </row>
    <row r="44" spans="1:12" ht="15.75" customHeight="1">
      <c r="A44" s="44" t="s">
        <v>1121</v>
      </c>
      <c r="B44" s="35"/>
      <c r="C44" s="35"/>
      <c r="D44" s="35"/>
      <c r="E44" s="35"/>
      <c r="F44" s="18" t="e">
        <f>+VLOOKUP(E44,Participants!$A$1:$F$1503,2,FALSE)</f>
        <v>#N/A</v>
      </c>
      <c r="G44" s="18" t="e">
        <f>+VLOOKUP(E44,Participants!$A$1:$F$1503,4,FALSE)</f>
        <v>#N/A</v>
      </c>
      <c r="H44" s="18" t="e">
        <f>+VLOOKUP(E44,Participants!$A$1:$F$1503,5,FALSE)</f>
        <v>#N/A</v>
      </c>
      <c r="I44" s="18" t="e">
        <f>+VLOOKUP(E44,Participants!$A$1:$F$1503,3,FALSE)</f>
        <v>#N/A</v>
      </c>
      <c r="J44" s="18" t="e">
        <f>+VLOOKUP(E44,Participants!$A$1:$G$1503,7,FALSE)</f>
        <v>#N/A</v>
      </c>
      <c r="K44" s="18"/>
      <c r="L44" s="18"/>
    </row>
    <row r="45" spans="1:12" ht="15.75" customHeight="1">
      <c r="A45" s="44" t="s">
        <v>1121</v>
      </c>
      <c r="B45" s="35"/>
      <c r="C45" s="35"/>
      <c r="D45" s="35"/>
      <c r="E45" s="35"/>
      <c r="F45" s="18" t="e">
        <f>+VLOOKUP(E45,Participants!$A$1:$F$1503,2,FALSE)</f>
        <v>#N/A</v>
      </c>
      <c r="G45" s="18" t="e">
        <f>+VLOOKUP(E45,Participants!$A$1:$F$1503,4,FALSE)</f>
        <v>#N/A</v>
      </c>
      <c r="H45" s="18" t="e">
        <f>+VLOOKUP(E45,Participants!$A$1:$F$1503,5,FALSE)</f>
        <v>#N/A</v>
      </c>
      <c r="I45" s="18" t="e">
        <f>+VLOOKUP(E45,Participants!$A$1:$F$1503,3,FALSE)</f>
        <v>#N/A</v>
      </c>
      <c r="J45" s="18" t="e">
        <f>+VLOOKUP(E45,Participants!$A$1:$G$1503,7,FALSE)</f>
        <v>#N/A</v>
      </c>
      <c r="K45" s="18"/>
      <c r="L45" s="18"/>
    </row>
    <row r="46" spans="1:12" ht="15.75" customHeight="1">
      <c r="A46" s="44" t="s">
        <v>1121</v>
      </c>
      <c r="B46" s="35"/>
      <c r="C46" s="35"/>
      <c r="D46" s="35"/>
      <c r="E46" s="35"/>
      <c r="F46" s="18" t="e">
        <f>+VLOOKUP(E46,Participants!$A$1:$F$1503,2,FALSE)</f>
        <v>#N/A</v>
      </c>
      <c r="G46" s="18" t="e">
        <f>+VLOOKUP(E46,Participants!$A$1:$F$1503,4,FALSE)</f>
        <v>#N/A</v>
      </c>
      <c r="H46" s="18" t="e">
        <f>+VLOOKUP(E46,Participants!$A$1:$F$1503,5,FALSE)</f>
        <v>#N/A</v>
      </c>
      <c r="I46" s="18" t="e">
        <f>+VLOOKUP(E46,Participants!$A$1:$F$1503,3,FALSE)</f>
        <v>#N/A</v>
      </c>
      <c r="J46" s="18" t="e">
        <f>+VLOOKUP(E46,Participants!$A$1:$G$1503,7,FALSE)</f>
        <v>#N/A</v>
      </c>
      <c r="K46" s="18"/>
      <c r="L46" s="18"/>
    </row>
    <row r="47" spans="1:12" ht="15.75" customHeight="1">
      <c r="A47" s="44" t="s">
        <v>1121</v>
      </c>
      <c r="B47" s="35"/>
      <c r="C47" s="35"/>
      <c r="D47" s="35"/>
      <c r="E47" s="35"/>
      <c r="F47" s="18" t="e">
        <f>+VLOOKUP(E47,Participants!$A$1:$F$1503,2,FALSE)</f>
        <v>#N/A</v>
      </c>
      <c r="G47" s="18" t="e">
        <f>+VLOOKUP(E47,Participants!$A$1:$F$1503,4,FALSE)</f>
        <v>#N/A</v>
      </c>
      <c r="H47" s="18" t="e">
        <f>+VLOOKUP(E47,Participants!$A$1:$F$1503,5,FALSE)</f>
        <v>#N/A</v>
      </c>
      <c r="I47" s="18" t="e">
        <f>+VLOOKUP(E47,Participants!$A$1:$F$1503,3,FALSE)</f>
        <v>#N/A</v>
      </c>
      <c r="J47" s="18" t="e">
        <f>+VLOOKUP(E47,Participants!$A$1:$G$1503,7,FALSE)</f>
        <v>#N/A</v>
      </c>
      <c r="K47" s="18"/>
      <c r="L47" s="18"/>
    </row>
    <row r="48" spans="1:12" ht="15.75" customHeight="1">
      <c r="A48" s="44" t="s">
        <v>1121</v>
      </c>
      <c r="B48" s="35"/>
      <c r="C48" s="35"/>
      <c r="D48" s="35"/>
      <c r="E48" s="35"/>
      <c r="F48" s="18" t="e">
        <f>+VLOOKUP(E48,Participants!$A$1:$F$1503,2,FALSE)</f>
        <v>#N/A</v>
      </c>
      <c r="G48" s="18" t="e">
        <f>+VLOOKUP(E48,Participants!$A$1:$F$1503,4,FALSE)</f>
        <v>#N/A</v>
      </c>
      <c r="H48" s="18" t="e">
        <f>+VLOOKUP(E48,Participants!$A$1:$F$1503,5,FALSE)</f>
        <v>#N/A</v>
      </c>
      <c r="I48" s="18" t="e">
        <f>+VLOOKUP(E48,Participants!$A$1:$F$1503,3,FALSE)</f>
        <v>#N/A</v>
      </c>
      <c r="J48" s="18" t="e">
        <f>+VLOOKUP(E48,Participants!$A$1:$G$1503,7,FALSE)</f>
        <v>#N/A</v>
      </c>
      <c r="K48" s="18"/>
      <c r="L48" s="18"/>
    </row>
    <row r="49" spans="1:12" ht="15.75" customHeight="1">
      <c r="A49" s="44" t="s">
        <v>1121</v>
      </c>
      <c r="B49" s="35"/>
      <c r="C49" s="35"/>
      <c r="D49" s="35"/>
      <c r="E49" s="35"/>
      <c r="F49" s="18" t="e">
        <f>+VLOOKUP(E49,Participants!$A$1:$F$1503,2,FALSE)</f>
        <v>#N/A</v>
      </c>
      <c r="G49" s="18" t="e">
        <f>+VLOOKUP(E49,Participants!$A$1:$F$1503,4,FALSE)</f>
        <v>#N/A</v>
      </c>
      <c r="H49" s="18" t="e">
        <f>+VLOOKUP(E49,Participants!$A$1:$F$1503,5,FALSE)</f>
        <v>#N/A</v>
      </c>
      <c r="I49" s="18" t="e">
        <f>+VLOOKUP(E49,Participants!$A$1:$F$1503,3,FALSE)</f>
        <v>#N/A</v>
      </c>
      <c r="J49" s="18" t="e">
        <f>+VLOOKUP(E49,Participants!$A$1:$G$1503,7,FALSE)</f>
        <v>#N/A</v>
      </c>
      <c r="K49" s="18"/>
      <c r="L49" s="18"/>
    </row>
    <row r="50" spans="1:12" ht="15.75" customHeight="1">
      <c r="A50" s="44" t="s">
        <v>1121</v>
      </c>
      <c r="B50" s="35"/>
      <c r="C50" s="35"/>
      <c r="D50" s="35"/>
      <c r="E50" s="35"/>
      <c r="F50" s="18" t="e">
        <f>+VLOOKUP(E50,Participants!$A$1:$F$1503,2,FALSE)</f>
        <v>#N/A</v>
      </c>
      <c r="G50" s="18" t="e">
        <f>+VLOOKUP(E50,Participants!$A$1:$F$1503,4,FALSE)</f>
        <v>#N/A</v>
      </c>
      <c r="H50" s="18" t="e">
        <f>+VLOOKUP(E50,Participants!$A$1:$F$1503,5,FALSE)</f>
        <v>#N/A</v>
      </c>
      <c r="I50" s="18" t="e">
        <f>+VLOOKUP(E50,Participants!$A$1:$F$1503,3,FALSE)</f>
        <v>#N/A</v>
      </c>
      <c r="J50" s="18" t="e">
        <f>+VLOOKUP(E50,Participants!$A$1:$G$1503,7,FALSE)</f>
        <v>#N/A</v>
      </c>
      <c r="K50" s="18"/>
      <c r="L50" s="18"/>
    </row>
    <row r="51" spans="1:12" ht="15.75" customHeight="1">
      <c r="A51" s="44" t="s">
        <v>1121</v>
      </c>
      <c r="B51" s="35"/>
      <c r="C51" s="35"/>
      <c r="D51" s="35"/>
      <c r="E51" s="35"/>
      <c r="F51" s="18" t="e">
        <f>+VLOOKUP(E51,Participants!$A$1:$F$1503,2,FALSE)</f>
        <v>#N/A</v>
      </c>
      <c r="G51" s="18" t="e">
        <f>+VLOOKUP(E51,Participants!$A$1:$F$1503,4,FALSE)</f>
        <v>#N/A</v>
      </c>
      <c r="H51" s="18" t="e">
        <f>+VLOOKUP(E51,Participants!$A$1:$F$1503,5,FALSE)</f>
        <v>#N/A</v>
      </c>
      <c r="I51" s="18" t="e">
        <f>+VLOOKUP(E51,Participants!$A$1:$F$1503,3,FALSE)</f>
        <v>#N/A</v>
      </c>
      <c r="J51" s="18" t="e">
        <f>+VLOOKUP(E51,Participants!$A$1:$G$1503,7,FALSE)</f>
        <v>#N/A</v>
      </c>
      <c r="K51" s="18"/>
      <c r="L51" s="18"/>
    </row>
    <row r="52" spans="1:12" ht="15.75" customHeight="1">
      <c r="A52" s="44" t="s">
        <v>1121</v>
      </c>
      <c r="B52" s="35"/>
      <c r="C52" s="35"/>
      <c r="D52" s="35"/>
      <c r="E52" s="35"/>
      <c r="F52" s="18" t="e">
        <f>+VLOOKUP(E52,Participants!$A$1:$F$1503,2,FALSE)</f>
        <v>#N/A</v>
      </c>
      <c r="G52" s="18" t="e">
        <f>+VLOOKUP(E52,Participants!$A$1:$F$1503,4,FALSE)</f>
        <v>#N/A</v>
      </c>
      <c r="H52" s="18" t="e">
        <f>+VLOOKUP(E52,Participants!$A$1:$F$1503,5,FALSE)</f>
        <v>#N/A</v>
      </c>
      <c r="I52" s="18" t="e">
        <f>+VLOOKUP(E52,Participants!$A$1:$F$1503,3,FALSE)</f>
        <v>#N/A</v>
      </c>
      <c r="J52" s="18" t="e">
        <f>+VLOOKUP(E52,Participants!$A$1:$G$1503,7,FALSE)</f>
        <v>#N/A</v>
      </c>
      <c r="K52" s="18"/>
      <c r="L52" s="18"/>
    </row>
    <row r="53" spans="1:12" ht="15.75" customHeight="1">
      <c r="A53" s="44" t="s">
        <v>1121</v>
      </c>
      <c r="B53" s="35"/>
      <c r="C53" s="35"/>
      <c r="D53" s="35"/>
      <c r="E53" s="35"/>
      <c r="F53" s="18" t="e">
        <f>+VLOOKUP(E53,Participants!$A$1:$F$1503,2,FALSE)</f>
        <v>#N/A</v>
      </c>
      <c r="G53" s="18" t="e">
        <f>+VLOOKUP(E53,Participants!$A$1:$F$1503,4,FALSE)</f>
        <v>#N/A</v>
      </c>
      <c r="H53" s="18" t="e">
        <f>+VLOOKUP(E53,Participants!$A$1:$F$1503,5,FALSE)</f>
        <v>#N/A</v>
      </c>
      <c r="I53" s="18" t="e">
        <f>+VLOOKUP(E53,Participants!$A$1:$F$1503,3,FALSE)</f>
        <v>#N/A</v>
      </c>
      <c r="J53" s="18" t="e">
        <f>+VLOOKUP(E53,Participants!$A$1:$G$1503,7,FALSE)</f>
        <v>#N/A</v>
      </c>
      <c r="K53" s="18"/>
      <c r="L53" s="18"/>
    </row>
    <row r="54" spans="1:12" ht="15.75" customHeight="1">
      <c r="A54" s="44" t="s">
        <v>1121</v>
      </c>
      <c r="B54" s="35"/>
      <c r="C54" s="35"/>
      <c r="D54" s="35"/>
      <c r="E54" s="35"/>
      <c r="F54" s="18" t="e">
        <f>+VLOOKUP(E54,Participants!$A$1:$F$1503,2,FALSE)</f>
        <v>#N/A</v>
      </c>
      <c r="G54" s="18" t="e">
        <f>+VLOOKUP(E54,Participants!$A$1:$F$1503,4,FALSE)</f>
        <v>#N/A</v>
      </c>
      <c r="H54" s="18" t="e">
        <f>+VLOOKUP(E54,Participants!$A$1:$F$1503,5,FALSE)</f>
        <v>#N/A</v>
      </c>
      <c r="I54" s="18" t="e">
        <f>+VLOOKUP(E54,Participants!$A$1:$F$1503,3,FALSE)</f>
        <v>#N/A</v>
      </c>
      <c r="J54" s="18" t="e">
        <f>+VLOOKUP(E54,Participants!$A$1:$G$1503,7,FALSE)</f>
        <v>#N/A</v>
      </c>
      <c r="K54" s="18"/>
      <c r="L54" s="18"/>
    </row>
    <row r="55" spans="1:12" ht="15.75" customHeight="1">
      <c r="A55" s="44" t="s">
        <v>1121</v>
      </c>
      <c r="B55" s="35"/>
      <c r="C55" s="35"/>
      <c r="D55" s="35"/>
      <c r="E55" s="35"/>
      <c r="F55" s="18" t="e">
        <f>+VLOOKUP(E55,Participants!$A$1:$F$1503,2,FALSE)</f>
        <v>#N/A</v>
      </c>
      <c r="G55" s="18" t="e">
        <f>+VLOOKUP(E55,Participants!$A$1:$F$1503,4,FALSE)</f>
        <v>#N/A</v>
      </c>
      <c r="H55" s="18" t="e">
        <f>+VLOOKUP(E55,Participants!$A$1:$F$1503,5,FALSE)</f>
        <v>#N/A</v>
      </c>
      <c r="I55" s="18" t="e">
        <f>+VLOOKUP(E55,Participants!$A$1:$F$1503,3,FALSE)</f>
        <v>#N/A</v>
      </c>
      <c r="J55" s="18" t="e">
        <f>+VLOOKUP(E55,Participants!$A$1:$G$1503,7,FALSE)</f>
        <v>#N/A</v>
      </c>
      <c r="K55" s="18"/>
      <c r="L55" s="18"/>
    </row>
    <row r="56" spans="1:12" ht="15.75" customHeight="1">
      <c r="A56" s="44" t="s">
        <v>1121</v>
      </c>
      <c r="B56" s="35"/>
      <c r="C56" s="35"/>
      <c r="D56" s="35"/>
      <c r="E56" s="35"/>
      <c r="F56" s="18" t="e">
        <f>+VLOOKUP(E56,Participants!$A$1:$F$1503,2,FALSE)</f>
        <v>#N/A</v>
      </c>
      <c r="G56" s="18" t="e">
        <f>+VLOOKUP(E56,Participants!$A$1:$F$1503,4,FALSE)</f>
        <v>#N/A</v>
      </c>
      <c r="H56" s="18" t="e">
        <f>+VLOOKUP(E56,Participants!$A$1:$F$1503,5,FALSE)</f>
        <v>#N/A</v>
      </c>
      <c r="I56" s="18" t="e">
        <f>+VLOOKUP(E56,Participants!$A$1:$F$1503,3,FALSE)</f>
        <v>#N/A</v>
      </c>
      <c r="J56" s="18" t="e">
        <f>+VLOOKUP(E56,Participants!$A$1:$G$1503,7,FALSE)</f>
        <v>#N/A</v>
      </c>
      <c r="K56" s="18"/>
      <c r="L56" s="18"/>
    </row>
    <row r="57" spans="1:12" ht="15.75" customHeight="1">
      <c r="A57" s="44" t="s">
        <v>1121</v>
      </c>
      <c r="B57" s="35"/>
      <c r="C57" s="35"/>
      <c r="D57" s="35"/>
      <c r="E57" s="35"/>
      <c r="F57" s="18" t="e">
        <f>+VLOOKUP(E57,Participants!$A$1:$F$1503,2,FALSE)</f>
        <v>#N/A</v>
      </c>
      <c r="G57" s="18" t="e">
        <f>+VLOOKUP(E57,Participants!$A$1:$F$1503,4,FALSE)</f>
        <v>#N/A</v>
      </c>
      <c r="H57" s="18" t="e">
        <f>+VLOOKUP(E57,Participants!$A$1:$F$1503,5,FALSE)</f>
        <v>#N/A</v>
      </c>
      <c r="I57" s="18" t="e">
        <f>+VLOOKUP(E57,Participants!$A$1:$F$1503,3,FALSE)</f>
        <v>#N/A</v>
      </c>
      <c r="J57" s="18" t="e">
        <f>+VLOOKUP(E57,Participants!$A$1:$G$1503,7,FALSE)</f>
        <v>#N/A</v>
      </c>
      <c r="K57" s="18"/>
      <c r="L57" s="18"/>
    </row>
    <row r="58" spans="1:12" ht="15.75" customHeight="1">
      <c r="A58" s="44" t="s">
        <v>1121</v>
      </c>
      <c r="B58" s="35"/>
      <c r="C58" s="35"/>
      <c r="D58" s="35"/>
      <c r="E58" s="35"/>
      <c r="F58" s="18" t="e">
        <f>+VLOOKUP(E58,Participants!$A$1:$F$1503,2,FALSE)</f>
        <v>#N/A</v>
      </c>
      <c r="G58" s="18" t="e">
        <f>+VLOOKUP(E58,Participants!$A$1:$F$1503,4,FALSE)</f>
        <v>#N/A</v>
      </c>
      <c r="H58" s="18" t="e">
        <f>+VLOOKUP(E58,Participants!$A$1:$F$1503,5,FALSE)</f>
        <v>#N/A</v>
      </c>
      <c r="I58" s="18" t="e">
        <f>+VLOOKUP(E58,Participants!$A$1:$F$1503,3,FALSE)</f>
        <v>#N/A</v>
      </c>
      <c r="J58" s="18" t="e">
        <f>+VLOOKUP(E58,Participants!$A$1:$G$1503,7,FALSE)</f>
        <v>#N/A</v>
      </c>
      <c r="K58" s="18"/>
      <c r="L58" s="18"/>
    </row>
    <row r="59" spans="1:12" ht="15.75" customHeight="1">
      <c r="A59" s="44" t="s">
        <v>1121</v>
      </c>
      <c r="B59" s="35"/>
      <c r="C59" s="35"/>
      <c r="D59" s="35"/>
      <c r="E59" s="35"/>
      <c r="F59" s="18" t="e">
        <f>+VLOOKUP(E59,Participants!$A$1:$F$1503,2,FALSE)</f>
        <v>#N/A</v>
      </c>
      <c r="G59" s="18" t="e">
        <f>+VLOOKUP(E59,Participants!$A$1:$F$1503,4,FALSE)</f>
        <v>#N/A</v>
      </c>
      <c r="H59" s="18" t="e">
        <f>+VLOOKUP(E59,Participants!$A$1:$F$1503,5,FALSE)</f>
        <v>#N/A</v>
      </c>
      <c r="I59" s="18" t="e">
        <f>+VLOOKUP(E59,Participants!$A$1:$F$1503,3,FALSE)</f>
        <v>#N/A</v>
      </c>
      <c r="J59" s="18" t="e">
        <f>+VLOOKUP(E59,Participants!$A$1:$G$1503,7,FALSE)</f>
        <v>#N/A</v>
      </c>
      <c r="K59" s="18"/>
      <c r="L59" s="18"/>
    </row>
    <row r="60" spans="1:12" ht="15.75" customHeight="1">
      <c r="A60" s="44" t="s">
        <v>1121</v>
      </c>
      <c r="B60" s="35"/>
      <c r="C60" s="35"/>
      <c r="D60" s="35"/>
      <c r="E60" s="35"/>
      <c r="F60" s="18" t="e">
        <f>+VLOOKUP(E60,Participants!$A$1:$F$1503,2,FALSE)</f>
        <v>#N/A</v>
      </c>
      <c r="G60" s="18" t="e">
        <f>+VLOOKUP(E60,Participants!$A$1:$F$1503,4,FALSE)</f>
        <v>#N/A</v>
      </c>
      <c r="H60" s="18" t="e">
        <f>+VLOOKUP(E60,Participants!$A$1:$F$1503,5,FALSE)</f>
        <v>#N/A</v>
      </c>
      <c r="I60" s="18" t="e">
        <f>+VLOOKUP(E60,Participants!$A$1:$F$1503,3,FALSE)</f>
        <v>#N/A</v>
      </c>
      <c r="J60" s="18" t="e">
        <f>+VLOOKUP(E60,Participants!$A$1:$G$1503,7,FALSE)</f>
        <v>#N/A</v>
      </c>
      <c r="K60" s="18"/>
      <c r="L60" s="18"/>
    </row>
    <row r="61" spans="1:12" ht="15.75" customHeight="1">
      <c r="A61" s="44" t="s">
        <v>1121</v>
      </c>
      <c r="B61" s="35"/>
      <c r="C61" s="35"/>
      <c r="D61" s="35"/>
      <c r="E61" s="35"/>
      <c r="F61" s="18" t="e">
        <f>+VLOOKUP(E61,Participants!$A$1:$F$1503,2,FALSE)</f>
        <v>#N/A</v>
      </c>
      <c r="G61" s="18" t="e">
        <f>+VLOOKUP(E61,Participants!$A$1:$F$1503,4,FALSE)</f>
        <v>#N/A</v>
      </c>
      <c r="H61" s="18" t="e">
        <f>+VLOOKUP(E61,Participants!$A$1:$F$1503,5,FALSE)</f>
        <v>#N/A</v>
      </c>
      <c r="I61" s="18" t="e">
        <f>+VLOOKUP(E61,Participants!$A$1:$F$1503,3,FALSE)</f>
        <v>#N/A</v>
      </c>
      <c r="J61" s="18" t="e">
        <f>+VLOOKUP(E61,Participants!$A$1:$G$1503,7,FALSE)</f>
        <v>#N/A</v>
      </c>
      <c r="K61" s="18"/>
      <c r="L61" s="18"/>
    </row>
    <row r="62" spans="1:12" ht="15.75" customHeight="1">
      <c r="A62" s="44" t="s">
        <v>1121</v>
      </c>
      <c r="B62" s="35"/>
      <c r="C62" s="35"/>
      <c r="D62" s="35"/>
      <c r="E62" s="35"/>
      <c r="F62" s="18" t="e">
        <f>+VLOOKUP(E62,Participants!$A$1:$F$1503,2,FALSE)</f>
        <v>#N/A</v>
      </c>
      <c r="G62" s="18" t="e">
        <f>+VLOOKUP(E62,Participants!$A$1:$F$1503,4,FALSE)</f>
        <v>#N/A</v>
      </c>
      <c r="H62" s="18" t="e">
        <f>+VLOOKUP(E62,Participants!$A$1:$F$1503,5,FALSE)</f>
        <v>#N/A</v>
      </c>
      <c r="I62" s="18" t="e">
        <f>+VLOOKUP(E62,Participants!$A$1:$F$1503,3,FALSE)</f>
        <v>#N/A</v>
      </c>
      <c r="J62" s="18" t="e">
        <f>+VLOOKUP(E62,Participants!$A$1:$G$1503,7,FALSE)</f>
        <v>#N/A</v>
      </c>
      <c r="K62" s="18"/>
      <c r="L62" s="18"/>
    </row>
    <row r="63" spans="1:12" ht="15.75" customHeight="1">
      <c r="A63" s="44" t="s">
        <v>1121</v>
      </c>
      <c r="B63" s="35"/>
      <c r="C63" s="35"/>
      <c r="D63" s="35"/>
      <c r="E63" s="35"/>
      <c r="F63" s="18" t="e">
        <f>+VLOOKUP(E63,Participants!$A$1:$F$1503,2,FALSE)</f>
        <v>#N/A</v>
      </c>
      <c r="G63" s="18" t="e">
        <f>+VLOOKUP(E63,Participants!$A$1:$F$1503,4,FALSE)</f>
        <v>#N/A</v>
      </c>
      <c r="H63" s="18" t="e">
        <f>+VLOOKUP(E63,Participants!$A$1:$F$1503,5,FALSE)</f>
        <v>#N/A</v>
      </c>
      <c r="I63" s="18" t="e">
        <f>+VLOOKUP(E63,Participants!$A$1:$F$1503,3,FALSE)</f>
        <v>#N/A</v>
      </c>
      <c r="J63" s="18" t="e">
        <f>+VLOOKUP(E63,Participants!$A$1:$G$1503,7,FALSE)</f>
        <v>#N/A</v>
      </c>
      <c r="K63" s="18"/>
      <c r="L63" s="18"/>
    </row>
    <row r="64" spans="1:12" ht="15.75" customHeight="1">
      <c r="A64" s="44" t="s">
        <v>1121</v>
      </c>
      <c r="B64" s="35"/>
      <c r="C64" s="35"/>
      <c r="D64" s="35"/>
      <c r="E64" s="35"/>
      <c r="F64" s="18" t="e">
        <f>+VLOOKUP(E64,Participants!$A$1:$F$1503,2,FALSE)</f>
        <v>#N/A</v>
      </c>
      <c r="G64" s="18" t="e">
        <f>+VLOOKUP(E64,Participants!$A$1:$F$1503,4,FALSE)</f>
        <v>#N/A</v>
      </c>
      <c r="H64" s="18" t="e">
        <f>+VLOOKUP(E64,Participants!$A$1:$F$1503,5,FALSE)</f>
        <v>#N/A</v>
      </c>
      <c r="I64" s="18" t="e">
        <f>+VLOOKUP(E64,Participants!$A$1:$F$1503,3,FALSE)</f>
        <v>#N/A</v>
      </c>
      <c r="J64" s="18" t="e">
        <f>+VLOOKUP(E64,Participants!$A$1:$G$1503,7,FALSE)</f>
        <v>#N/A</v>
      </c>
      <c r="K64" s="18"/>
      <c r="L64" s="18"/>
    </row>
    <row r="65" spans="1:12" ht="15.75" customHeight="1">
      <c r="A65" s="44" t="s">
        <v>1121</v>
      </c>
      <c r="B65" s="35"/>
      <c r="C65" s="35"/>
      <c r="D65" s="35"/>
      <c r="E65" s="35"/>
      <c r="F65" s="18" t="e">
        <f>+VLOOKUP(E65,Participants!$A$1:$F$1503,2,FALSE)</f>
        <v>#N/A</v>
      </c>
      <c r="G65" s="18" t="e">
        <f>+VLOOKUP(E65,Participants!$A$1:$F$1503,4,FALSE)</f>
        <v>#N/A</v>
      </c>
      <c r="H65" s="18" t="e">
        <f>+VLOOKUP(E65,Participants!$A$1:$F$1503,5,FALSE)</f>
        <v>#N/A</v>
      </c>
      <c r="I65" s="18" t="e">
        <f>+VLOOKUP(E65,Participants!$A$1:$F$1503,3,FALSE)</f>
        <v>#N/A</v>
      </c>
      <c r="J65" s="18" t="e">
        <f>+VLOOKUP(E65,Participants!$A$1:$G$1503,7,FALSE)</f>
        <v>#N/A</v>
      </c>
      <c r="K65" s="18"/>
      <c r="L65" s="18"/>
    </row>
    <row r="66" spans="1:12" ht="15.75" customHeight="1">
      <c r="A66" s="44" t="s">
        <v>1121</v>
      </c>
      <c r="B66" s="35"/>
      <c r="C66" s="35"/>
      <c r="D66" s="35"/>
      <c r="E66" s="35"/>
      <c r="F66" s="18" t="e">
        <f>+VLOOKUP(E66,Participants!$A$1:$F$1503,2,FALSE)</f>
        <v>#N/A</v>
      </c>
      <c r="G66" s="18" t="e">
        <f>+VLOOKUP(E66,Participants!$A$1:$F$1503,4,FALSE)</f>
        <v>#N/A</v>
      </c>
      <c r="H66" s="18" t="e">
        <f>+VLOOKUP(E66,Participants!$A$1:$F$1503,5,FALSE)</f>
        <v>#N/A</v>
      </c>
      <c r="I66" s="18" t="e">
        <f>+VLOOKUP(E66,Participants!$A$1:$F$1503,3,FALSE)</f>
        <v>#N/A</v>
      </c>
      <c r="J66" s="18" t="e">
        <f>+VLOOKUP(E66,Participants!$A$1:$G$1503,7,FALSE)</f>
        <v>#N/A</v>
      </c>
      <c r="K66" s="18"/>
      <c r="L66" s="18"/>
    </row>
    <row r="67" spans="1:12" ht="15.75" customHeight="1">
      <c r="A67" s="44" t="s">
        <v>1121</v>
      </c>
      <c r="B67" s="35"/>
      <c r="C67" s="35"/>
      <c r="D67" s="35"/>
      <c r="E67" s="35"/>
      <c r="F67" s="18" t="e">
        <f>+VLOOKUP(E67,Participants!$A$1:$F$1503,2,FALSE)</f>
        <v>#N/A</v>
      </c>
      <c r="G67" s="18" t="e">
        <f>+VLOOKUP(E67,Participants!$A$1:$F$1503,4,FALSE)</f>
        <v>#N/A</v>
      </c>
      <c r="H67" s="18" t="e">
        <f>+VLOOKUP(E67,Participants!$A$1:$F$1503,5,FALSE)</f>
        <v>#N/A</v>
      </c>
      <c r="I67" s="18" t="e">
        <f>+VLOOKUP(E67,Participants!$A$1:$F$1503,3,FALSE)</f>
        <v>#N/A</v>
      </c>
      <c r="J67" s="18" t="e">
        <f>+VLOOKUP(E67,Participants!$A$1:$G$1503,7,FALSE)</f>
        <v>#N/A</v>
      </c>
      <c r="K67" s="18"/>
      <c r="L67" s="18"/>
    </row>
    <row r="68" spans="1:12" ht="15.75" customHeight="1">
      <c r="A68" s="44" t="s">
        <v>1121</v>
      </c>
      <c r="B68" s="35"/>
      <c r="C68" s="35"/>
      <c r="D68" s="35"/>
      <c r="E68" s="35"/>
      <c r="F68" s="18" t="e">
        <f>+VLOOKUP(E68,Participants!$A$1:$F$1503,2,FALSE)</f>
        <v>#N/A</v>
      </c>
      <c r="G68" s="18" t="e">
        <f>+VLOOKUP(E68,Participants!$A$1:$F$1503,4,FALSE)</f>
        <v>#N/A</v>
      </c>
      <c r="H68" s="18" t="e">
        <f>+VLOOKUP(E68,Participants!$A$1:$F$1503,5,FALSE)</f>
        <v>#N/A</v>
      </c>
      <c r="I68" s="18" t="e">
        <f>+VLOOKUP(E68,Participants!$A$1:$F$1503,3,FALSE)</f>
        <v>#N/A</v>
      </c>
      <c r="J68" s="18" t="e">
        <f>+VLOOKUP(E68,Participants!$A$1:$G$1503,7,FALSE)</f>
        <v>#N/A</v>
      </c>
      <c r="K68" s="18"/>
      <c r="L68" s="18"/>
    </row>
    <row r="69" spans="1:12" ht="15.75" customHeight="1">
      <c r="A69" s="44" t="s">
        <v>1121</v>
      </c>
      <c r="B69" s="35"/>
      <c r="C69" s="35"/>
      <c r="D69" s="35"/>
      <c r="E69" s="35"/>
      <c r="F69" s="18" t="e">
        <f>+VLOOKUP(E69,Participants!$A$1:$F$1503,2,FALSE)</f>
        <v>#N/A</v>
      </c>
      <c r="G69" s="18" t="e">
        <f>+VLOOKUP(E69,Participants!$A$1:$F$1503,4,FALSE)</f>
        <v>#N/A</v>
      </c>
      <c r="H69" s="18" t="e">
        <f>+VLOOKUP(E69,Participants!$A$1:$F$1503,5,FALSE)</f>
        <v>#N/A</v>
      </c>
      <c r="I69" s="18" t="e">
        <f>+VLOOKUP(E69,Participants!$A$1:$F$1503,3,FALSE)</f>
        <v>#N/A</v>
      </c>
      <c r="J69" s="18" t="e">
        <f>+VLOOKUP(E69,Participants!$A$1:$G$1503,7,FALSE)</f>
        <v>#N/A</v>
      </c>
      <c r="K69" s="18"/>
      <c r="L69" s="18"/>
    </row>
    <row r="70" spans="1:12" ht="15.75" customHeight="1">
      <c r="A70" s="44" t="s">
        <v>1121</v>
      </c>
      <c r="B70" s="35"/>
      <c r="C70" s="35"/>
      <c r="D70" s="35"/>
      <c r="E70" s="35"/>
      <c r="F70" s="18" t="e">
        <f>+VLOOKUP(E70,Participants!$A$1:$F$1503,2,FALSE)</f>
        <v>#N/A</v>
      </c>
      <c r="G70" s="18" t="e">
        <f>+VLOOKUP(E70,Participants!$A$1:$F$1503,4,FALSE)</f>
        <v>#N/A</v>
      </c>
      <c r="H70" s="18" t="e">
        <f>+VLOOKUP(E70,Participants!$A$1:$F$1503,5,FALSE)</f>
        <v>#N/A</v>
      </c>
      <c r="I70" s="18" t="e">
        <f>+VLOOKUP(E70,Participants!$A$1:$F$1503,3,FALSE)</f>
        <v>#N/A</v>
      </c>
      <c r="J70" s="18" t="e">
        <f>+VLOOKUP(E70,Participants!$A$1:$G$1503,7,FALSE)</f>
        <v>#N/A</v>
      </c>
      <c r="K70" s="18"/>
      <c r="L70" s="18"/>
    </row>
    <row r="71" spans="1:12" ht="15.75" customHeight="1">
      <c r="A71" s="44" t="s">
        <v>1121</v>
      </c>
      <c r="B71" s="35"/>
      <c r="C71" s="35"/>
      <c r="D71" s="35"/>
      <c r="E71" s="35"/>
      <c r="F71" s="18" t="e">
        <f>+VLOOKUP(E71,Participants!$A$1:$F$1503,2,FALSE)</f>
        <v>#N/A</v>
      </c>
      <c r="G71" s="18" t="e">
        <f>+VLOOKUP(E71,Participants!$A$1:$F$1503,4,FALSE)</f>
        <v>#N/A</v>
      </c>
      <c r="H71" s="18" t="e">
        <f>+VLOOKUP(E71,Participants!$A$1:$F$1503,5,FALSE)</f>
        <v>#N/A</v>
      </c>
      <c r="I71" s="18" t="e">
        <f>+VLOOKUP(E71,Participants!$A$1:$F$1503,3,FALSE)</f>
        <v>#N/A</v>
      </c>
      <c r="J71" s="18" t="e">
        <f>+VLOOKUP(E71,Participants!$A$1:$G$1503,7,FALSE)</f>
        <v>#N/A</v>
      </c>
      <c r="K71" s="18"/>
      <c r="L71" s="18"/>
    </row>
    <row r="72" spans="1:12" ht="15.75" customHeight="1">
      <c r="A72" s="44" t="s">
        <v>1121</v>
      </c>
      <c r="B72" s="35"/>
      <c r="C72" s="35"/>
      <c r="D72" s="35"/>
      <c r="E72" s="35"/>
      <c r="F72" s="18" t="e">
        <f>+VLOOKUP(E72,Participants!$A$1:$F$1503,2,FALSE)</f>
        <v>#N/A</v>
      </c>
      <c r="G72" s="18" t="e">
        <f>+VLOOKUP(E72,Participants!$A$1:$F$1503,4,FALSE)</f>
        <v>#N/A</v>
      </c>
      <c r="H72" s="18" t="e">
        <f>+VLOOKUP(E72,Participants!$A$1:$F$1503,5,FALSE)</f>
        <v>#N/A</v>
      </c>
      <c r="I72" s="18" t="e">
        <f>+VLOOKUP(E72,Participants!$A$1:$F$1503,3,FALSE)</f>
        <v>#N/A</v>
      </c>
      <c r="J72" s="18" t="e">
        <f>+VLOOKUP(E72,Participants!$A$1:$G$1503,7,FALSE)</f>
        <v>#N/A</v>
      </c>
      <c r="K72" s="18"/>
      <c r="L72" s="18"/>
    </row>
    <row r="73" spans="1:12" ht="15.75" customHeight="1">
      <c r="A73" s="44" t="s">
        <v>1121</v>
      </c>
      <c r="B73" s="35"/>
      <c r="C73" s="35"/>
      <c r="D73" s="35"/>
      <c r="E73" s="35"/>
      <c r="F73" s="18" t="e">
        <f>+VLOOKUP(E73,Participants!$A$1:$F$1503,2,FALSE)</f>
        <v>#N/A</v>
      </c>
      <c r="G73" s="18" t="e">
        <f>+VLOOKUP(E73,Participants!$A$1:$F$1503,4,FALSE)</f>
        <v>#N/A</v>
      </c>
      <c r="H73" s="18" t="e">
        <f>+VLOOKUP(E73,Participants!$A$1:$F$1503,5,FALSE)</f>
        <v>#N/A</v>
      </c>
      <c r="I73" s="18" t="e">
        <f>+VLOOKUP(E73,Participants!$A$1:$F$1503,3,FALSE)</f>
        <v>#N/A</v>
      </c>
      <c r="J73" s="18" t="e">
        <f>+VLOOKUP(E73,Participants!$A$1:$G$1503,7,FALSE)</f>
        <v>#N/A</v>
      </c>
      <c r="K73" s="18"/>
      <c r="L73" s="18"/>
    </row>
    <row r="74" spans="1:12" ht="15.75" customHeight="1">
      <c r="A74" s="44" t="s">
        <v>1121</v>
      </c>
      <c r="B74" s="35"/>
      <c r="C74" s="35"/>
      <c r="D74" s="35"/>
      <c r="E74" s="35"/>
      <c r="F74" s="18" t="e">
        <f>+VLOOKUP(E74,Participants!$A$1:$F$1503,2,FALSE)</f>
        <v>#N/A</v>
      </c>
      <c r="G74" s="18" t="e">
        <f>+VLOOKUP(E74,Participants!$A$1:$F$1503,4,FALSE)</f>
        <v>#N/A</v>
      </c>
      <c r="H74" s="18" t="e">
        <f>+VLOOKUP(E74,Participants!$A$1:$F$1503,5,FALSE)</f>
        <v>#N/A</v>
      </c>
      <c r="I74" s="18" t="e">
        <f>+VLOOKUP(E74,Participants!$A$1:$F$1503,3,FALSE)</f>
        <v>#N/A</v>
      </c>
      <c r="J74" s="18" t="e">
        <f>+VLOOKUP(E74,Participants!$A$1:$G$1503,7,FALSE)</f>
        <v>#N/A</v>
      </c>
      <c r="K74" s="18"/>
      <c r="L74" s="18"/>
    </row>
    <row r="75" spans="1:12" ht="15.75" customHeight="1">
      <c r="A75" s="44" t="s">
        <v>1121</v>
      </c>
      <c r="B75" s="35"/>
      <c r="C75" s="35"/>
      <c r="D75" s="35"/>
      <c r="E75" s="35"/>
      <c r="F75" s="18" t="e">
        <f>+VLOOKUP(E75,Participants!$A$1:$F$1503,2,FALSE)</f>
        <v>#N/A</v>
      </c>
      <c r="G75" s="18" t="e">
        <f>+VLOOKUP(E75,Participants!$A$1:$F$1503,4,FALSE)</f>
        <v>#N/A</v>
      </c>
      <c r="H75" s="18" t="e">
        <f>+VLOOKUP(E75,Participants!$A$1:$F$1503,5,FALSE)</f>
        <v>#N/A</v>
      </c>
      <c r="I75" s="18" t="e">
        <f>+VLOOKUP(E75,Participants!$A$1:$F$1503,3,FALSE)</f>
        <v>#N/A</v>
      </c>
      <c r="J75" s="18" t="e">
        <f>+VLOOKUP(E75,Participants!$A$1:$G$1503,7,FALSE)</f>
        <v>#N/A</v>
      </c>
      <c r="K75" s="18"/>
      <c r="L75" s="18"/>
    </row>
    <row r="76" spans="1:12" ht="15.75" customHeight="1">
      <c r="A76" s="44" t="s">
        <v>1121</v>
      </c>
      <c r="B76" s="35"/>
      <c r="C76" s="35"/>
      <c r="D76" s="35"/>
      <c r="E76" s="35"/>
      <c r="F76" s="18" t="e">
        <f>+VLOOKUP(E76,Participants!$A$1:$F$1503,2,FALSE)</f>
        <v>#N/A</v>
      </c>
      <c r="G76" s="18" t="e">
        <f>+VLOOKUP(E76,Participants!$A$1:$F$1503,4,FALSE)</f>
        <v>#N/A</v>
      </c>
      <c r="H76" s="18" t="e">
        <f>+VLOOKUP(E76,Participants!$A$1:$F$1503,5,FALSE)</f>
        <v>#N/A</v>
      </c>
      <c r="I76" s="18" t="e">
        <f>+VLOOKUP(E76,Participants!$A$1:$F$1503,3,FALSE)</f>
        <v>#N/A</v>
      </c>
      <c r="J76" s="18" t="e">
        <f>+VLOOKUP(E76,Participants!$A$1:$G$1503,7,FALSE)</f>
        <v>#N/A</v>
      </c>
      <c r="K76" s="18"/>
      <c r="L76" s="18"/>
    </row>
    <row r="77" spans="1:12" ht="15.75" customHeight="1">
      <c r="A77" s="44" t="s">
        <v>1121</v>
      </c>
      <c r="B77" s="35"/>
      <c r="C77" s="35"/>
      <c r="D77" s="35"/>
      <c r="E77" s="35"/>
      <c r="F77" s="18" t="e">
        <f>+VLOOKUP(E77,Participants!$A$1:$F$1503,2,FALSE)</f>
        <v>#N/A</v>
      </c>
      <c r="G77" s="18" t="e">
        <f>+VLOOKUP(E77,Participants!$A$1:$F$1503,4,FALSE)</f>
        <v>#N/A</v>
      </c>
      <c r="H77" s="18" t="e">
        <f>+VLOOKUP(E77,Participants!$A$1:$F$1503,5,FALSE)</f>
        <v>#N/A</v>
      </c>
      <c r="I77" s="18" t="e">
        <f>+VLOOKUP(E77,Participants!$A$1:$F$1503,3,FALSE)</f>
        <v>#N/A</v>
      </c>
      <c r="J77" s="18" t="e">
        <f>+VLOOKUP(E77,Participants!$A$1:$G$1503,7,FALSE)</f>
        <v>#N/A</v>
      </c>
      <c r="K77" s="18"/>
      <c r="L77" s="18"/>
    </row>
    <row r="78" spans="1:12" ht="15.75" customHeight="1">
      <c r="A78" s="44" t="s">
        <v>1121</v>
      </c>
      <c r="B78" s="35"/>
      <c r="C78" s="35"/>
      <c r="D78" s="35"/>
      <c r="E78" s="35"/>
      <c r="F78" s="18" t="e">
        <f>+VLOOKUP(E78,Participants!$A$1:$F$1503,2,FALSE)</f>
        <v>#N/A</v>
      </c>
      <c r="G78" s="18" t="e">
        <f>+VLOOKUP(E78,Participants!$A$1:$F$1503,4,FALSE)</f>
        <v>#N/A</v>
      </c>
      <c r="H78" s="18" t="e">
        <f>+VLOOKUP(E78,Participants!$A$1:$F$1503,5,FALSE)</f>
        <v>#N/A</v>
      </c>
      <c r="I78" s="18" t="e">
        <f>+VLOOKUP(E78,Participants!$A$1:$F$1503,3,FALSE)</f>
        <v>#N/A</v>
      </c>
      <c r="J78" s="18" t="e">
        <f>+VLOOKUP(E78,Participants!$A$1:$G$1503,7,FALSE)</f>
        <v>#N/A</v>
      </c>
      <c r="K78" s="18"/>
      <c r="L78" s="18"/>
    </row>
    <row r="79" spans="1:12" ht="15.75" customHeight="1">
      <c r="A79" s="44" t="s">
        <v>1121</v>
      </c>
      <c r="B79" s="35"/>
      <c r="C79" s="35"/>
      <c r="D79" s="35"/>
      <c r="E79" s="35"/>
      <c r="F79" s="18" t="e">
        <f>+VLOOKUP(E79,Participants!$A$1:$F$1503,2,FALSE)</f>
        <v>#N/A</v>
      </c>
      <c r="G79" s="18" t="e">
        <f>+VLOOKUP(E79,Participants!$A$1:$F$1503,4,FALSE)</f>
        <v>#N/A</v>
      </c>
      <c r="H79" s="18" t="e">
        <f>+VLOOKUP(E79,Participants!$A$1:$F$1503,5,FALSE)</f>
        <v>#N/A</v>
      </c>
      <c r="I79" s="18" t="e">
        <f>+VLOOKUP(E79,Participants!$A$1:$F$1503,3,FALSE)</f>
        <v>#N/A</v>
      </c>
      <c r="J79" s="18" t="e">
        <f>+VLOOKUP(E79,Participants!$A$1:$G$1503,7,FALSE)</f>
        <v>#N/A</v>
      </c>
      <c r="K79" s="18"/>
      <c r="L79" s="18"/>
    </row>
    <row r="80" spans="1:12" ht="15.75" customHeight="1">
      <c r="A80" s="44" t="s">
        <v>1121</v>
      </c>
      <c r="B80" s="35"/>
      <c r="C80" s="35"/>
      <c r="D80" s="35"/>
      <c r="E80" s="35"/>
      <c r="F80" s="18" t="e">
        <f>+VLOOKUP(E80,Participants!$A$1:$F$1503,2,FALSE)</f>
        <v>#N/A</v>
      </c>
      <c r="G80" s="18" t="e">
        <f>+VLOOKUP(E80,Participants!$A$1:$F$1503,4,FALSE)</f>
        <v>#N/A</v>
      </c>
      <c r="H80" s="18" t="e">
        <f>+VLOOKUP(E80,Participants!$A$1:$F$1503,5,FALSE)</f>
        <v>#N/A</v>
      </c>
      <c r="I80" s="18" t="e">
        <f>+VLOOKUP(E80,Participants!$A$1:$F$1503,3,FALSE)</f>
        <v>#N/A</v>
      </c>
      <c r="J80" s="18" t="e">
        <f>+VLOOKUP(E80,Participants!$A$1:$G$1503,7,FALSE)</f>
        <v>#N/A</v>
      </c>
      <c r="K80" s="18"/>
      <c r="L80" s="18"/>
    </row>
    <row r="81" spans="1:12" ht="15.75" customHeight="1">
      <c r="A81" s="44" t="s">
        <v>1121</v>
      </c>
      <c r="B81" s="35"/>
      <c r="C81" s="35"/>
      <c r="D81" s="35"/>
      <c r="E81" s="35"/>
      <c r="F81" s="18" t="e">
        <f>+VLOOKUP(E81,Participants!$A$1:$F$1503,2,FALSE)</f>
        <v>#N/A</v>
      </c>
      <c r="G81" s="18" t="e">
        <f>+VLOOKUP(E81,Participants!$A$1:$F$1503,4,FALSE)</f>
        <v>#N/A</v>
      </c>
      <c r="H81" s="18" t="e">
        <f>+VLOOKUP(E81,Participants!$A$1:$F$1503,5,FALSE)</f>
        <v>#N/A</v>
      </c>
      <c r="I81" s="18" t="e">
        <f>+VLOOKUP(E81,Participants!$A$1:$F$1503,3,FALSE)</f>
        <v>#N/A</v>
      </c>
      <c r="J81" s="18" t="e">
        <f>+VLOOKUP(E81,Participants!$A$1:$G$1503,7,FALSE)</f>
        <v>#N/A</v>
      </c>
      <c r="K81" s="18"/>
      <c r="L81" s="18"/>
    </row>
    <row r="82" spans="1:12" ht="15.75" customHeight="1">
      <c r="A82" s="44" t="s">
        <v>1121</v>
      </c>
      <c r="B82" s="35"/>
      <c r="C82" s="35"/>
      <c r="D82" s="35"/>
      <c r="E82" s="35"/>
      <c r="F82" s="18" t="e">
        <f>+VLOOKUP(E82,Participants!$A$1:$F$1503,2,FALSE)</f>
        <v>#N/A</v>
      </c>
      <c r="G82" s="18" t="e">
        <f>+VLOOKUP(E82,Participants!$A$1:$F$1503,4,FALSE)</f>
        <v>#N/A</v>
      </c>
      <c r="H82" s="18" t="e">
        <f>+VLOOKUP(E82,Participants!$A$1:$F$1503,5,FALSE)</f>
        <v>#N/A</v>
      </c>
      <c r="I82" s="18" t="e">
        <f>+VLOOKUP(E82,Participants!$A$1:$F$1503,3,FALSE)</f>
        <v>#N/A</v>
      </c>
      <c r="J82" s="18" t="e">
        <f>+VLOOKUP(E82,Participants!$A$1:$G$1503,7,FALSE)</f>
        <v>#N/A</v>
      </c>
      <c r="K82" s="18"/>
      <c r="L82" s="18"/>
    </row>
    <row r="83" spans="1:12" ht="15.75" customHeight="1">
      <c r="A83" s="44" t="s">
        <v>1121</v>
      </c>
      <c r="B83" s="35"/>
      <c r="C83" s="35"/>
      <c r="D83" s="35"/>
      <c r="E83" s="35"/>
      <c r="F83" s="18" t="e">
        <f>+VLOOKUP(E83,Participants!$A$1:$F$1503,2,FALSE)</f>
        <v>#N/A</v>
      </c>
      <c r="G83" s="18" t="e">
        <f>+VLOOKUP(E83,Participants!$A$1:$F$1503,4,FALSE)</f>
        <v>#N/A</v>
      </c>
      <c r="H83" s="18" t="e">
        <f>+VLOOKUP(E83,Participants!$A$1:$F$1503,5,FALSE)</f>
        <v>#N/A</v>
      </c>
      <c r="I83" s="18" t="e">
        <f>+VLOOKUP(E83,Participants!$A$1:$F$1503,3,FALSE)</f>
        <v>#N/A</v>
      </c>
      <c r="J83" s="18" t="e">
        <f>+VLOOKUP(E83,Participants!$A$1:$G$1503,7,FALSE)</f>
        <v>#N/A</v>
      </c>
      <c r="K83" s="18"/>
      <c r="L83" s="18"/>
    </row>
    <row r="84" spans="1:12" ht="15.75" customHeight="1">
      <c r="A84" s="44" t="s">
        <v>1121</v>
      </c>
      <c r="B84" s="35"/>
      <c r="C84" s="35"/>
      <c r="D84" s="35"/>
      <c r="E84" s="35"/>
      <c r="F84" s="18" t="e">
        <f>+VLOOKUP(E84,Participants!$A$1:$F$1503,2,FALSE)</f>
        <v>#N/A</v>
      </c>
      <c r="G84" s="18" t="e">
        <f>+VLOOKUP(E84,Participants!$A$1:$F$1503,4,FALSE)</f>
        <v>#N/A</v>
      </c>
      <c r="H84" s="18" t="e">
        <f>+VLOOKUP(E84,Participants!$A$1:$F$1503,5,FALSE)</f>
        <v>#N/A</v>
      </c>
      <c r="I84" s="18" t="e">
        <f>+VLOOKUP(E84,Participants!$A$1:$F$1503,3,FALSE)</f>
        <v>#N/A</v>
      </c>
      <c r="J84" s="18" t="e">
        <f>+VLOOKUP(E84,Participants!$A$1:$G$1503,7,FALSE)</f>
        <v>#N/A</v>
      </c>
      <c r="K84" s="18"/>
      <c r="L84" s="18"/>
    </row>
    <row r="85" spans="1:12" ht="15.75" customHeight="1">
      <c r="A85" s="44" t="s">
        <v>1121</v>
      </c>
      <c r="B85" s="35"/>
      <c r="C85" s="35"/>
      <c r="D85" s="35"/>
      <c r="E85" s="35"/>
      <c r="F85" s="18" t="e">
        <f>+VLOOKUP(E85,Participants!$A$1:$F$1503,2,FALSE)</f>
        <v>#N/A</v>
      </c>
      <c r="G85" s="18" t="e">
        <f>+VLOOKUP(E85,Participants!$A$1:$F$1503,4,FALSE)</f>
        <v>#N/A</v>
      </c>
      <c r="H85" s="18" t="e">
        <f>+VLOOKUP(E85,Participants!$A$1:$F$1503,5,FALSE)</f>
        <v>#N/A</v>
      </c>
      <c r="I85" s="18" t="e">
        <f>+VLOOKUP(E85,Participants!$A$1:$F$1503,3,FALSE)</f>
        <v>#N/A</v>
      </c>
      <c r="J85" s="18" t="e">
        <f>+VLOOKUP(E85,Participants!$A$1:$G$1503,7,FALSE)</f>
        <v>#N/A</v>
      </c>
      <c r="K85" s="18"/>
      <c r="L85" s="18"/>
    </row>
    <row r="86" spans="1:12" ht="15.75" customHeight="1">
      <c r="A86" s="44" t="s">
        <v>1121</v>
      </c>
      <c r="B86" s="35"/>
      <c r="C86" s="35"/>
      <c r="D86" s="35"/>
      <c r="E86" s="35"/>
      <c r="F86" s="18" t="e">
        <f>+VLOOKUP(E86,Participants!$A$1:$F$1503,2,FALSE)</f>
        <v>#N/A</v>
      </c>
      <c r="G86" s="18" t="e">
        <f>+VLOOKUP(E86,Participants!$A$1:$F$1503,4,FALSE)</f>
        <v>#N/A</v>
      </c>
      <c r="H86" s="18" t="e">
        <f>+VLOOKUP(E86,Participants!$A$1:$F$1503,5,FALSE)</f>
        <v>#N/A</v>
      </c>
      <c r="I86" s="18" t="e">
        <f>+VLOOKUP(E86,Participants!$A$1:$F$1503,3,FALSE)</f>
        <v>#N/A</v>
      </c>
      <c r="J86" s="18" t="e">
        <f>+VLOOKUP(E86,Participants!$A$1:$G$1503,7,FALSE)</f>
        <v>#N/A</v>
      </c>
      <c r="K86" s="18"/>
      <c r="L86" s="18"/>
    </row>
    <row r="87" spans="1:12" ht="15.75" customHeight="1">
      <c r="A87" s="44" t="s">
        <v>1121</v>
      </c>
      <c r="B87" s="35"/>
      <c r="C87" s="35"/>
      <c r="D87" s="35"/>
      <c r="E87" s="35"/>
      <c r="F87" s="18" t="e">
        <f>+VLOOKUP(E87,Participants!$A$1:$F$1503,2,FALSE)</f>
        <v>#N/A</v>
      </c>
      <c r="G87" s="18" t="e">
        <f>+VLOOKUP(E87,Participants!$A$1:$F$1503,4,FALSE)</f>
        <v>#N/A</v>
      </c>
      <c r="H87" s="18" t="e">
        <f>+VLOOKUP(E87,Participants!$A$1:$F$1503,5,FALSE)</f>
        <v>#N/A</v>
      </c>
      <c r="I87" s="18" t="e">
        <f>+VLOOKUP(E87,Participants!$A$1:$F$1503,3,FALSE)</f>
        <v>#N/A</v>
      </c>
      <c r="J87" s="18" t="e">
        <f>+VLOOKUP(E87,Participants!$A$1:$G$1503,7,FALSE)</f>
        <v>#N/A</v>
      </c>
      <c r="K87" s="18"/>
      <c r="L87" s="18"/>
    </row>
    <row r="88" spans="1:12" ht="15.75" customHeight="1">
      <c r="A88" s="44" t="s">
        <v>1121</v>
      </c>
      <c r="B88" s="35"/>
      <c r="C88" s="35"/>
      <c r="D88" s="35"/>
      <c r="E88" s="35"/>
      <c r="F88" s="18" t="e">
        <f>+VLOOKUP(E88,Participants!$A$1:$F$1503,2,FALSE)</f>
        <v>#N/A</v>
      </c>
      <c r="G88" s="18" t="e">
        <f>+VLOOKUP(E88,Participants!$A$1:$F$1503,4,FALSE)</f>
        <v>#N/A</v>
      </c>
      <c r="H88" s="18" t="e">
        <f>+VLOOKUP(E88,Participants!$A$1:$F$1503,5,FALSE)</f>
        <v>#N/A</v>
      </c>
      <c r="I88" s="18" t="e">
        <f>+VLOOKUP(E88,Participants!$A$1:$F$1503,3,FALSE)</f>
        <v>#N/A</v>
      </c>
      <c r="J88" s="18" t="e">
        <f>+VLOOKUP(E88,Participants!$A$1:$G$1503,7,FALSE)</f>
        <v>#N/A</v>
      </c>
      <c r="K88" s="18"/>
      <c r="L88" s="18"/>
    </row>
    <row r="89" spans="1:12" ht="15.75" customHeight="1">
      <c r="A89" s="44" t="s">
        <v>1121</v>
      </c>
      <c r="B89" s="35"/>
      <c r="C89" s="35"/>
      <c r="D89" s="35"/>
      <c r="E89" s="35"/>
      <c r="F89" s="18" t="e">
        <f>+VLOOKUP(E89,Participants!$A$1:$F$1503,2,FALSE)</f>
        <v>#N/A</v>
      </c>
      <c r="G89" s="18" t="e">
        <f>+VLOOKUP(E89,Participants!$A$1:$F$1503,4,FALSE)</f>
        <v>#N/A</v>
      </c>
      <c r="H89" s="18" t="e">
        <f>+VLOOKUP(E89,Participants!$A$1:$F$1503,5,FALSE)</f>
        <v>#N/A</v>
      </c>
      <c r="I89" s="18" t="e">
        <f>+VLOOKUP(E89,Participants!$A$1:$F$1503,3,FALSE)</f>
        <v>#N/A</v>
      </c>
      <c r="J89" s="18" t="e">
        <f>+VLOOKUP(E89,Participants!$A$1:$G$1503,7,FALSE)</f>
        <v>#N/A</v>
      </c>
      <c r="K89" s="18"/>
      <c r="L89" s="18"/>
    </row>
    <row r="90" spans="1:12" ht="15.75" customHeight="1">
      <c r="A90" s="44" t="s">
        <v>1121</v>
      </c>
      <c r="B90" s="35"/>
      <c r="C90" s="35"/>
      <c r="D90" s="35"/>
      <c r="E90" s="35"/>
      <c r="F90" s="18" t="e">
        <f>+VLOOKUP(E90,Participants!$A$1:$F$1503,2,FALSE)</f>
        <v>#N/A</v>
      </c>
      <c r="G90" s="18" t="e">
        <f>+VLOOKUP(E90,Participants!$A$1:$F$1503,4,FALSE)</f>
        <v>#N/A</v>
      </c>
      <c r="H90" s="18" t="e">
        <f>+VLOOKUP(E90,Participants!$A$1:$F$1503,5,FALSE)</f>
        <v>#N/A</v>
      </c>
      <c r="I90" s="18" t="e">
        <f>+VLOOKUP(E90,Participants!$A$1:$F$1503,3,FALSE)</f>
        <v>#N/A</v>
      </c>
      <c r="J90" s="18" t="e">
        <f>+VLOOKUP(E90,Participants!$A$1:$G$1503,7,FALSE)</f>
        <v>#N/A</v>
      </c>
      <c r="K90" s="18"/>
      <c r="L90" s="18"/>
    </row>
    <row r="91" spans="1:12" ht="15.75" customHeight="1">
      <c r="A91" s="44" t="s">
        <v>1121</v>
      </c>
      <c r="B91" s="35"/>
      <c r="C91" s="35"/>
      <c r="D91" s="35"/>
      <c r="E91" s="35"/>
      <c r="F91" s="18" t="e">
        <f>+VLOOKUP(E91,Participants!$A$1:$F$1503,2,FALSE)</f>
        <v>#N/A</v>
      </c>
      <c r="G91" s="18" t="e">
        <f>+VLOOKUP(E91,Participants!$A$1:$F$1503,4,FALSE)</f>
        <v>#N/A</v>
      </c>
      <c r="H91" s="18" t="e">
        <f>+VLOOKUP(E91,Participants!$A$1:$F$1503,5,FALSE)</f>
        <v>#N/A</v>
      </c>
      <c r="I91" s="18" t="e">
        <f>+VLOOKUP(E91,Participants!$A$1:$F$1503,3,FALSE)</f>
        <v>#N/A</v>
      </c>
      <c r="J91" s="18" t="e">
        <f>+VLOOKUP(E91,Participants!$A$1:$G$1503,7,FALSE)</f>
        <v>#N/A</v>
      </c>
      <c r="K91" s="18"/>
      <c r="L91" s="18"/>
    </row>
    <row r="92" spans="1:12" ht="15.75" customHeight="1">
      <c r="A92" s="44" t="s">
        <v>1121</v>
      </c>
      <c r="B92" s="35"/>
      <c r="C92" s="35"/>
      <c r="D92" s="35"/>
      <c r="E92" s="35"/>
      <c r="F92" s="18" t="e">
        <f>+VLOOKUP(E92,Participants!$A$1:$F$1503,2,FALSE)</f>
        <v>#N/A</v>
      </c>
      <c r="G92" s="18" t="e">
        <f>+VLOOKUP(E92,Participants!$A$1:$F$1503,4,FALSE)</f>
        <v>#N/A</v>
      </c>
      <c r="H92" s="18" t="e">
        <f>+VLOOKUP(E92,Participants!$A$1:$F$1503,5,FALSE)</f>
        <v>#N/A</v>
      </c>
      <c r="I92" s="18" t="e">
        <f>+VLOOKUP(E92,Participants!$A$1:$F$1503,3,FALSE)</f>
        <v>#N/A</v>
      </c>
      <c r="J92" s="18" t="e">
        <f>+VLOOKUP(E92,Participants!$A$1:$G$1503,7,FALSE)</f>
        <v>#N/A</v>
      </c>
      <c r="K92" s="18"/>
      <c r="L92" s="18"/>
    </row>
    <row r="93" spans="1:12" ht="15.75" customHeight="1">
      <c r="A93" s="44" t="s">
        <v>1121</v>
      </c>
      <c r="B93" s="35"/>
      <c r="C93" s="35"/>
      <c r="D93" s="35"/>
      <c r="E93" s="35"/>
      <c r="F93" s="18" t="e">
        <f>+VLOOKUP(E93,Participants!$A$1:$F$1503,2,FALSE)</f>
        <v>#N/A</v>
      </c>
      <c r="G93" s="18" t="e">
        <f>+VLOOKUP(E93,Participants!$A$1:$F$1503,4,FALSE)</f>
        <v>#N/A</v>
      </c>
      <c r="H93" s="18" t="e">
        <f>+VLOOKUP(E93,Participants!$A$1:$F$1503,5,FALSE)</f>
        <v>#N/A</v>
      </c>
      <c r="I93" s="18" t="e">
        <f>+VLOOKUP(E93,Participants!$A$1:$F$1503,3,FALSE)</f>
        <v>#N/A</v>
      </c>
      <c r="J93" s="18" t="e">
        <f>+VLOOKUP(E93,Participants!$A$1:$G$1503,7,FALSE)</f>
        <v>#N/A</v>
      </c>
      <c r="K93" s="18"/>
      <c r="L93" s="18"/>
    </row>
    <row r="94" spans="1:12" ht="15.75" customHeight="1">
      <c r="A94" s="44" t="s">
        <v>1121</v>
      </c>
      <c r="B94" s="35"/>
      <c r="C94" s="35"/>
      <c r="D94" s="35"/>
      <c r="E94" s="35"/>
      <c r="F94" s="18" t="e">
        <f>+VLOOKUP(E94,Participants!$A$1:$F$1503,2,FALSE)</f>
        <v>#N/A</v>
      </c>
      <c r="G94" s="18" t="e">
        <f>+VLOOKUP(E94,Participants!$A$1:$F$1503,4,FALSE)</f>
        <v>#N/A</v>
      </c>
      <c r="H94" s="18" t="e">
        <f>+VLOOKUP(E94,Participants!$A$1:$F$1503,5,FALSE)</f>
        <v>#N/A</v>
      </c>
      <c r="I94" s="18" t="e">
        <f>+VLOOKUP(E94,Participants!$A$1:$F$1503,3,FALSE)</f>
        <v>#N/A</v>
      </c>
      <c r="J94" s="18" t="e">
        <f>+VLOOKUP(E94,Participants!$A$1:$G$1503,7,FALSE)</f>
        <v>#N/A</v>
      </c>
      <c r="K94" s="18"/>
      <c r="L94" s="18"/>
    </row>
    <row r="95" spans="1:12" ht="15.75" customHeight="1">
      <c r="A95" s="44" t="s">
        <v>1121</v>
      </c>
      <c r="B95" s="35"/>
      <c r="C95" s="35"/>
      <c r="D95" s="35"/>
      <c r="E95" s="35"/>
      <c r="F95" s="18" t="e">
        <f>+VLOOKUP(E95,Participants!$A$1:$F$1503,2,FALSE)</f>
        <v>#N/A</v>
      </c>
      <c r="G95" s="18" t="e">
        <f>+VLOOKUP(E95,Participants!$A$1:$F$1503,4,FALSE)</f>
        <v>#N/A</v>
      </c>
      <c r="H95" s="18" t="e">
        <f>+VLOOKUP(E95,Participants!$A$1:$F$1503,5,FALSE)</f>
        <v>#N/A</v>
      </c>
      <c r="I95" s="18" t="e">
        <f>+VLOOKUP(E95,Participants!$A$1:$F$1503,3,FALSE)</f>
        <v>#N/A</v>
      </c>
      <c r="J95" s="18" t="e">
        <f>+VLOOKUP(E95,Participants!$A$1:$G$1503,7,FALSE)</f>
        <v>#N/A</v>
      </c>
      <c r="K95" s="18"/>
      <c r="L95" s="18"/>
    </row>
    <row r="96" spans="1:12" ht="15.75" customHeight="1">
      <c r="A96" s="44" t="s">
        <v>1121</v>
      </c>
      <c r="B96" s="35"/>
      <c r="C96" s="35"/>
      <c r="D96" s="35"/>
      <c r="E96" s="35"/>
      <c r="F96" s="18" t="e">
        <f>+VLOOKUP(E96,Participants!$A$1:$F$1503,2,FALSE)</f>
        <v>#N/A</v>
      </c>
      <c r="G96" s="18" t="e">
        <f>+VLOOKUP(E96,Participants!$A$1:$F$1503,4,FALSE)</f>
        <v>#N/A</v>
      </c>
      <c r="H96" s="18" t="e">
        <f>+VLOOKUP(E96,Participants!$A$1:$F$1503,5,FALSE)</f>
        <v>#N/A</v>
      </c>
      <c r="I96" s="18" t="e">
        <f>+VLOOKUP(E96,Participants!$A$1:$F$1503,3,FALSE)</f>
        <v>#N/A</v>
      </c>
      <c r="J96" s="18" t="e">
        <f>+VLOOKUP(E96,Participants!$A$1:$G$1503,7,FALSE)</f>
        <v>#N/A</v>
      </c>
      <c r="K96" s="18"/>
      <c r="L96" s="18"/>
    </row>
    <row r="97" spans="1:12" ht="15.75" customHeight="1">
      <c r="A97" s="44" t="s">
        <v>1121</v>
      </c>
      <c r="B97" s="35"/>
      <c r="C97" s="35"/>
      <c r="D97" s="35"/>
      <c r="E97" s="35"/>
      <c r="F97" s="18" t="e">
        <f>+VLOOKUP(E97,Participants!$A$1:$F$1503,2,FALSE)</f>
        <v>#N/A</v>
      </c>
      <c r="G97" s="18" t="e">
        <f>+VLOOKUP(E97,Participants!$A$1:$F$1503,4,FALSE)</f>
        <v>#N/A</v>
      </c>
      <c r="H97" s="18" t="e">
        <f>+VLOOKUP(E97,Participants!$A$1:$F$1503,5,FALSE)</f>
        <v>#N/A</v>
      </c>
      <c r="I97" s="18" t="e">
        <f>+VLOOKUP(E97,Participants!$A$1:$F$1503,3,FALSE)</f>
        <v>#N/A</v>
      </c>
      <c r="J97" s="18" t="e">
        <f>+VLOOKUP(E97,Participants!$A$1:$G$1503,7,FALSE)</f>
        <v>#N/A</v>
      </c>
      <c r="K97" s="18"/>
      <c r="L97" s="18"/>
    </row>
    <row r="98" spans="1:12" ht="15.75" customHeight="1">
      <c r="A98" s="44" t="s">
        <v>1121</v>
      </c>
      <c r="B98" s="35"/>
      <c r="C98" s="35"/>
      <c r="D98" s="35"/>
      <c r="E98" s="35"/>
      <c r="F98" s="18" t="e">
        <f>+VLOOKUP(E98,Participants!$A$1:$F$1503,2,FALSE)</f>
        <v>#N/A</v>
      </c>
      <c r="G98" s="18" t="e">
        <f>+VLOOKUP(E98,Participants!$A$1:$F$1503,4,FALSE)</f>
        <v>#N/A</v>
      </c>
      <c r="H98" s="18" t="e">
        <f>+VLOOKUP(E98,Participants!$A$1:$F$1503,5,FALSE)</f>
        <v>#N/A</v>
      </c>
      <c r="I98" s="18" t="e">
        <f>+VLOOKUP(E98,Participants!$A$1:$F$1503,3,FALSE)</f>
        <v>#N/A</v>
      </c>
      <c r="J98" s="18" t="e">
        <f>+VLOOKUP(E98,Participants!$A$1:$G$1503,7,FALSE)</f>
        <v>#N/A</v>
      </c>
      <c r="K98" s="18"/>
      <c r="L98" s="18"/>
    </row>
    <row r="99" spans="1:12" ht="15.75" customHeight="1">
      <c r="A99" s="44" t="s">
        <v>1121</v>
      </c>
      <c r="B99" s="35"/>
      <c r="C99" s="35"/>
      <c r="D99" s="35"/>
      <c r="E99" s="35"/>
      <c r="F99" s="18" t="e">
        <f>+VLOOKUP(E99,Participants!$A$1:$F$1503,2,FALSE)</f>
        <v>#N/A</v>
      </c>
      <c r="G99" s="18" t="e">
        <f>+VLOOKUP(E99,Participants!$A$1:$F$1503,4,FALSE)</f>
        <v>#N/A</v>
      </c>
      <c r="H99" s="18" t="e">
        <f>+VLOOKUP(E99,Participants!$A$1:$F$1503,5,FALSE)</f>
        <v>#N/A</v>
      </c>
      <c r="I99" s="18" t="e">
        <f>+VLOOKUP(E99,Participants!$A$1:$F$1503,3,FALSE)</f>
        <v>#N/A</v>
      </c>
      <c r="J99" s="18" t="e">
        <f>+VLOOKUP(E99,Participants!$A$1:$G$1503,7,FALSE)</f>
        <v>#N/A</v>
      </c>
      <c r="K99" s="18"/>
      <c r="L99" s="18"/>
    </row>
    <row r="100" spans="1:12" ht="15.75" customHeight="1">
      <c r="A100" s="44" t="s">
        <v>1121</v>
      </c>
      <c r="B100" s="35"/>
      <c r="C100" s="35"/>
      <c r="D100" s="35"/>
      <c r="E100" s="35"/>
      <c r="F100" s="18" t="e">
        <f>+VLOOKUP(E100,Participants!$A$1:$F$1503,2,FALSE)</f>
        <v>#N/A</v>
      </c>
      <c r="G100" s="18" t="e">
        <f>+VLOOKUP(E100,Participants!$A$1:$F$1503,4,FALSE)</f>
        <v>#N/A</v>
      </c>
      <c r="H100" s="18" t="e">
        <f>+VLOOKUP(E100,Participants!$A$1:$F$1503,5,FALSE)</f>
        <v>#N/A</v>
      </c>
      <c r="I100" s="18" t="e">
        <f>+VLOOKUP(E100,Participants!$A$1:$F$1503,3,FALSE)</f>
        <v>#N/A</v>
      </c>
      <c r="J100" s="18" t="e">
        <f>+VLOOKUP(E100,Participants!$A$1:$G$1503,7,FALSE)</f>
        <v>#N/A</v>
      </c>
      <c r="K100" s="18"/>
      <c r="L100" s="18"/>
    </row>
    <row r="101" spans="1:12" ht="15.75" customHeight="1">
      <c r="A101" s="44" t="s">
        <v>1121</v>
      </c>
      <c r="B101" s="35"/>
      <c r="C101" s="35"/>
      <c r="D101" s="35"/>
      <c r="E101" s="35"/>
      <c r="F101" s="18" t="e">
        <f>+VLOOKUP(E101,Participants!$A$1:$F$1503,2,FALSE)</f>
        <v>#N/A</v>
      </c>
      <c r="G101" s="18" t="e">
        <f>+VLOOKUP(E101,Participants!$A$1:$F$1503,4,FALSE)</f>
        <v>#N/A</v>
      </c>
      <c r="H101" s="18" t="e">
        <f>+VLOOKUP(E101,Participants!$A$1:$F$1503,5,FALSE)</f>
        <v>#N/A</v>
      </c>
      <c r="I101" s="18" t="e">
        <f>+VLOOKUP(E101,Participants!$A$1:$F$1503,3,FALSE)</f>
        <v>#N/A</v>
      </c>
      <c r="J101" s="18" t="e">
        <f>+VLOOKUP(E101,Participants!$A$1:$G$1503,7,FALSE)</f>
        <v>#N/A</v>
      </c>
      <c r="K101" s="18"/>
      <c r="L101" s="18"/>
    </row>
    <row r="102" spans="1:12" ht="15.75" customHeight="1">
      <c r="A102" s="44" t="s">
        <v>1121</v>
      </c>
      <c r="B102" s="35"/>
      <c r="C102" s="35"/>
      <c r="D102" s="35"/>
      <c r="E102" s="35"/>
      <c r="F102" s="18" t="e">
        <f>+VLOOKUP(E102,Participants!$A$1:$F$1503,2,FALSE)</f>
        <v>#N/A</v>
      </c>
      <c r="G102" s="18" t="e">
        <f>+VLOOKUP(E102,Participants!$A$1:$F$1503,4,FALSE)</f>
        <v>#N/A</v>
      </c>
      <c r="H102" s="18" t="e">
        <f>+VLOOKUP(E102,Participants!$A$1:$F$1503,5,FALSE)</f>
        <v>#N/A</v>
      </c>
      <c r="I102" s="18" t="e">
        <f>+VLOOKUP(E102,Participants!$A$1:$F$1503,3,FALSE)</f>
        <v>#N/A</v>
      </c>
      <c r="J102" s="18" t="e">
        <f>+VLOOKUP(E102,Participants!$A$1:$G$1503,7,FALSE)</f>
        <v>#N/A</v>
      </c>
      <c r="K102" s="18"/>
      <c r="L102" s="18"/>
    </row>
    <row r="103" spans="1:12" ht="15.75" customHeight="1">
      <c r="A103" s="44" t="s">
        <v>1121</v>
      </c>
      <c r="B103" s="35"/>
      <c r="C103" s="35"/>
      <c r="D103" s="35"/>
      <c r="E103" s="35"/>
      <c r="F103" s="18" t="e">
        <f>+VLOOKUP(E103,Participants!$A$1:$F$1503,2,FALSE)</f>
        <v>#N/A</v>
      </c>
      <c r="G103" s="18" t="e">
        <f>+VLOOKUP(E103,Participants!$A$1:$F$1503,4,FALSE)</f>
        <v>#N/A</v>
      </c>
      <c r="H103" s="18" t="e">
        <f>+VLOOKUP(E103,Participants!$A$1:$F$1503,5,FALSE)</f>
        <v>#N/A</v>
      </c>
      <c r="I103" s="18" t="e">
        <f>+VLOOKUP(E103,Participants!$A$1:$F$1503,3,FALSE)</f>
        <v>#N/A</v>
      </c>
      <c r="J103" s="18" t="e">
        <f>+VLOOKUP(E103,Participants!$A$1:$G$1503,7,FALSE)</f>
        <v>#N/A</v>
      </c>
      <c r="K103" s="18"/>
      <c r="L103" s="18"/>
    </row>
    <row r="104" spans="1:12" ht="15.75" customHeight="1">
      <c r="A104" s="44" t="s">
        <v>1121</v>
      </c>
      <c r="B104" s="35"/>
      <c r="C104" s="35"/>
      <c r="D104" s="35"/>
      <c r="E104" s="35"/>
      <c r="F104" s="18" t="e">
        <f>+VLOOKUP(E104,Participants!$A$1:$F$1503,2,FALSE)</f>
        <v>#N/A</v>
      </c>
      <c r="G104" s="18" t="e">
        <f>+VLOOKUP(E104,Participants!$A$1:$F$1503,4,FALSE)</f>
        <v>#N/A</v>
      </c>
      <c r="H104" s="18" t="e">
        <f>+VLOOKUP(E104,Participants!$A$1:$F$1503,5,FALSE)</f>
        <v>#N/A</v>
      </c>
      <c r="I104" s="18" t="e">
        <f>+VLOOKUP(E104,Participants!$A$1:$F$1503,3,FALSE)</f>
        <v>#N/A</v>
      </c>
      <c r="J104" s="18" t="e">
        <f>+VLOOKUP(E104,Participants!$A$1:$G$1503,7,FALSE)</f>
        <v>#N/A</v>
      </c>
      <c r="K104" s="18"/>
      <c r="L104" s="18"/>
    </row>
    <row r="105" spans="1:12" ht="15.75" customHeight="1">
      <c r="A105" s="44" t="s">
        <v>1121</v>
      </c>
      <c r="B105" s="35"/>
      <c r="C105" s="35"/>
      <c r="D105" s="35"/>
      <c r="E105" s="35"/>
      <c r="F105" s="18" t="e">
        <f>+VLOOKUP(E105,Participants!$A$1:$F$1503,2,FALSE)</f>
        <v>#N/A</v>
      </c>
      <c r="G105" s="18" t="e">
        <f>+VLOOKUP(E105,Participants!$A$1:$F$1503,4,FALSE)</f>
        <v>#N/A</v>
      </c>
      <c r="H105" s="18" t="e">
        <f>+VLOOKUP(E105,Participants!$A$1:$F$1503,5,FALSE)</f>
        <v>#N/A</v>
      </c>
      <c r="I105" s="18" t="e">
        <f>+VLOOKUP(E105,Participants!$A$1:$F$1503,3,FALSE)</f>
        <v>#N/A</v>
      </c>
      <c r="J105" s="18" t="e">
        <f>+VLOOKUP(E105,Participants!$A$1:$G$1503,7,FALSE)</f>
        <v>#N/A</v>
      </c>
      <c r="K105" s="18"/>
      <c r="L105" s="18"/>
    </row>
    <row r="106" spans="1:12" ht="15.75" customHeight="1">
      <c r="A106" s="44" t="s">
        <v>1121</v>
      </c>
      <c r="B106" s="35"/>
      <c r="C106" s="35"/>
      <c r="D106" s="35"/>
      <c r="E106" s="35"/>
      <c r="F106" s="18" t="e">
        <f>+VLOOKUP(E106,Participants!$A$1:$F$1503,2,FALSE)</f>
        <v>#N/A</v>
      </c>
      <c r="G106" s="18" t="e">
        <f>+VLOOKUP(E106,Participants!$A$1:$F$1503,4,FALSE)</f>
        <v>#N/A</v>
      </c>
      <c r="H106" s="18" t="e">
        <f>+VLOOKUP(E106,Participants!$A$1:$F$1503,5,FALSE)</f>
        <v>#N/A</v>
      </c>
      <c r="I106" s="18" t="e">
        <f>+VLOOKUP(E106,Participants!$A$1:$F$1503,3,FALSE)</f>
        <v>#N/A</v>
      </c>
      <c r="J106" s="18" t="e">
        <f>+VLOOKUP(E106,Participants!$A$1:$G$1503,7,FALSE)</f>
        <v>#N/A</v>
      </c>
      <c r="K106" s="18"/>
      <c r="L106" s="18"/>
    </row>
    <row r="107" spans="1:12" ht="15.75" customHeight="1">
      <c r="A107" s="44" t="s">
        <v>1121</v>
      </c>
      <c r="B107" s="35"/>
      <c r="C107" s="35"/>
      <c r="D107" s="35"/>
      <c r="E107" s="35"/>
      <c r="F107" s="18" t="e">
        <f>+VLOOKUP(E107,Participants!$A$1:$F$1503,2,FALSE)</f>
        <v>#N/A</v>
      </c>
      <c r="G107" s="18" t="e">
        <f>+VLOOKUP(E107,Participants!$A$1:$F$1503,4,FALSE)</f>
        <v>#N/A</v>
      </c>
      <c r="H107" s="18" t="e">
        <f>+VLOOKUP(E107,Participants!$A$1:$F$1503,5,FALSE)</f>
        <v>#N/A</v>
      </c>
      <c r="I107" s="18" t="e">
        <f>+VLOOKUP(E107,Participants!$A$1:$F$1503,3,FALSE)</f>
        <v>#N/A</v>
      </c>
      <c r="J107" s="18" t="e">
        <f>+VLOOKUP(E107,Participants!$A$1:$G$1503,7,FALSE)</f>
        <v>#N/A</v>
      </c>
      <c r="K107" s="18"/>
      <c r="L107" s="18"/>
    </row>
    <row r="108" spans="1:12" ht="15.75" customHeight="1">
      <c r="A108" s="44" t="s">
        <v>1121</v>
      </c>
      <c r="B108" s="35"/>
      <c r="C108" s="35"/>
      <c r="D108" s="35"/>
      <c r="E108" s="35"/>
      <c r="F108" s="18" t="e">
        <f>+VLOOKUP(E108,Participants!$A$1:$F$1503,2,FALSE)</f>
        <v>#N/A</v>
      </c>
      <c r="G108" s="18" t="e">
        <f>+VLOOKUP(E108,Participants!$A$1:$F$1503,4,FALSE)</f>
        <v>#N/A</v>
      </c>
      <c r="H108" s="18" t="e">
        <f>+VLOOKUP(E108,Participants!$A$1:$F$1503,5,FALSE)</f>
        <v>#N/A</v>
      </c>
      <c r="I108" s="18" t="e">
        <f>+VLOOKUP(E108,Participants!$A$1:$F$1503,3,FALSE)</f>
        <v>#N/A</v>
      </c>
      <c r="J108" s="18" t="e">
        <f>+VLOOKUP(E108,Participants!$A$1:$G$1503,7,FALSE)</f>
        <v>#N/A</v>
      </c>
      <c r="K108" s="18"/>
      <c r="L108" s="18"/>
    </row>
    <row r="109" spans="1:12" ht="15.75" customHeight="1">
      <c r="A109" s="44" t="s">
        <v>1121</v>
      </c>
      <c r="B109" s="35"/>
      <c r="C109" s="35"/>
      <c r="D109" s="35"/>
      <c r="E109" s="35"/>
      <c r="F109" s="18" t="e">
        <f>+VLOOKUP(E109,Participants!$A$1:$F$1503,2,FALSE)</f>
        <v>#N/A</v>
      </c>
      <c r="G109" s="18" t="e">
        <f>+VLOOKUP(E109,Participants!$A$1:$F$1503,4,FALSE)</f>
        <v>#N/A</v>
      </c>
      <c r="H109" s="18" t="e">
        <f>+VLOOKUP(E109,Participants!$A$1:$F$1503,5,FALSE)</f>
        <v>#N/A</v>
      </c>
      <c r="I109" s="18" t="e">
        <f>+VLOOKUP(E109,Participants!$A$1:$F$1503,3,FALSE)</f>
        <v>#N/A</v>
      </c>
      <c r="J109" s="18" t="e">
        <f>+VLOOKUP(E109,Participants!$A$1:$G$1503,7,FALSE)</f>
        <v>#N/A</v>
      </c>
      <c r="K109" s="18"/>
      <c r="L109" s="18"/>
    </row>
    <row r="110" spans="1:12" ht="15.75" customHeight="1">
      <c r="A110" s="44" t="s">
        <v>1121</v>
      </c>
      <c r="B110" s="35"/>
      <c r="C110" s="35"/>
      <c r="D110" s="35"/>
      <c r="E110" s="35"/>
      <c r="F110" s="18" t="e">
        <f>+VLOOKUP(E110,Participants!$A$1:$F$1503,2,FALSE)</f>
        <v>#N/A</v>
      </c>
      <c r="G110" s="18" t="e">
        <f>+VLOOKUP(E110,Participants!$A$1:$F$1503,4,FALSE)</f>
        <v>#N/A</v>
      </c>
      <c r="H110" s="18" t="e">
        <f>+VLOOKUP(E110,Participants!$A$1:$F$1503,5,FALSE)</f>
        <v>#N/A</v>
      </c>
      <c r="I110" s="18" t="e">
        <f>+VLOOKUP(E110,Participants!$A$1:$F$1503,3,FALSE)</f>
        <v>#N/A</v>
      </c>
      <c r="J110" s="18" t="e">
        <f>+VLOOKUP(E110,Participants!$A$1:$G$1503,7,FALSE)</f>
        <v>#N/A</v>
      </c>
      <c r="K110" s="18"/>
      <c r="L110" s="18"/>
    </row>
    <row r="111" spans="1:12" ht="15.75" customHeight="1">
      <c r="A111" s="44" t="s">
        <v>1121</v>
      </c>
      <c r="B111" s="35"/>
      <c r="C111" s="35"/>
      <c r="D111" s="35"/>
      <c r="E111" s="35"/>
      <c r="F111" s="18" t="e">
        <f>+VLOOKUP(E111,Participants!$A$1:$F$1503,2,FALSE)</f>
        <v>#N/A</v>
      </c>
      <c r="G111" s="18" t="e">
        <f>+VLOOKUP(E111,Participants!$A$1:$F$1503,4,FALSE)</f>
        <v>#N/A</v>
      </c>
      <c r="H111" s="18" t="e">
        <f>+VLOOKUP(E111,Participants!$A$1:$F$1503,5,FALSE)</f>
        <v>#N/A</v>
      </c>
      <c r="I111" s="18" t="e">
        <f>+VLOOKUP(E111,Participants!$A$1:$F$1503,3,FALSE)</f>
        <v>#N/A</v>
      </c>
      <c r="J111" s="18" t="e">
        <f>+VLOOKUP(E111,Participants!$A$1:$G$1503,7,FALSE)</f>
        <v>#N/A</v>
      </c>
      <c r="K111" s="18"/>
      <c r="L111" s="18"/>
    </row>
    <row r="112" spans="1:12" ht="15.75" customHeight="1">
      <c r="A112" s="44" t="s">
        <v>1121</v>
      </c>
      <c r="B112" s="35"/>
      <c r="C112" s="35"/>
      <c r="D112" s="35"/>
      <c r="E112" s="35"/>
      <c r="F112" s="18" t="e">
        <f>+VLOOKUP(E112,Participants!$A$1:$F$1503,2,FALSE)</f>
        <v>#N/A</v>
      </c>
      <c r="G112" s="18" t="e">
        <f>+VLOOKUP(E112,Participants!$A$1:$F$1503,4,FALSE)</f>
        <v>#N/A</v>
      </c>
      <c r="H112" s="18" t="e">
        <f>+VLOOKUP(E112,Participants!$A$1:$F$1503,5,FALSE)</f>
        <v>#N/A</v>
      </c>
      <c r="I112" s="18" t="e">
        <f>+VLOOKUP(E112,Participants!$A$1:$F$1503,3,FALSE)</f>
        <v>#N/A</v>
      </c>
      <c r="J112" s="18" t="e">
        <f>+VLOOKUP(E112,Participants!$A$1:$G$1503,7,FALSE)</f>
        <v>#N/A</v>
      </c>
      <c r="K112" s="18"/>
      <c r="L112" s="18"/>
    </row>
    <row r="113" spans="1:12" ht="15.75" customHeight="1">
      <c r="A113" s="44" t="s">
        <v>1121</v>
      </c>
      <c r="B113" s="35"/>
      <c r="C113" s="35"/>
      <c r="D113" s="35"/>
      <c r="E113" s="35"/>
      <c r="F113" s="18" t="e">
        <f>+VLOOKUP(E113,Participants!$A$1:$F$1503,2,FALSE)</f>
        <v>#N/A</v>
      </c>
      <c r="G113" s="18" t="e">
        <f>+VLOOKUP(E113,Participants!$A$1:$F$1503,4,FALSE)</f>
        <v>#N/A</v>
      </c>
      <c r="H113" s="18" t="e">
        <f>+VLOOKUP(E113,Participants!$A$1:$F$1503,5,FALSE)</f>
        <v>#N/A</v>
      </c>
      <c r="I113" s="18" t="e">
        <f>+VLOOKUP(E113,Participants!$A$1:$F$1503,3,FALSE)</f>
        <v>#N/A</v>
      </c>
      <c r="J113" s="18" t="e">
        <f>+VLOOKUP(E113,Participants!$A$1:$G$1503,7,FALSE)</f>
        <v>#N/A</v>
      </c>
      <c r="K113" s="18"/>
      <c r="L113" s="18"/>
    </row>
    <row r="114" spans="1:12" ht="15.75" customHeight="1">
      <c r="A114" s="44" t="s">
        <v>1121</v>
      </c>
      <c r="B114" s="35"/>
      <c r="C114" s="35"/>
      <c r="D114" s="35"/>
      <c r="E114" s="35"/>
      <c r="F114" s="18" t="e">
        <f>+VLOOKUP(E114,Participants!$A$1:$F$1503,2,FALSE)</f>
        <v>#N/A</v>
      </c>
      <c r="G114" s="18" t="e">
        <f>+VLOOKUP(E114,Participants!$A$1:$F$1503,4,FALSE)</f>
        <v>#N/A</v>
      </c>
      <c r="H114" s="18" t="e">
        <f>+VLOOKUP(E114,Participants!$A$1:$F$1503,5,FALSE)</f>
        <v>#N/A</v>
      </c>
      <c r="I114" s="18" t="e">
        <f>+VLOOKUP(E114,Participants!$A$1:$F$1503,3,FALSE)</f>
        <v>#N/A</v>
      </c>
      <c r="J114" s="18" t="e">
        <f>+VLOOKUP(E114,Participants!$A$1:$G$1503,7,FALSE)</f>
        <v>#N/A</v>
      </c>
      <c r="K114" s="18"/>
      <c r="L114" s="18"/>
    </row>
    <row r="115" spans="1:12" ht="15.75" customHeight="1">
      <c r="A115" s="44" t="s">
        <v>1121</v>
      </c>
      <c r="B115" s="35"/>
      <c r="C115" s="35"/>
      <c r="D115" s="35"/>
      <c r="E115" s="35"/>
      <c r="F115" s="18" t="e">
        <f>+VLOOKUP(E115,Participants!$A$1:$F$1503,2,FALSE)</f>
        <v>#N/A</v>
      </c>
      <c r="G115" s="18" t="e">
        <f>+VLOOKUP(E115,Participants!$A$1:$F$1503,4,FALSE)</f>
        <v>#N/A</v>
      </c>
      <c r="H115" s="18" t="e">
        <f>+VLOOKUP(E115,Participants!$A$1:$F$1503,5,FALSE)</f>
        <v>#N/A</v>
      </c>
      <c r="I115" s="18" t="e">
        <f>+VLOOKUP(E115,Participants!$A$1:$F$1503,3,FALSE)</f>
        <v>#N/A</v>
      </c>
      <c r="J115" s="18" t="e">
        <f>+VLOOKUP(E115,Participants!$A$1:$G$1503,7,FALSE)</f>
        <v>#N/A</v>
      </c>
      <c r="K115" s="18"/>
      <c r="L115" s="18"/>
    </row>
    <row r="116" spans="1:12" ht="15.75" customHeight="1">
      <c r="A116" s="44" t="s">
        <v>1121</v>
      </c>
      <c r="B116" s="35"/>
      <c r="C116" s="35"/>
      <c r="D116" s="35"/>
      <c r="E116" s="35"/>
      <c r="F116" s="18" t="e">
        <f>+VLOOKUP(E116,Participants!$A$1:$F$1503,2,FALSE)</f>
        <v>#N/A</v>
      </c>
      <c r="G116" s="18" t="e">
        <f>+VLOOKUP(E116,Participants!$A$1:$F$1503,4,FALSE)</f>
        <v>#N/A</v>
      </c>
      <c r="H116" s="18" t="e">
        <f>+VLOOKUP(E116,Participants!$A$1:$F$1503,5,FALSE)</f>
        <v>#N/A</v>
      </c>
      <c r="I116" s="18" t="e">
        <f>+VLOOKUP(E116,Participants!$A$1:$F$1503,3,FALSE)</f>
        <v>#N/A</v>
      </c>
      <c r="J116" s="18" t="e">
        <f>+VLOOKUP(E116,Participants!$A$1:$G$1503,7,FALSE)</f>
        <v>#N/A</v>
      </c>
      <c r="K116" s="18"/>
      <c r="L116" s="18"/>
    </row>
    <row r="117" spans="1:12" ht="15.75" customHeight="1">
      <c r="A117" s="44" t="s">
        <v>1121</v>
      </c>
      <c r="B117" s="35"/>
      <c r="C117" s="35"/>
      <c r="D117" s="35"/>
      <c r="E117" s="35"/>
      <c r="F117" s="18" t="e">
        <f>+VLOOKUP(E117,Participants!$A$1:$F$1503,2,FALSE)</f>
        <v>#N/A</v>
      </c>
      <c r="G117" s="18" t="e">
        <f>+VLOOKUP(E117,Participants!$A$1:$F$1503,4,FALSE)</f>
        <v>#N/A</v>
      </c>
      <c r="H117" s="18" t="e">
        <f>+VLOOKUP(E117,Participants!$A$1:$F$1503,5,FALSE)</f>
        <v>#N/A</v>
      </c>
      <c r="I117" s="18" t="e">
        <f>+VLOOKUP(E117,Participants!$A$1:$F$1503,3,FALSE)</f>
        <v>#N/A</v>
      </c>
      <c r="J117" s="18" t="e">
        <f>+VLOOKUP(E117,Participants!$A$1:$G$1503,7,FALSE)</f>
        <v>#N/A</v>
      </c>
      <c r="K117" s="18"/>
      <c r="L117" s="18"/>
    </row>
    <row r="118" spans="1:12" ht="15.75" customHeight="1">
      <c r="A118" s="44" t="s">
        <v>1121</v>
      </c>
      <c r="B118" s="35"/>
      <c r="C118" s="35"/>
      <c r="D118" s="35"/>
      <c r="E118" s="35"/>
      <c r="F118" s="18" t="e">
        <f>+VLOOKUP(E118,Participants!$A$1:$F$1503,2,FALSE)</f>
        <v>#N/A</v>
      </c>
      <c r="G118" s="18" t="e">
        <f>+VLOOKUP(E118,Participants!$A$1:$F$1503,4,FALSE)</f>
        <v>#N/A</v>
      </c>
      <c r="H118" s="18" t="e">
        <f>+VLOOKUP(E118,Participants!$A$1:$F$1503,5,FALSE)</f>
        <v>#N/A</v>
      </c>
      <c r="I118" s="18" t="e">
        <f>+VLOOKUP(E118,Participants!$A$1:$F$1503,3,FALSE)</f>
        <v>#N/A</v>
      </c>
      <c r="J118" s="18" t="e">
        <f>+VLOOKUP(E118,Participants!$A$1:$G$1503,7,FALSE)</f>
        <v>#N/A</v>
      </c>
      <c r="K118" s="18"/>
      <c r="L118" s="18"/>
    </row>
    <row r="119" spans="1:12" ht="15.75" customHeight="1">
      <c r="A119" s="44" t="s">
        <v>1121</v>
      </c>
      <c r="B119" s="35"/>
      <c r="C119" s="35"/>
      <c r="D119" s="35"/>
      <c r="E119" s="35"/>
      <c r="F119" s="18" t="e">
        <f>+VLOOKUP(E119,Participants!$A$1:$F$1503,2,FALSE)</f>
        <v>#N/A</v>
      </c>
      <c r="G119" s="18" t="e">
        <f>+VLOOKUP(E119,Participants!$A$1:$F$1503,4,FALSE)</f>
        <v>#N/A</v>
      </c>
      <c r="H119" s="18" t="e">
        <f>+VLOOKUP(E119,Participants!$A$1:$F$1503,5,FALSE)</f>
        <v>#N/A</v>
      </c>
      <c r="I119" s="18" t="e">
        <f>+VLOOKUP(E119,Participants!$A$1:$F$1503,3,FALSE)</f>
        <v>#N/A</v>
      </c>
      <c r="J119" s="18" t="e">
        <f>+VLOOKUP(E119,Participants!$A$1:$G$1503,7,FALSE)</f>
        <v>#N/A</v>
      </c>
      <c r="K119" s="18"/>
      <c r="L119" s="18"/>
    </row>
    <row r="120" spans="1:12" ht="15.75" customHeight="1">
      <c r="A120" s="44" t="s">
        <v>1121</v>
      </c>
      <c r="B120" s="35"/>
      <c r="C120" s="35"/>
      <c r="D120" s="35"/>
      <c r="E120" s="35"/>
      <c r="F120" s="18" t="e">
        <f>+VLOOKUP(E120,Participants!$A$1:$F$1503,2,FALSE)</f>
        <v>#N/A</v>
      </c>
      <c r="G120" s="18" t="e">
        <f>+VLOOKUP(E120,Participants!$A$1:$F$1503,4,FALSE)</f>
        <v>#N/A</v>
      </c>
      <c r="H120" s="18" t="e">
        <f>+VLOOKUP(E120,Participants!$A$1:$F$1503,5,FALSE)</f>
        <v>#N/A</v>
      </c>
      <c r="I120" s="18" t="e">
        <f>+VLOOKUP(E120,Participants!$A$1:$F$1503,3,FALSE)</f>
        <v>#N/A</v>
      </c>
      <c r="J120" s="18" t="e">
        <f>+VLOOKUP(E120,Participants!$A$1:$G$1503,7,FALSE)</f>
        <v>#N/A</v>
      </c>
      <c r="K120" s="18"/>
      <c r="L120" s="18"/>
    </row>
    <row r="121" spans="1:12" ht="15.75" customHeight="1">
      <c r="A121" s="44" t="s">
        <v>1121</v>
      </c>
      <c r="B121" s="35"/>
      <c r="C121" s="35"/>
      <c r="D121" s="35"/>
      <c r="E121" s="35"/>
      <c r="F121" s="18" t="e">
        <f>+VLOOKUP(E121,Participants!$A$1:$F$1503,2,FALSE)</f>
        <v>#N/A</v>
      </c>
      <c r="G121" s="18" t="e">
        <f>+VLOOKUP(E121,Participants!$A$1:$F$1503,4,FALSE)</f>
        <v>#N/A</v>
      </c>
      <c r="H121" s="18" t="e">
        <f>+VLOOKUP(E121,Participants!$A$1:$F$1503,5,FALSE)</f>
        <v>#N/A</v>
      </c>
      <c r="I121" s="18" t="e">
        <f>+VLOOKUP(E121,Participants!$A$1:$F$1503,3,FALSE)</f>
        <v>#N/A</v>
      </c>
      <c r="J121" s="18" t="e">
        <f>+VLOOKUP(E121,Participants!$A$1:$G$1503,7,FALSE)</f>
        <v>#N/A</v>
      </c>
      <c r="K121" s="18"/>
      <c r="L121" s="18"/>
    </row>
    <row r="122" spans="1:12" ht="15.75" customHeight="1">
      <c r="A122" s="44" t="s">
        <v>1121</v>
      </c>
      <c r="B122" s="35"/>
      <c r="C122" s="35"/>
      <c r="D122" s="35"/>
      <c r="E122" s="35"/>
      <c r="F122" s="18" t="e">
        <f>+VLOOKUP(E122,Participants!$A$1:$F$1503,2,FALSE)</f>
        <v>#N/A</v>
      </c>
      <c r="G122" s="18" t="e">
        <f>+VLOOKUP(E122,Participants!$A$1:$F$1503,4,FALSE)</f>
        <v>#N/A</v>
      </c>
      <c r="H122" s="18" t="e">
        <f>+VLOOKUP(E122,Participants!$A$1:$F$1503,5,FALSE)</f>
        <v>#N/A</v>
      </c>
      <c r="I122" s="18" t="e">
        <f>+VLOOKUP(E122,Participants!$A$1:$F$1503,3,FALSE)</f>
        <v>#N/A</v>
      </c>
      <c r="J122" s="18" t="e">
        <f>+VLOOKUP(E122,Participants!$A$1:$G$1503,7,FALSE)</f>
        <v>#N/A</v>
      </c>
      <c r="K122" s="18"/>
      <c r="L122" s="18"/>
    </row>
    <row r="123" spans="1:12" ht="15.75" customHeight="1">
      <c r="A123" s="44" t="s">
        <v>1121</v>
      </c>
      <c r="B123" s="35"/>
      <c r="C123" s="35"/>
      <c r="D123" s="35"/>
      <c r="E123" s="35"/>
      <c r="F123" s="18" t="e">
        <f>+VLOOKUP(E123,Participants!$A$1:$F$1503,2,FALSE)</f>
        <v>#N/A</v>
      </c>
      <c r="G123" s="18" t="e">
        <f>+VLOOKUP(E123,Participants!$A$1:$F$1503,4,FALSE)</f>
        <v>#N/A</v>
      </c>
      <c r="H123" s="18" t="e">
        <f>+VLOOKUP(E123,Participants!$A$1:$F$1503,5,FALSE)</f>
        <v>#N/A</v>
      </c>
      <c r="I123" s="18" t="e">
        <f>+VLOOKUP(E123,Participants!$A$1:$F$1503,3,FALSE)</f>
        <v>#N/A</v>
      </c>
      <c r="J123" s="18" t="e">
        <f>+VLOOKUP(E123,Participants!$A$1:$G$1503,7,FALSE)</f>
        <v>#N/A</v>
      </c>
      <c r="K123" s="18"/>
      <c r="L123" s="18"/>
    </row>
    <row r="124" spans="1:12" ht="15.75" customHeight="1">
      <c r="A124" s="44" t="s">
        <v>1121</v>
      </c>
      <c r="B124" s="35"/>
      <c r="C124" s="35"/>
      <c r="D124" s="35"/>
      <c r="E124" s="35"/>
      <c r="F124" s="18" t="e">
        <f>+VLOOKUP(E124,Participants!$A$1:$F$1503,2,FALSE)</f>
        <v>#N/A</v>
      </c>
      <c r="G124" s="18" t="e">
        <f>+VLOOKUP(E124,Participants!$A$1:$F$1503,4,FALSE)</f>
        <v>#N/A</v>
      </c>
      <c r="H124" s="18" t="e">
        <f>+VLOOKUP(E124,Participants!$A$1:$F$1503,5,FALSE)</f>
        <v>#N/A</v>
      </c>
      <c r="I124" s="18" t="e">
        <f>+VLOOKUP(E124,Participants!$A$1:$F$1503,3,FALSE)</f>
        <v>#N/A</v>
      </c>
      <c r="J124" s="18" t="e">
        <f>+VLOOKUP(E124,Participants!$A$1:$G$1503,7,FALSE)</f>
        <v>#N/A</v>
      </c>
      <c r="K124" s="18"/>
      <c r="L124" s="18"/>
    </row>
    <row r="125" spans="1:12" ht="15.75" customHeight="1">
      <c r="A125" s="44" t="s">
        <v>1121</v>
      </c>
      <c r="B125" s="35"/>
      <c r="C125" s="35"/>
      <c r="D125" s="35"/>
      <c r="E125" s="35"/>
      <c r="F125" s="18" t="e">
        <f>+VLOOKUP(E125,Participants!$A$1:$F$1503,2,FALSE)</f>
        <v>#N/A</v>
      </c>
      <c r="G125" s="18" t="e">
        <f>+VLOOKUP(E125,Participants!$A$1:$F$1503,4,FALSE)</f>
        <v>#N/A</v>
      </c>
      <c r="H125" s="18" t="e">
        <f>+VLOOKUP(E125,Participants!$A$1:$F$1503,5,FALSE)</f>
        <v>#N/A</v>
      </c>
      <c r="I125" s="18" t="e">
        <f>+VLOOKUP(E125,Participants!$A$1:$F$1503,3,FALSE)</f>
        <v>#N/A</v>
      </c>
      <c r="J125" s="18" t="e">
        <f>+VLOOKUP(E125,Participants!$A$1:$G$1503,7,FALSE)</f>
        <v>#N/A</v>
      </c>
      <c r="K125" s="18"/>
      <c r="L125" s="18"/>
    </row>
    <row r="126" spans="1:12" ht="15.75" customHeight="1">
      <c r="A126" s="44" t="s">
        <v>1121</v>
      </c>
      <c r="B126" s="35"/>
      <c r="C126" s="35"/>
      <c r="D126" s="35"/>
      <c r="E126" s="35"/>
      <c r="F126" s="18" t="e">
        <f>+VLOOKUP(E126,Participants!$A$1:$F$1503,2,FALSE)</f>
        <v>#N/A</v>
      </c>
      <c r="G126" s="18" t="e">
        <f>+VLOOKUP(E126,Participants!$A$1:$F$1503,4,FALSE)</f>
        <v>#N/A</v>
      </c>
      <c r="H126" s="18" t="e">
        <f>+VLOOKUP(E126,Participants!$A$1:$F$1503,5,FALSE)</f>
        <v>#N/A</v>
      </c>
      <c r="I126" s="18" t="e">
        <f>+VLOOKUP(E126,Participants!$A$1:$F$1503,3,FALSE)</f>
        <v>#N/A</v>
      </c>
      <c r="J126" s="18" t="e">
        <f>+VLOOKUP(E126,Participants!$A$1:$G$1503,7,FALSE)</f>
        <v>#N/A</v>
      </c>
      <c r="K126" s="18"/>
      <c r="L126" s="18"/>
    </row>
    <row r="127" spans="1:12" ht="15.75" customHeight="1">
      <c r="A127" s="44" t="s">
        <v>1121</v>
      </c>
      <c r="B127" s="35"/>
      <c r="C127" s="35"/>
      <c r="D127" s="35"/>
      <c r="E127" s="35"/>
      <c r="F127" s="18" t="e">
        <f>+VLOOKUP(E127,Participants!$A$1:$F$1503,2,FALSE)</f>
        <v>#N/A</v>
      </c>
      <c r="G127" s="18" t="e">
        <f>+VLOOKUP(E127,Participants!$A$1:$F$1503,4,FALSE)</f>
        <v>#N/A</v>
      </c>
      <c r="H127" s="18" t="e">
        <f>+VLOOKUP(E127,Participants!$A$1:$F$1503,5,FALSE)</f>
        <v>#N/A</v>
      </c>
      <c r="I127" s="18" t="e">
        <f>+VLOOKUP(E127,Participants!$A$1:$F$1503,3,FALSE)</f>
        <v>#N/A</v>
      </c>
      <c r="J127" s="18" t="e">
        <f>+VLOOKUP(E127,Participants!$A$1:$G$1503,7,FALSE)</f>
        <v>#N/A</v>
      </c>
      <c r="K127" s="18"/>
      <c r="L127" s="18"/>
    </row>
    <row r="128" spans="1:12" ht="15.75" customHeight="1">
      <c r="A128" s="44" t="s">
        <v>1121</v>
      </c>
      <c r="B128" s="35"/>
      <c r="C128" s="35"/>
      <c r="D128" s="35"/>
      <c r="E128" s="35"/>
      <c r="F128" s="18" t="e">
        <f>+VLOOKUP(E128,Participants!$A$1:$F$1503,2,FALSE)</f>
        <v>#N/A</v>
      </c>
      <c r="G128" s="18" t="e">
        <f>+VLOOKUP(E128,Participants!$A$1:$F$1503,4,FALSE)</f>
        <v>#N/A</v>
      </c>
      <c r="H128" s="18" t="e">
        <f>+VLOOKUP(E128,Participants!$A$1:$F$1503,5,FALSE)</f>
        <v>#N/A</v>
      </c>
      <c r="I128" s="18" t="e">
        <f>+VLOOKUP(E128,Participants!$A$1:$F$1503,3,FALSE)</f>
        <v>#N/A</v>
      </c>
      <c r="J128" s="18" t="e">
        <f>+VLOOKUP(E128,Participants!$A$1:$G$1503,7,FALSE)</f>
        <v>#N/A</v>
      </c>
      <c r="K128" s="18"/>
      <c r="L128" s="18"/>
    </row>
    <row r="129" spans="1:12" ht="15.75" customHeight="1">
      <c r="A129" s="44" t="s">
        <v>1121</v>
      </c>
      <c r="B129" s="35"/>
      <c r="C129" s="35"/>
      <c r="D129" s="35"/>
      <c r="E129" s="35"/>
      <c r="F129" s="18" t="e">
        <f>+VLOOKUP(E129,Participants!$A$1:$F$1503,2,FALSE)</f>
        <v>#N/A</v>
      </c>
      <c r="G129" s="18" t="e">
        <f>+VLOOKUP(E129,Participants!$A$1:$F$1503,4,FALSE)</f>
        <v>#N/A</v>
      </c>
      <c r="H129" s="18" t="e">
        <f>+VLOOKUP(E129,Participants!$A$1:$F$1503,5,FALSE)</f>
        <v>#N/A</v>
      </c>
      <c r="I129" s="18" t="e">
        <f>+VLOOKUP(E129,Participants!$A$1:$F$1503,3,FALSE)</f>
        <v>#N/A</v>
      </c>
      <c r="J129" s="18" t="e">
        <f>+VLOOKUP(E129,Participants!$A$1:$G$1503,7,FALSE)</f>
        <v>#N/A</v>
      </c>
      <c r="K129" s="18"/>
      <c r="L129" s="18"/>
    </row>
    <row r="130" spans="1:12" ht="15.75" customHeight="1">
      <c r="A130" s="44" t="s">
        <v>1121</v>
      </c>
      <c r="B130" s="35"/>
      <c r="C130" s="35"/>
      <c r="D130" s="35"/>
      <c r="E130" s="35"/>
      <c r="F130" s="18" t="e">
        <f>+VLOOKUP(E130,Participants!$A$1:$F$1503,2,FALSE)</f>
        <v>#N/A</v>
      </c>
      <c r="G130" s="18" t="e">
        <f>+VLOOKUP(E130,Participants!$A$1:$F$1503,4,FALSE)</f>
        <v>#N/A</v>
      </c>
      <c r="H130" s="18" t="e">
        <f>+VLOOKUP(E130,Participants!$A$1:$F$1503,5,FALSE)</f>
        <v>#N/A</v>
      </c>
      <c r="I130" s="18" t="e">
        <f>+VLOOKUP(E130,Participants!$A$1:$F$1503,3,FALSE)</f>
        <v>#N/A</v>
      </c>
      <c r="J130" s="18" t="e">
        <f>+VLOOKUP(E130,Participants!$A$1:$G$1503,7,FALSE)</f>
        <v>#N/A</v>
      </c>
      <c r="K130" s="18"/>
      <c r="L130" s="18"/>
    </row>
    <row r="131" spans="1:12" ht="15.75" customHeight="1">
      <c r="A131" s="44" t="s">
        <v>1121</v>
      </c>
      <c r="B131" s="35"/>
      <c r="C131" s="35"/>
      <c r="D131" s="35"/>
      <c r="E131" s="35"/>
      <c r="F131" s="18" t="e">
        <f>+VLOOKUP(E131,Participants!$A$1:$F$1503,2,FALSE)</f>
        <v>#N/A</v>
      </c>
      <c r="G131" s="18" t="e">
        <f>+VLOOKUP(E131,Participants!$A$1:$F$1503,4,FALSE)</f>
        <v>#N/A</v>
      </c>
      <c r="H131" s="18" t="e">
        <f>+VLOOKUP(E131,Participants!$A$1:$F$1503,5,FALSE)</f>
        <v>#N/A</v>
      </c>
      <c r="I131" s="18" t="e">
        <f>+VLOOKUP(E131,Participants!$A$1:$F$1503,3,FALSE)</f>
        <v>#N/A</v>
      </c>
      <c r="J131" s="18" t="e">
        <f>+VLOOKUP(E131,Participants!$A$1:$G$1503,7,FALSE)</f>
        <v>#N/A</v>
      </c>
      <c r="K131" s="18"/>
      <c r="L131" s="18"/>
    </row>
    <row r="132" spans="1:12" ht="15.75" customHeight="1">
      <c r="A132" s="44" t="s">
        <v>1121</v>
      </c>
      <c r="B132" s="35"/>
      <c r="C132" s="35"/>
      <c r="D132" s="35"/>
      <c r="E132" s="35"/>
      <c r="F132" s="18" t="e">
        <f>+VLOOKUP(E132,Participants!$A$1:$F$1503,2,FALSE)</f>
        <v>#N/A</v>
      </c>
      <c r="G132" s="18" t="e">
        <f>+VLOOKUP(E132,Participants!$A$1:$F$1503,4,FALSE)</f>
        <v>#N/A</v>
      </c>
      <c r="H132" s="18" t="e">
        <f>+VLOOKUP(E132,Participants!$A$1:$F$1503,5,FALSE)</f>
        <v>#N/A</v>
      </c>
      <c r="I132" s="18" t="e">
        <f>+VLOOKUP(E132,Participants!$A$1:$F$1503,3,FALSE)</f>
        <v>#N/A</v>
      </c>
      <c r="J132" s="18" t="e">
        <f>+VLOOKUP(E132,Participants!$A$1:$G$1503,7,FALSE)</f>
        <v>#N/A</v>
      </c>
      <c r="K132" s="18"/>
      <c r="L132" s="18"/>
    </row>
    <row r="133" spans="1:12" ht="15.75" customHeight="1">
      <c r="A133" s="44" t="s">
        <v>1121</v>
      </c>
      <c r="B133" s="35"/>
      <c r="C133" s="35"/>
      <c r="D133" s="35"/>
      <c r="E133" s="35"/>
      <c r="F133" s="18" t="e">
        <f>+VLOOKUP(E133,Participants!$A$1:$F$1503,2,FALSE)</f>
        <v>#N/A</v>
      </c>
      <c r="G133" s="18" t="e">
        <f>+VLOOKUP(E133,Participants!$A$1:$F$1503,4,FALSE)</f>
        <v>#N/A</v>
      </c>
      <c r="H133" s="18" t="e">
        <f>+VLOOKUP(E133,Participants!$A$1:$F$1503,5,FALSE)</f>
        <v>#N/A</v>
      </c>
      <c r="I133" s="18" t="e">
        <f>+VLOOKUP(E133,Participants!$A$1:$F$1503,3,FALSE)</f>
        <v>#N/A</v>
      </c>
      <c r="J133" s="18" t="e">
        <f>+VLOOKUP(E133,Participants!$A$1:$G$1503,7,FALSE)</f>
        <v>#N/A</v>
      </c>
      <c r="K133" s="18"/>
      <c r="L133" s="18"/>
    </row>
    <row r="134" spans="1:12" ht="15.75" customHeight="1">
      <c r="A134" s="44" t="s">
        <v>1121</v>
      </c>
      <c r="B134" s="35"/>
      <c r="C134" s="35"/>
      <c r="D134" s="35"/>
      <c r="E134" s="35"/>
      <c r="F134" s="18" t="e">
        <f>+VLOOKUP(E134,Participants!$A$1:$F$1503,2,FALSE)</f>
        <v>#N/A</v>
      </c>
      <c r="G134" s="18" t="e">
        <f>+VLOOKUP(E134,Participants!$A$1:$F$1503,4,FALSE)</f>
        <v>#N/A</v>
      </c>
      <c r="H134" s="18" t="e">
        <f>+VLOOKUP(E134,Participants!$A$1:$F$1503,5,FALSE)</f>
        <v>#N/A</v>
      </c>
      <c r="I134" s="18" t="e">
        <f>+VLOOKUP(E134,Participants!$A$1:$F$1503,3,FALSE)</f>
        <v>#N/A</v>
      </c>
      <c r="J134" s="18" t="e">
        <f>+VLOOKUP(E134,Participants!$A$1:$G$1503,7,FALSE)</f>
        <v>#N/A</v>
      </c>
      <c r="K134" s="18"/>
      <c r="L134" s="18"/>
    </row>
    <row r="135" spans="1:12" ht="15.75" customHeight="1">
      <c r="A135" s="44" t="s">
        <v>1121</v>
      </c>
      <c r="B135" s="35"/>
      <c r="C135" s="35"/>
      <c r="D135" s="35"/>
      <c r="E135" s="35"/>
      <c r="F135" s="18" t="e">
        <f>+VLOOKUP(E135,Participants!$A$1:$F$1503,2,FALSE)</f>
        <v>#N/A</v>
      </c>
      <c r="G135" s="18" t="e">
        <f>+VLOOKUP(E135,Participants!$A$1:$F$1503,4,FALSE)</f>
        <v>#N/A</v>
      </c>
      <c r="H135" s="18" t="e">
        <f>+VLOOKUP(E135,Participants!$A$1:$F$1503,5,FALSE)</f>
        <v>#N/A</v>
      </c>
      <c r="I135" s="18" t="e">
        <f>+VLOOKUP(E135,Participants!$A$1:$F$1503,3,FALSE)</f>
        <v>#N/A</v>
      </c>
      <c r="J135" s="18" t="e">
        <f>+VLOOKUP(E135,Participants!$A$1:$G$1503,7,FALSE)</f>
        <v>#N/A</v>
      </c>
      <c r="K135" s="18"/>
      <c r="L135" s="18"/>
    </row>
    <row r="136" spans="1:12" ht="15.75" customHeight="1">
      <c r="A136" s="44" t="s">
        <v>1121</v>
      </c>
      <c r="B136" s="35"/>
      <c r="C136" s="35"/>
      <c r="D136" s="35"/>
      <c r="E136" s="35"/>
      <c r="F136" s="18" t="e">
        <f>+VLOOKUP(E136,Participants!$A$1:$F$1503,2,FALSE)</f>
        <v>#N/A</v>
      </c>
      <c r="G136" s="18" t="e">
        <f>+VLOOKUP(E136,Participants!$A$1:$F$1503,4,FALSE)</f>
        <v>#N/A</v>
      </c>
      <c r="H136" s="18" t="e">
        <f>+VLOOKUP(E136,Participants!$A$1:$F$1503,5,FALSE)</f>
        <v>#N/A</v>
      </c>
      <c r="I136" s="18" t="e">
        <f>+VLOOKUP(E136,Participants!$A$1:$F$1503,3,FALSE)</f>
        <v>#N/A</v>
      </c>
      <c r="J136" s="18" t="e">
        <f>+VLOOKUP(E136,Participants!$A$1:$G$1503,7,FALSE)</f>
        <v>#N/A</v>
      </c>
      <c r="K136" s="18"/>
      <c r="L136" s="18"/>
    </row>
    <row r="137" spans="1:12" ht="15.75" customHeight="1">
      <c r="A137" s="44" t="s">
        <v>1121</v>
      </c>
      <c r="B137" s="35"/>
      <c r="C137" s="35"/>
      <c r="D137" s="35"/>
      <c r="E137" s="35"/>
      <c r="F137" s="18" t="e">
        <f>+VLOOKUP(E137,Participants!$A$1:$F$1503,2,FALSE)</f>
        <v>#N/A</v>
      </c>
      <c r="G137" s="18" t="e">
        <f>+VLOOKUP(E137,Participants!$A$1:$F$1503,4,FALSE)</f>
        <v>#N/A</v>
      </c>
      <c r="H137" s="18" t="e">
        <f>+VLOOKUP(E137,Participants!$A$1:$F$1503,5,FALSE)</f>
        <v>#N/A</v>
      </c>
      <c r="I137" s="18" t="e">
        <f>+VLOOKUP(E137,Participants!$A$1:$F$1503,3,FALSE)</f>
        <v>#N/A</v>
      </c>
      <c r="J137" s="18" t="e">
        <f>+VLOOKUP(E137,Participants!$A$1:$G$1503,7,FALSE)</f>
        <v>#N/A</v>
      </c>
      <c r="K137" s="18"/>
      <c r="L137" s="18"/>
    </row>
    <row r="138" spans="1:12" ht="15.75" customHeight="1">
      <c r="A138" s="44" t="s">
        <v>1121</v>
      </c>
      <c r="B138" s="35"/>
      <c r="C138" s="35"/>
      <c r="D138" s="35"/>
      <c r="E138" s="35"/>
      <c r="F138" s="18" t="e">
        <f>+VLOOKUP(E138,Participants!$A$1:$F$1503,2,FALSE)</f>
        <v>#N/A</v>
      </c>
      <c r="G138" s="18" t="e">
        <f>+VLOOKUP(E138,Participants!$A$1:$F$1503,4,FALSE)</f>
        <v>#N/A</v>
      </c>
      <c r="H138" s="18" t="e">
        <f>+VLOOKUP(E138,Participants!$A$1:$F$1503,5,FALSE)</f>
        <v>#N/A</v>
      </c>
      <c r="I138" s="18" t="e">
        <f>+VLOOKUP(E138,Participants!$A$1:$F$1503,3,FALSE)</f>
        <v>#N/A</v>
      </c>
      <c r="J138" s="18" t="e">
        <f>+VLOOKUP(E138,Participants!$A$1:$G$1503,7,FALSE)</f>
        <v>#N/A</v>
      </c>
      <c r="K138" s="18"/>
      <c r="L138" s="18"/>
    </row>
    <row r="139" spans="1:12" ht="15.75" customHeight="1">
      <c r="A139" s="44" t="s">
        <v>1121</v>
      </c>
      <c r="B139" s="35"/>
      <c r="C139" s="35"/>
      <c r="D139" s="35"/>
      <c r="E139" s="35"/>
      <c r="F139" s="18" t="e">
        <f>+VLOOKUP(E139,Participants!$A$1:$F$1503,2,FALSE)</f>
        <v>#N/A</v>
      </c>
      <c r="G139" s="18" t="e">
        <f>+VLOOKUP(E139,Participants!$A$1:$F$1503,4,FALSE)</f>
        <v>#N/A</v>
      </c>
      <c r="H139" s="18" t="e">
        <f>+VLOOKUP(E139,Participants!$A$1:$F$1503,5,FALSE)</f>
        <v>#N/A</v>
      </c>
      <c r="I139" s="18" t="e">
        <f>+VLOOKUP(E139,Participants!$A$1:$F$1503,3,FALSE)</f>
        <v>#N/A</v>
      </c>
      <c r="J139" s="18" t="e">
        <f>+VLOOKUP(E139,Participants!$A$1:$G$1503,7,FALSE)</f>
        <v>#N/A</v>
      </c>
      <c r="K139" s="18"/>
      <c r="L139" s="18"/>
    </row>
    <row r="140" spans="1:12" ht="15.75" customHeight="1">
      <c r="A140" s="44" t="s">
        <v>1121</v>
      </c>
      <c r="B140" s="35"/>
      <c r="C140" s="35"/>
      <c r="D140" s="35"/>
      <c r="E140" s="35"/>
      <c r="F140" s="18" t="e">
        <f>+VLOOKUP(E140,Participants!$A$1:$F$1503,2,FALSE)</f>
        <v>#N/A</v>
      </c>
      <c r="G140" s="18" t="e">
        <f>+VLOOKUP(E140,Participants!$A$1:$F$1503,4,FALSE)</f>
        <v>#N/A</v>
      </c>
      <c r="H140" s="18" t="e">
        <f>+VLOOKUP(E140,Participants!$A$1:$F$1503,5,FALSE)</f>
        <v>#N/A</v>
      </c>
      <c r="I140" s="18" t="e">
        <f>+VLOOKUP(E140,Participants!$A$1:$F$1503,3,FALSE)</f>
        <v>#N/A</v>
      </c>
      <c r="J140" s="18" t="e">
        <f>+VLOOKUP(E140,Participants!$A$1:$G$1503,7,FALSE)</f>
        <v>#N/A</v>
      </c>
      <c r="K140" s="18"/>
      <c r="L140" s="18"/>
    </row>
    <row r="141" spans="1:12" ht="15.75" customHeight="1">
      <c r="A141" s="44" t="s">
        <v>1121</v>
      </c>
      <c r="B141" s="35"/>
      <c r="C141" s="35"/>
      <c r="D141" s="35"/>
      <c r="E141" s="35"/>
      <c r="F141" s="18" t="e">
        <f>+VLOOKUP(E141,Participants!$A$1:$F$1503,2,FALSE)</f>
        <v>#N/A</v>
      </c>
      <c r="G141" s="18" t="e">
        <f>+VLOOKUP(E141,Participants!$A$1:$F$1503,4,FALSE)</f>
        <v>#N/A</v>
      </c>
      <c r="H141" s="18" t="e">
        <f>+VLOOKUP(E141,Participants!$A$1:$F$1503,5,FALSE)</f>
        <v>#N/A</v>
      </c>
      <c r="I141" s="18" t="e">
        <f>+VLOOKUP(E141,Participants!$A$1:$F$1503,3,FALSE)</f>
        <v>#N/A</v>
      </c>
      <c r="J141" s="18" t="e">
        <f>+VLOOKUP(E141,Participants!$A$1:$G$1503,7,FALSE)</f>
        <v>#N/A</v>
      </c>
      <c r="K141" s="18"/>
      <c r="L141" s="18"/>
    </row>
    <row r="142" spans="1:12" ht="15.75" customHeight="1">
      <c r="A142" s="44" t="s">
        <v>1121</v>
      </c>
      <c r="B142" s="35"/>
      <c r="C142" s="35"/>
      <c r="D142" s="35"/>
      <c r="E142" s="35"/>
      <c r="F142" s="18" t="e">
        <f>+VLOOKUP(E142,Participants!$A$1:$F$1503,2,FALSE)</f>
        <v>#N/A</v>
      </c>
      <c r="G142" s="18" t="e">
        <f>+VLOOKUP(E142,Participants!$A$1:$F$1503,4,FALSE)</f>
        <v>#N/A</v>
      </c>
      <c r="H142" s="18" t="e">
        <f>+VLOOKUP(E142,Participants!$A$1:$F$1503,5,FALSE)</f>
        <v>#N/A</v>
      </c>
      <c r="I142" s="18" t="e">
        <f>+VLOOKUP(E142,Participants!$A$1:$F$1503,3,FALSE)</f>
        <v>#N/A</v>
      </c>
      <c r="J142" s="18" t="e">
        <f>+VLOOKUP(E142,Participants!$A$1:$G$1503,7,FALSE)</f>
        <v>#N/A</v>
      </c>
      <c r="K142" s="18"/>
      <c r="L142" s="18"/>
    </row>
    <row r="143" spans="1:12" ht="15.75" customHeight="1">
      <c r="A143" s="44" t="s">
        <v>1121</v>
      </c>
      <c r="B143" s="35"/>
      <c r="C143" s="35"/>
      <c r="D143" s="35"/>
      <c r="E143" s="35"/>
      <c r="F143" s="18" t="e">
        <f>+VLOOKUP(E143,Participants!$A$1:$F$1503,2,FALSE)</f>
        <v>#N/A</v>
      </c>
      <c r="G143" s="18" t="e">
        <f>+VLOOKUP(E143,Participants!$A$1:$F$1503,4,FALSE)</f>
        <v>#N/A</v>
      </c>
      <c r="H143" s="18" t="e">
        <f>+VLOOKUP(E143,Participants!$A$1:$F$1503,5,FALSE)</f>
        <v>#N/A</v>
      </c>
      <c r="I143" s="18" t="e">
        <f>+VLOOKUP(E143,Participants!$A$1:$F$1503,3,FALSE)</f>
        <v>#N/A</v>
      </c>
      <c r="J143" s="18" t="e">
        <f>+VLOOKUP(E143,Participants!$A$1:$G$1503,7,FALSE)</f>
        <v>#N/A</v>
      </c>
      <c r="K143" s="18"/>
      <c r="L143" s="18"/>
    </row>
    <row r="144" spans="1:12" ht="15.75" customHeight="1">
      <c r="A144" s="44" t="s">
        <v>1121</v>
      </c>
      <c r="B144" s="35"/>
      <c r="C144" s="35"/>
      <c r="D144" s="35"/>
      <c r="E144" s="35"/>
      <c r="F144" s="18" t="e">
        <f>+VLOOKUP(E144,Participants!$A$1:$F$1503,2,FALSE)</f>
        <v>#N/A</v>
      </c>
      <c r="G144" s="18" t="e">
        <f>+VLOOKUP(E144,Participants!$A$1:$F$1503,4,FALSE)</f>
        <v>#N/A</v>
      </c>
      <c r="H144" s="18" t="e">
        <f>+VLOOKUP(E144,Participants!$A$1:$F$1503,5,FALSE)</f>
        <v>#N/A</v>
      </c>
      <c r="I144" s="18" t="e">
        <f>+VLOOKUP(E144,Participants!$A$1:$F$1503,3,FALSE)</f>
        <v>#N/A</v>
      </c>
      <c r="J144" s="18" t="e">
        <f>+VLOOKUP(E144,Participants!$A$1:$G$1503,7,FALSE)</f>
        <v>#N/A</v>
      </c>
      <c r="K144" s="18"/>
      <c r="L144" s="18"/>
    </row>
    <row r="145" spans="1:12" ht="15.75" customHeight="1">
      <c r="A145" s="44" t="s">
        <v>1121</v>
      </c>
      <c r="B145" s="35"/>
      <c r="C145" s="35"/>
      <c r="D145" s="35"/>
      <c r="E145" s="35"/>
      <c r="F145" s="18" t="e">
        <f>+VLOOKUP(E145,Participants!$A$1:$F$1503,2,FALSE)</f>
        <v>#N/A</v>
      </c>
      <c r="G145" s="18" t="e">
        <f>+VLOOKUP(E145,Participants!$A$1:$F$1503,4,FALSE)</f>
        <v>#N/A</v>
      </c>
      <c r="H145" s="18" t="e">
        <f>+VLOOKUP(E145,Participants!$A$1:$F$1503,5,FALSE)</f>
        <v>#N/A</v>
      </c>
      <c r="I145" s="18" t="e">
        <f>+VLOOKUP(E145,Participants!$A$1:$F$1503,3,FALSE)</f>
        <v>#N/A</v>
      </c>
      <c r="J145" s="18" t="e">
        <f>+VLOOKUP(E145,Participants!$A$1:$G$1503,7,FALSE)</f>
        <v>#N/A</v>
      </c>
      <c r="K145" s="18"/>
      <c r="L145" s="18"/>
    </row>
    <row r="146" spans="1:12" ht="15.75" customHeight="1">
      <c r="A146" s="44" t="s">
        <v>1121</v>
      </c>
      <c r="B146" s="35"/>
      <c r="C146" s="35"/>
      <c r="D146" s="35"/>
      <c r="E146" s="35"/>
      <c r="F146" s="18" t="e">
        <f>+VLOOKUP(E146,Participants!$A$1:$F$1503,2,FALSE)</f>
        <v>#N/A</v>
      </c>
      <c r="G146" s="18" t="e">
        <f>+VLOOKUP(E146,Participants!$A$1:$F$1503,4,FALSE)</f>
        <v>#N/A</v>
      </c>
      <c r="H146" s="18" t="e">
        <f>+VLOOKUP(E146,Participants!$A$1:$F$1503,5,FALSE)</f>
        <v>#N/A</v>
      </c>
      <c r="I146" s="18" t="e">
        <f>+VLOOKUP(E146,Participants!$A$1:$F$1503,3,FALSE)</f>
        <v>#N/A</v>
      </c>
      <c r="J146" s="18" t="e">
        <f>+VLOOKUP(E146,Participants!$A$1:$G$1503,7,FALSE)</f>
        <v>#N/A</v>
      </c>
      <c r="K146" s="18"/>
      <c r="L146" s="18"/>
    </row>
    <row r="147" spans="1:12" ht="15.75" customHeight="1">
      <c r="A147" s="44" t="s">
        <v>1121</v>
      </c>
      <c r="B147" s="35"/>
      <c r="C147" s="35"/>
      <c r="D147" s="35"/>
      <c r="E147" s="35"/>
      <c r="F147" s="18" t="e">
        <f>+VLOOKUP(E147,Participants!$A$1:$F$1503,2,FALSE)</f>
        <v>#N/A</v>
      </c>
      <c r="G147" s="18" t="e">
        <f>+VLOOKUP(E147,Participants!$A$1:$F$1503,4,FALSE)</f>
        <v>#N/A</v>
      </c>
      <c r="H147" s="18" t="e">
        <f>+VLOOKUP(E147,Participants!$A$1:$F$1503,5,FALSE)</f>
        <v>#N/A</v>
      </c>
      <c r="I147" s="18" t="e">
        <f>+VLOOKUP(E147,Participants!$A$1:$F$1503,3,FALSE)</f>
        <v>#N/A</v>
      </c>
      <c r="J147" s="18" t="e">
        <f>+VLOOKUP(E147,Participants!$A$1:$G$1503,7,FALSE)</f>
        <v>#N/A</v>
      </c>
      <c r="K147" s="18"/>
      <c r="L147" s="18"/>
    </row>
    <row r="148" spans="1:12" ht="15.75" customHeight="1">
      <c r="A148" s="44" t="s">
        <v>1121</v>
      </c>
      <c r="B148" s="35"/>
      <c r="C148" s="35"/>
      <c r="D148" s="35"/>
      <c r="E148" s="35"/>
      <c r="F148" s="18" t="e">
        <f>+VLOOKUP(E148,Participants!$A$1:$F$1503,2,FALSE)</f>
        <v>#N/A</v>
      </c>
      <c r="G148" s="18" t="e">
        <f>+VLOOKUP(E148,Participants!$A$1:$F$1503,4,FALSE)</f>
        <v>#N/A</v>
      </c>
      <c r="H148" s="18" t="e">
        <f>+VLOOKUP(E148,Participants!$A$1:$F$1503,5,FALSE)</f>
        <v>#N/A</v>
      </c>
      <c r="I148" s="18" t="e">
        <f>+VLOOKUP(E148,Participants!$A$1:$F$1503,3,FALSE)</f>
        <v>#N/A</v>
      </c>
      <c r="J148" s="18" t="e">
        <f>+VLOOKUP(E148,Participants!$A$1:$G$1503,7,FALSE)</f>
        <v>#N/A</v>
      </c>
      <c r="K148" s="18"/>
      <c r="L148" s="18"/>
    </row>
    <row r="149" spans="1:12" ht="15.75" customHeight="1">
      <c r="A149" s="44" t="s">
        <v>1121</v>
      </c>
      <c r="B149" s="35"/>
      <c r="C149" s="35"/>
      <c r="D149" s="35"/>
      <c r="E149" s="35"/>
      <c r="F149" s="18" t="e">
        <f>+VLOOKUP(E149,Participants!$A$1:$F$1503,2,FALSE)</f>
        <v>#N/A</v>
      </c>
      <c r="G149" s="18" t="e">
        <f>+VLOOKUP(E149,Participants!$A$1:$F$1503,4,FALSE)</f>
        <v>#N/A</v>
      </c>
      <c r="H149" s="18" t="e">
        <f>+VLOOKUP(E149,Participants!$A$1:$F$1503,5,FALSE)</f>
        <v>#N/A</v>
      </c>
      <c r="I149" s="18" t="e">
        <f>+VLOOKUP(E149,Participants!$A$1:$F$1503,3,FALSE)</f>
        <v>#N/A</v>
      </c>
      <c r="J149" s="18" t="e">
        <f>+VLOOKUP(E149,Participants!$A$1:$G$1503,7,FALSE)</f>
        <v>#N/A</v>
      </c>
      <c r="K149" s="18"/>
      <c r="L149" s="18"/>
    </row>
    <row r="150" spans="1:12" ht="15.75" customHeight="1">
      <c r="A150" s="44" t="s">
        <v>1121</v>
      </c>
      <c r="B150" s="35"/>
      <c r="C150" s="35"/>
      <c r="D150" s="35"/>
      <c r="E150" s="35"/>
      <c r="F150" s="18" t="e">
        <f>+VLOOKUP(E150,Participants!$A$1:$F$1503,2,FALSE)</f>
        <v>#N/A</v>
      </c>
      <c r="G150" s="18" t="e">
        <f>+VLOOKUP(E150,Participants!$A$1:$F$1503,4,FALSE)</f>
        <v>#N/A</v>
      </c>
      <c r="H150" s="18" t="e">
        <f>+VLOOKUP(E150,Participants!$A$1:$F$1503,5,FALSE)</f>
        <v>#N/A</v>
      </c>
      <c r="I150" s="18" t="e">
        <f>+VLOOKUP(E150,Participants!$A$1:$F$1503,3,FALSE)</f>
        <v>#N/A</v>
      </c>
      <c r="J150" s="18" t="e">
        <f>+VLOOKUP(E150,Participants!$A$1:$G$1503,7,FALSE)</f>
        <v>#N/A</v>
      </c>
      <c r="K150" s="18"/>
      <c r="L150" s="18"/>
    </row>
    <row r="151" spans="1:12" ht="15.75" customHeight="1">
      <c r="A151" s="44" t="s">
        <v>1121</v>
      </c>
      <c r="B151" s="35"/>
      <c r="C151" s="35"/>
      <c r="D151" s="35"/>
      <c r="E151" s="35"/>
      <c r="F151" s="18" t="e">
        <f>+VLOOKUP(E151,Participants!$A$1:$F$1503,2,FALSE)</f>
        <v>#N/A</v>
      </c>
      <c r="G151" s="18" t="e">
        <f>+VLOOKUP(E151,Participants!$A$1:$F$1503,4,FALSE)</f>
        <v>#N/A</v>
      </c>
      <c r="H151" s="18" t="e">
        <f>+VLOOKUP(E151,Participants!$A$1:$F$1503,5,FALSE)</f>
        <v>#N/A</v>
      </c>
      <c r="I151" s="18" t="e">
        <f>+VLOOKUP(E151,Participants!$A$1:$F$1503,3,FALSE)</f>
        <v>#N/A</v>
      </c>
      <c r="J151" s="18" t="e">
        <f>+VLOOKUP(E151,Participants!$A$1:$G$1503,7,FALSE)</f>
        <v>#N/A</v>
      </c>
      <c r="K151" s="18"/>
      <c r="L151" s="18"/>
    </row>
    <row r="152" spans="1:12" ht="15.75" customHeight="1">
      <c r="A152" s="44" t="s">
        <v>1121</v>
      </c>
      <c r="B152" s="35"/>
      <c r="C152" s="35"/>
      <c r="D152" s="35"/>
      <c r="E152" s="35"/>
      <c r="F152" s="18" t="e">
        <f>+VLOOKUP(E152,Participants!$A$1:$F$1503,2,FALSE)</f>
        <v>#N/A</v>
      </c>
      <c r="G152" s="18" t="e">
        <f>+VLOOKUP(E152,Participants!$A$1:$F$1503,4,FALSE)</f>
        <v>#N/A</v>
      </c>
      <c r="H152" s="18" t="e">
        <f>+VLOOKUP(E152,Participants!$A$1:$F$1503,5,FALSE)</f>
        <v>#N/A</v>
      </c>
      <c r="I152" s="18" t="e">
        <f>+VLOOKUP(E152,Participants!$A$1:$F$1503,3,FALSE)</f>
        <v>#N/A</v>
      </c>
      <c r="J152" s="18" t="e">
        <f>+VLOOKUP(E152,Participants!$A$1:$G$1503,7,FALSE)</f>
        <v>#N/A</v>
      </c>
      <c r="K152" s="18"/>
      <c r="L152" s="18"/>
    </row>
    <row r="153" spans="1:12" ht="15.75" customHeight="1">
      <c r="A153" s="44" t="s">
        <v>1121</v>
      </c>
      <c r="B153" s="35"/>
      <c r="C153" s="35"/>
      <c r="D153" s="35"/>
      <c r="E153" s="35"/>
      <c r="F153" s="18" t="e">
        <f>+VLOOKUP(E153,Participants!$A$1:$F$1503,2,FALSE)</f>
        <v>#N/A</v>
      </c>
      <c r="G153" s="18" t="e">
        <f>+VLOOKUP(E153,Participants!$A$1:$F$1503,4,FALSE)</f>
        <v>#N/A</v>
      </c>
      <c r="H153" s="18" t="e">
        <f>+VLOOKUP(E153,Participants!$A$1:$F$1503,5,FALSE)</f>
        <v>#N/A</v>
      </c>
      <c r="I153" s="18" t="e">
        <f>+VLOOKUP(E153,Participants!$A$1:$F$1503,3,FALSE)</f>
        <v>#N/A</v>
      </c>
      <c r="J153" s="18" t="e">
        <f>+VLOOKUP(E153,Participants!$A$1:$G$1503,7,FALSE)</f>
        <v>#N/A</v>
      </c>
      <c r="K153" s="18"/>
      <c r="L153" s="18"/>
    </row>
    <row r="154" spans="1:12" ht="15.75" customHeight="1">
      <c r="A154" s="44" t="s">
        <v>1121</v>
      </c>
      <c r="B154" s="35"/>
      <c r="C154" s="35"/>
      <c r="D154" s="35"/>
      <c r="E154" s="35"/>
      <c r="F154" s="18" t="e">
        <f>+VLOOKUP(E154,Participants!$A$1:$F$1503,2,FALSE)</f>
        <v>#N/A</v>
      </c>
      <c r="G154" s="18" t="e">
        <f>+VLOOKUP(E154,Participants!$A$1:$F$1503,4,FALSE)</f>
        <v>#N/A</v>
      </c>
      <c r="H154" s="18" t="e">
        <f>+VLOOKUP(E154,Participants!$A$1:$F$1503,5,FALSE)</f>
        <v>#N/A</v>
      </c>
      <c r="I154" s="18" t="e">
        <f>+VLOOKUP(E154,Participants!$A$1:$F$1503,3,FALSE)</f>
        <v>#N/A</v>
      </c>
      <c r="J154" s="18" t="e">
        <f>+VLOOKUP(E154,Participants!$A$1:$G$1503,7,FALSE)</f>
        <v>#N/A</v>
      </c>
      <c r="K154" s="18"/>
      <c r="L154" s="18"/>
    </row>
    <row r="155" spans="1:12" ht="15.75" customHeight="1">
      <c r="A155" s="44" t="s">
        <v>1121</v>
      </c>
      <c r="B155" s="35"/>
      <c r="C155" s="35"/>
      <c r="D155" s="35"/>
      <c r="E155" s="35"/>
      <c r="F155" s="18" t="e">
        <f>+VLOOKUP(E155,Participants!$A$1:$F$1503,2,FALSE)</f>
        <v>#N/A</v>
      </c>
      <c r="G155" s="18" t="e">
        <f>+VLOOKUP(E155,Participants!$A$1:$F$1503,4,FALSE)</f>
        <v>#N/A</v>
      </c>
      <c r="H155" s="18" t="e">
        <f>+VLOOKUP(E155,Participants!$A$1:$F$1503,5,FALSE)</f>
        <v>#N/A</v>
      </c>
      <c r="I155" s="18" t="e">
        <f>+VLOOKUP(E155,Participants!$A$1:$F$1503,3,FALSE)</f>
        <v>#N/A</v>
      </c>
      <c r="J155" s="18" t="e">
        <f>+VLOOKUP(E155,Participants!$A$1:$G$1503,7,FALSE)</f>
        <v>#N/A</v>
      </c>
      <c r="K155" s="18"/>
      <c r="L155" s="18"/>
    </row>
    <row r="156" spans="1:12" ht="15.75" customHeight="1">
      <c r="A156" s="44" t="s">
        <v>1121</v>
      </c>
      <c r="B156" s="35"/>
      <c r="C156" s="35"/>
      <c r="D156" s="35"/>
      <c r="E156" s="35"/>
      <c r="F156" s="18" t="e">
        <f>+VLOOKUP(E156,Participants!$A$1:$F$1503,2,FALSE)</f>
        <v>#N/A</v>
      </c>
      <c r="G156" s="18" t="e">
        <f>+VLOOKUP(E156,Participants!$A$1:$F$1503,4,FALSE)</f>
        <v>#N/A</v>
      </c>
      <c r="H156" s="18" t="e">
        <f>+VLOOKUP(E156,Participants!$A$1:$F$1503,5,FALSE)</f>
        <v>#N/A</v>
      </c>
      <c r="I156" s="18" t="e">
        <f>+VLOOKUP(E156,Participants!$A$1:$F$1503,3,FALSE)</f>
        <v>#N/A</v>
      </c>
      <c r="J156" s="18" t="e">
        <f>+VLOOKUP(E156,Participants!$A$1:$G$1503,7,FALSE)</f>
        <v>#N/A</v>
      </c>
      <c r="K156" s="18"/>
      <c r="L156" s="18"/>
    </row>
    <row r="157" spans="1:12" ht="15.75" customHeight="1">
      <c r="A157" s="44" t="s">
        <v>1121</v>
      </c>
      <c r="B157" s="35"/>
      <c r="C157" s="35"/>
      <c r="D157" s="35"/>
      <c r="E157" s="35"/>
      <c r="F157" s="18" t="e">
        <f>+VLOOKUP(E157,Participants!$A$1:$F$1503,2,FALSE)</f>
        <v>#N/A</v>
      </c>
      <c r="G157" s="18" t="e">
        <f>+VLOOKUP(E157,Participants!$A$1:$F$1503,4,FALSE)</f>
        <v>#N/A</v>
      </c>
      <c r="H157" s="18" t="e">
        <f>+VLOOKUP(E157,Participants!$A$1:$F$1503,5,FALSE)</f>
        <v>#N/A</v>
      </c>
      <c r="I157" s="18" t="e">
        <f>+VLOOKUP(E157,Participants!$A$1:$F$1503,3,FALSE)</f>
        <v>#N/A</v>
      </c>
      <c r="J157" s="18" t="e">
        <f>+VLOOKUP(E157,Participants!$A$1:$G$1503,7,FALSE)</f>
        <v>#N/A</v>
      </c>
      <c r="K157" s="18"/>
      <c r="L157" s="18"/>
    </row>
    <row r="158" spans="1:12" ht="15.75" customHeight="1">
      <c r="A158" s="44" t="s">
        <v>1121</v>
      </c>
      <c r="B158" s="35"/>
      <c r="C158" s="35"/>
      <c r="D158" s="35"/>
      <c r="E158" s="35"/>
      <c r="F158" s="18" t="e">
        <f>+VLOOKUP(E158,Participants!$A$1:$F$1503,2,FALSE)</f>
        <v>#N/A</v>
      </c>
      <c r="G158" s="18" t="e">
        <f>+VLOOKUP(E158,Participants!$A$1:$F$1503,4,FALSE)</f>
        <v>#N/A</v>
      </c>
      <c r="H158" s="18" t="e">
        <f>+VLOOKUP(E158,Participants!$A$1:$F$1503,5,FALSE)</f>
        <v>#N/A</v>
      </c>
      <c r="I158" s="18" t="e">
        <f>+VLOOKUP(E158,Participants!$A$1:$F$1503,3,FALSE)</f>
        <v>#N/A</v>
      </c>
      <c r="J158" s="18" t="e">
        <f>+VLOOKUP(E158,Participants!$A$1:$G$1503,7,FALSE)</f>
        <v>#N/A</v>
      </c>
      <c r="K158" s="18"/>
      <c r="L158" s="18"/>
    </row>
    <row r="159" spans="1:12" ht="15.75" customHeight="1">
      <c r="A159" s="44" t="s">
        <v>1121</v>
      </c>
      <c r="B159" s="35"/>
      <c r="C159" s="35"/>
      <c r="D159" s="35"/>
      <c r="E159" s="35"/>
      <c r="F159" s="18" t="e">
        <f>+VLOOKUP(E159,Participants!$A$1:$F$1503,2,FALSE)</f>
        <v>#N/A</v>
      </c>
      <c r="G159" s="18" t="e">
        <f>+VLOOKUP(E159,Participants!$A$1:$F$1503,4,FALSE)</f>
        <v>#N/A</v>
      </c>
      <c r="H159" s="18" t="e">
        <f>+VLOOKUP(E159,Participants!$A$1:$F$1503,5,FALSE)</f>
        <v>#N/A</v>
      </c>
      <c r="I159" s="18" t="e">
        <f>+VLOOKUP(E159,Participants!$A$1:$F$1503,3,FALSE)</f>
        <v>#N/A</v>
      </c>
      <c r="J159" s="18" t="e">
        <f>+VLOOKUP(E159,Participants!$A$1:$G$1503,7,FALSE)</f>
        <v>#N/A</v>
      </c>
      <c r="K159" s="18"/>
      <c r="L159" s="18"/>
    </row>
    <row r="160" spans="1:12" ht="15.75" customHeight="1">
      <c r="A160" s="44" t="s">
        <v>1121</v>
      </c>
      <c r="B160" s="35"/>
      <c r="C160" s="35"/>
      <c r="D160" s="35"/>
      <c r="E160" s="35"/>
      <c r="F160" s="18" t="e">
        <f>+VLOOKUP(E160,Participants!$A$1:$F$1503,2,FALSE)</f>
        <v>#N/A</v>
      </c>
      <c r="G160" s="18" t="e">
        <f>+VLOOKUP(E160,Participants!$A$1:$F$1503,4,FALSE)</f>
        <v>#N/A</v>
      </c>
      <c r="H160" s="18" t="e">
        <f>+VLOOKUP(E160,Participants!$A$1:$F$1503,5,FALSE)</f>
        <v>#N/A</v>
      </c>
      <c r="I160" s="18" t="e">
        <f>+VLOOKUP(E160,Participants!$A$1:$F$1503,3,FALSE)</f>
        <v>#N/A</v>
      </c>
      <c r="J160" s="18" t="e">
        <f>+VLOOKUP(E160,Participants!$A$1:$G$1503,7,FALSE)</f>
        <v>#N/A</v>
      </c>
      <c r="K160" s="18"/>
      <c r="L160" s="18"/>
    </row>
    <row r="161" spans="1:12" ht="15.75" customHeight="1">
      <c r="A161" s="44" t="s">
        <v>1121</v>
      </c>
      <c r="B161" s="35"/>
      <c r="C161" s="35"/>
      <c r="D161" s="35"/>
      <c r="E161" s="35"/>
      <c r="F161" s="18" t="e">
        <f>+VLOOKUP(E161,Participants!$A$1:$F$1503,2,FALSE)</f>
        <v>#N/A</v>
      </c>
      <c r="G161" s="18" t="e">
        <f>+VLOOKUP(E161,Participants!$A$1:$F$1503,4,FALSE)</f>
        <v>#N/A</v>
      </c>
      <c r="H161" s="18" t="e">
        <f>+VLOOKUP(E161,Participants!$A$1:$F$1503,5,FALSE)</f>
        <v>#N/A</v>
      </c>
      <c r="I161" s="18" t="e">
        <f>+VLOOKUP(E161,Participants!$A$1:$F$1503,3,FALSE)</f>
        <v>#N/A</v>
      </c>
      <c r="J161" s="18" t="e">
        <f>+VLOOKUP(E161,Participants!$A$1:$G$1503,7,FALSE)</f>
        <v>#N/A</v>
      </c>
      <c r="K161" s="18"/>
      <c r="L161" s="18"/>
    </row>
    <row r="162" spans="1:12" ht="15.75" customHeight="1">
      <c r="A162" s="44" t="s">
        <v>1121</v>
      </c>
      <c r="B162" s="35"/>
      <c r="C162" s="35"/>
      <c r="D162" s="35"/>
      <c r="E162" s="35"/>
      <c r="F162" s="18" t="e">
        <f>+VLOOKUP(E162,Participants!$A$1:$F$1503,2,FALSE)</f>
        <v>#N/A</v>
      </c>
      <c r="G162" s="18" t="e">
        <f>+VLOOKUP(E162,Participants!$A$1:$F$1503,4,FALSE)</f>
        <v>#N/A</v>
      </c>
      <c r="H162" s="18" t="e">
        <f>+VLOOKUP(E162,Participants!$A$1:$F$1503,5,FALSE)</f>
        <v>#N/A</v>
      </c>
      <c r="I162" s="18" t="e">
        <f>+VLOOKUP(E162,Participants!$A$1:$F$1503,3,FALSE)</f>
        <v>#N/A</v>
      </c>
      <c r="J162" s="18" t="e">
        <f>+VLOOKUP(E162,Participants!$A$1:$G$1503,7,FALSE)</f>
        <v>#N/A</v>
      </c>
      <c r="K162" s="18"/>
      <c r="L162" s="18"/>
    </row>
    <row r="163" spans="1:12" ht="15.75" customHeight="1">
      <c r="A163" s="44" t="s">
        <v>1121</v>
      </c>
      <c r="B163" s="35"/>
      <c r="C163" s="35"/>
      <c r="D163" s="35"/>
      <c r="E163" s="35"/>
      <c r="F163" s="18" t="e">
        <f>+VLOOKUP(E163,Participants!$A$1:$F$1503,2,FALSE)</f>
        <v>#N/A</v>
      </c>
      <c r="G163" s="18" t="e">
        <f>+VLOOKUP(E163,Participants!$A$1:$F$1503,4,FALSE)</f>
        <v>#N/A</v>
      </c>
      <c r="H163" s="18" t="e">
        <f>+VLOOKUP(E163,Participants!$A$1:$F$1503,5,FALSE)</f>
        <v>#N/A</v>
      </c>
      <c r="I163" s="18" t="e">
        <f>+VLOOKUP(E163,Participants!$A$1:$F$1503,3,FALSE)</f>
        <v>#N/A</v>
      </c>
      <c r="J163" s="18" t="e">
        <f>+VLOOKUP(E163,Participants!$A$1:$G$1503,7,FALSE)</f>
        <v>#N/A</v>
      </c>
      <c r="K163" s="18"/>
      <c r="L163" s="18"/>
    </row>
    <row r="164" spans="1:12" ht="15.75" customHeight="1">
      <c r="A164" s="44" t="s">
        <v>1121</v>
      </c>
      <c r="B164" s="35"/>
      <c r="C164" s="35"/>
      <c r="D164" s="35"/>
      <c r="E164" s="35"/>
      <c r="F164" s="18" t="e">
        <f>+VLOOKUP(E164,Participants!$A$1:$F$1503,2,FALSE)</f>
        <v>#N/A</v>
      </c>
      <c r="G164" s="18" t="e">
        <f>+VLOOKUP(E164,Participants!$A$1:$F$1503,4,FALSE)</f>
        <v>#N/A</v>
      </c>
      <c r="H164" s="18" t="e">
        <f>+VLOOKUP(E164,Participants!$A$1:$F$1503,5,FALSE)</f>
        <v>#N/A</v>
      </c>
      <c r="I164" s="18" t="e">
        <f>+VLOOKUP(E164,Participants!$A$1:$F$1503,3,FALSE)</f>
        <v>#N/A</v>
      </c>
      <c r="J164" s="18" t="e">
        <f>+VLOOKUP(E164,Participants!$A$1:$G$1503,7,FALSE)</f>
        <v>#N/A</v>
      </c>
      <c r="K164" s="18"/>
      <c r="L164" s="18"/>
    </row>
    <row r="165" spans="1:12" ht="15.75" customHeight="1">
      <c r="A165" s="44" t="s">
        <v>1121</v>
      </c>
      <c r="B165" s="35"/>
      <c r="C165" s="35"/>
      <c r="D165" s="35"/>
      <c r="E165" s="35"/>
      <c r="F165" s="18" t="e">
        <f>+VLOOKUP(E165,Participants!$A$1:$F$1503,2,FALSE)</f>
        <v>#N/A</v>
      </c>
      <c r="G165" s="18" t="e">
        <f>+VLOOKUP(E165,Participants!$A$1:$F$1503,4,FALSE)</f>
        <v>#N/A</v>
      </c>
      <c r="H165" s="18" t="e">
        <f>+VLOOKUP(E165,Participants!$A$1:$F$1503,5,FALSE)</f>
        <v>#N/A</v>
      </c>
      <c r="I165" s="18" t="e">
        <f>+VLOOKUP(E165,Participants!$A$1:$F$1503,3,FALSE)</f>
        <v>#N/A</v>
      </c>
      <c r="J165" s="18" t="e">
        <f>+VLOOKUP(E165,Participants!$A$1:$G$1503,7,FALSE)</f>
        <v>#N/A</v>
      </c>
      <c r="K165" s="18"/>
      <c r="L165" s="18"/>
    </row>
    <row r="166" spans="1:12" ht="15.75" customHeight="1">
      <c r="A166" s="44" t="s">
        <v>1121</v>
      </c>
      <c r="B166" s="35"/>
      <c r="C166" s="35"/>
      <c r="D166" s="35"/>
      <c r="E166" s="35"/>
      <c r="F166" s="18" t="e">
        <f>+VLOOKUP(E166,Participants!$A$1:$F$1503,2,FALSE)</f>
        <v>#N/A</v>
      </c>
      <c r="G166" s="18" t="e">
        <f>+VLOOKUP(E166,Participants!$A$1:$F$1503,4,FALSE)</f>
        <v>#N/A</v>
      </c>
      <c r="H166" s="18" t="e">
        <f>+VLOOKUP(E166,Participants!$A$1:$F$1503,5,FALSE)</f>
        <v>#N/A</v>
      </c>
      <c r="I166" s="18" t="e">
        <f>+VLOOKUP(E166,Participants!$A$1:$F$1503,3,FALSE)</f>
        <v>#N/A</v>
      </c>
      <c r="J166" s="18" t="e">
        <f>+VLOOKUP(E166,Participants!$A$1:$G$1503,7,FALSE)</f>
        <v>#N/A</v>
      </c>
      <c r="K166" s="18"/>
      <c r="L166" s="18"/>
    </row>
    <row r="167" spans="1:12" ht="15.75" customHeight="1">
      <c r="A167" s="44" t="s">
        <v>1121</v>
      </c>
      <c r="B167" s="35"/>
      <c r="C167" s="35"/>
      <c r="D167" s="35"/>
      <c r="E167" s="35"/>
      <c r="F167" s="18" t="e">
        <f>+VLOOKUP(E167,Participants!$A$1:$F$1503,2,FALSE)</f>
        <v>#N/A</v>
      </c>
      <c r="G167" s="18" t="e">
        <f>+VLOOKUP(E167,Participants!$A$1:$F$1503,4,FALSE)</f>
        <v>#N/A</v>
      </c>
      <c r="H167" s="18" t="e">
        <f>+VLOOKUP(E167,Participants!$A$1:$F$1503,5,FALSE)</f>
        <v>#N/A</v>
      </c>
      <c r="I167" s="18" t="e">
        <f>+VLOOKUP(E167,Participants!$A$1:$F$1503,3,FALSE)</f>
        <v>#N/A</v>
      </c>
      <c r="J167" s="18" t="e">
        <f>+VLOOKUP(E167,Participants!$A$1:$G$1503,7,FALSE)</f>
        <v>#N/A</v>
      </c>
      <c r="K167" s="18"/>
      <c r="L167" s="18"/>
    </row>
    <row r="168" spans="1:12" ht="15.75" customHeight="1">
      <c r="A168" s="44" t="s">
        <v>1121</v>
      </c>
      <c r="B168" s="35"/>
      <c r="C168" s="35"/>
      <c r="D168" s="35"/>
      <c r="E168" s="35"/>
      <c r="F168" s="18" t="e">
        <f>+VLOOKUP(E168,Participants!$A$1:$F$1503,2,FALSE)</f>
        <v>#N/A</v>
      </c>
      <c r="G168" s="18" t="e">
        <f>+VLOOKUP(E168,Participants!$A$1:$F$1503,4,FALSE)</f>
        <v>#N/A</v>
      </c>
      <c r="H168" s="18" t="e">
        <f>+VLOOKUP(E168,Participants!$A$1:$F$1503,5,FALSE)</f>
        <v>#N/A</v>
      </c>
      <c r="I168" s="18" t="e">
        <f>+VLOOKUP(E168,Participants!$A$1:$F$1503,3,FALSE)</f>
        <v>#N/A</v>
      </c>
      <c r="J168" s="18" t="e">
        <f>+VLOOKUP(E168,Participants!$A$1:$G$1503,7,FALSE)</f>
        <v>#N/A</v>
      </c>
      <c r="K168" s="18"/>
      <c r="L168" s="18"/>
    </row>
    <row r="169" spans="1:12" ht="15.75" customHeight="1">
      <c r="A169" s="44" t="s">
        <v>1121</v>
      </c>
      <c r="B169" s="35"/>
      <c r="C169" s="35"/>
      <c r="D169" s="35"/>
      <c r="E169" s="35"/>
      <c r="F169" s="18" t="e">
        <f>+VLOOKUP(E169,Participants!$A$1:$F$1503,2,FALSE)</f>
        <v>#N/A</v>
      </c>
      <c r="G169" s="18" t="e">
        <f>+VLOOKUP(E169,Participants!$A$1:$F$1503,4,FALSE)</f>
        <v>#N/A</v>
      </c>
      <c r="H169" s="18" t="e">
        <f>+VLOOKUP(E169,Participants!$A$1:$F$1503,5,FALSE)</f>
        <v>#N/A</v>
      </c>
      <c r="I169" s="18" t="e">
        <f>+VLOOKUP(E169,Participants!$A$1:$F$1503,3,FALSE)</f>
        <v>#N/A</v>
      </c>
      <c r="J169" s="18" t="e">
        <f>+VLOOKUP(E169,Participants!$A$1:$G$1503,7,FALSE)</f>
        <v>#N/A</v>
      </c>
      <c r="K169" s="18"/>
      <c r="L169" s="18"/>
    </row>
    <row r="170" spans="1:12" ht="15.75" customHeight="1">
      <c r="A170" s="44" t="s">
        <v>1121</v>
      </c>
      <c r="B170" s="35"/>
      <c r="C170" s="35"/>
      <c r="D170" s="35"/>
      <c r="E170" s="35"/>
      <c r="F170" s="18" t="e">
        <f>+VLOOKUP(E170,Participants!$A$1:$F$1503,2,FALSE)</f>
        <v>#N/A</v>
      </c>
      <c r="G170" s="18" t="e">
        <f>+VLOOKUP(E170,Participants!$A$1:$F$1503,4,FALSE)</f>
        <v>#N/A</v>
      </c>
      <c r="H170" s="18" t="e">
        <f>+VLOOKUP(E170,Participants!$A$1:$F$1503,5,FALSE)</f>
        <v>#N/A</v>
      </c>
      <c r="I170" s="18" t="e">
        <f>+VLOOKUP(E170,Participants!$A$1:$F$1503,3,FALSE)</f>
        <v>#N/A</v>
      </c>
      <c r="J170" s="18" t="e">
        <f>+VLOOKUP(E170,Participants!$A$1:$G$1503,7,FALSE)</f>
        <v>#N/A</v>
      </c>
      <c r="K170" s="18"/>
      <c r="L170" s="18"/>
    </row>
    <row r="171" spans="1:12" ht="15.75" customHeight="1">
      <c r="A171" s="44" t="s">
        <v>1121</v>
      </c>
      <c r="B171" s="35"/>
      <c r="C171" s="35"/>
      <c r="D171" s="35"/>
      <c r="E171" s="35"/>
      <c r="F171" s="18" t="e">
        <f>+VLOOKUP(E171,Participants!$A$1:$F$1503,2,FALSE)</f>
        <v>#N/A</v>
      </c>
      <c r="G171" s="18" t="e">
        <f>+VLOOKUP(E171,Participants!$A$1:$F$1503,4,FALSE)</f>
        <v>#N/A</v>
      </c>
      <c r="H171" s="18" t="e">
        <f>+VLOOKUP(E171,Participants!$A$1:$F$1503,5,FALSE)</f>
        <v>#N/A</v>
      </c>
      <c r="I171" s="18" t="e">
        <f>+VLOOKUP(E171,Participants!$A$1:$F$1503,3,FALSE)</f>
        <v>#N/A</v>
      </c>
      <c r="J171" s="18" t="e">
        <f>+VLOOKUP(E171,Participants!$A$1:$G$1503,7,FALSE)</f>
        <v>#N/A</v>
      </c>
      <c r="K171" s="18"/>
      <c r="L171" s="18"/>
    </row>
    <row r="172" spans="1:12" ht="15.75" customHeight="1">
      <c r="A172" s="44" t="s">
        <v>1121</v>
      </c>
      <c r="B172" s="35"/>
      <c r="C172" s="35"/>
      <c r="D172" s="35"/>
      <c r="E172" s="35"/>
      <c r="F172" s="18" t="e">
        <f>+VLOOKUP(E172,Participants!$A$1:$F$1503,2,FALSE)</f>
        <v>#N/A</v>
      </c>
      <c r="G172" s="18" t="e">
        <f>+VLOOKUP(E172,Participants!$A$1:$F$1503,4,FALSE)</f>
        <v>#N/A</v>
      </c>
      <c r="H172" s="18" t="e">
        <f>+VLOOKUP(E172,Participants!$A$1:$F$1503,5,FALSE)</f>
        <v>#N/A</v>
      </c>
      <c r="I172" s="18" t="e">
        <f>+VLOOKUP(E172,Participants!$A$1:$F$1503,3,FALSE)</f>
        <v>#N/A</v>
      </c>
      <c r="J172" s="18" t="e">
        <f>+VLOOKUP(E172,Participants!$A$1:$G$1503,7,FALSE)</f>
        <v>#N/A</v>
      </c>
      <c r="K172" s="18"/>
      <c r="L172" s="18"/>
    </row>
    <row r="173" spans="1:12" ht="15.75" customHeight="1">
      <c r="A173" s="44" t="s">
        <v>1121</v>
      </c>
      <c r="B173" s="35"/>
      <c r="C173" s="35"/>
      <c r="D173" s="35"/>
      <c r="E173" s="35"/>
      <c r="F173" s="18" t="e">
        <f>+VLOOKUP(E173,Participants!$A$1:$F$1503,2,FALSE)</f>
        <v>#N/A</v>
      </c>
      <c r="G173" s="18" t="e">
        <f>+VLOOKUP(E173,Participants!$A$1:$F$1503,4,FALSE)</f>
        <v>#N/A</v>
      </c>
      <c r="H173" s="18" t="e">
        <f>+VLOOKUP(E173,Participants!$A$1:$F$1503,5,FALSE)</f>
        <v>#N/A</v>
      </c>
      <c r="I173" s="18" t="e">
        <f>+VLOOKUP(E173,Participants!$A$1:$F$1503,3,FALSE)</f>
        <v>#N/A</v>
      </c>
      <c r="J173" s="18" t="e">
        <f>+VLOOKUP(E173,Participants!$A$1:$G$1503,7,FALSE)</f>
        <v>#N/A</v>
      </c>
      <c r="K173" s="18"/>
      <c r="L173" s="18"/>
    </row>
    <row r="174" spans="1:12" ht="15.75" customHeight="1">
      <c r="A174" s="44" t="s">
        <v>1121</v>
      </c>
      <c r="B174" s="35"/>
      <c r="C174" s="35"/>
      <c r="D174" s="35"/>
      <c r="E174" s="35"/>
      <c r="F174" s="18" t="e">
        <f>+VLOOKUP(E174,Participants!$A$1:$F$1503,2,FALSE)</f>
        <v>#N/A</v>
      </c>
      <c r="G174" s="18" t="e">
        <f>+VLOOKUP(E174,Participants!$A$1:$F$1503,4,FALSE)</f>
        <v>#N/A</v>
      </c>
      <c r="H174" s="18" t="e">
        <f>+VLOOKUP(E174,Participants!$A$1:$F$1503,5,FALSE)</f>
        <v>#N/A</v>
      </c>
      <c r="I174" s="18" t="e">
        <f>+VLOOKUP(E174,Participants!$A$1:$F$1503,3,FALSE)</f>
        <v>#N/A</v>
      </c>
      <c r="J174" s="18" t="e">
        <f>+VLOOKUP(E174,Participants!$A$1:$G$1503,7,FALSE)</f>
        <v>#N/A</v>
      </c>
      <c r="K174" s="18"/>
      <c r="L174" s="18"/>
    </row>
    <row r="175" spans="1:12" ht="15.75" customHeight="1">
      <c r="A175" s="44" t="s">
        <v>1121</v>
      </c>
      <c r="B175" s="35"/>
      <c r="C175" s="35"/>
      <c r="D175" s="35"/>
      <c r="E175" s="35"/>
      <c r="F175" s="18" t="e">
        <f>+VLOOKUP(E175,Participants!$A$1:$F$1503,2,FALSE)</f>
        <v>#N/A</v>
      </c>
      <c r="G175" s="18" t="e">
        <f>+VLOOKUP(E175,Participants!$A$1:$F$1503,4,FALSE)</f>
        <v>#N/A</v>
      </c>
      <c r="H175" s="18" t="e">
        <f>+VLOOKUP(E175,Participants!$A$1:$F$1503,5,FALSE)</f>
        <v>#N/A</v>
      </c>
      <c r="I175" s="18" t="e">
        <f>+VLOOKUP(E175,Participants!$A$1:$F$1503,3,FALSE)</f>
        <v>#N/A</v>
      </c>
      <c r="J175" s="18" t="e">
        <f>+VLOOKUP(E175,Participants!$A$1:$G$1503,7,FALSE)</f>
        <v>#N/A</v>
      </c>
      <c r="K175" s="18"/>
      <c r="L175" s="18"/>
    </row>
    <row r="176" spans="1:12" ht="15.75" customHeight="1">
      <c r="A176" s="44" t="s">
        <v>1121</v>
      </c>
      <c r="B176" s="35"/>
      <c r="C176" s="35"/>
      <c r="D176" s="35"/>
      <c r="E176" s="35"/>
      <c r="F176" s="18" t="e">
        <f>+VLOOKUP(E176,Participants!$A$1:$F$1503,2,FALSE)</f>
        <v>#N/A</v>
      </c>
      <c r="G176" s="18" t="e">
        <f>+VLOOKUP(E176,Participants!$A$1:$F$1503,4,FALSE)</f>
        <v>#N/A</v>
      </c>
      <c r="H176" s="18" t="e">
        <f>+VLOOKUP(E176,Participants!$A$1:$F$1503,5,FALSE)</f>
        <v>#N/A</v>
      </c>
      <c r="I176" s="18" t="e">
        <f>+VLOOKUP(E176,Participants!$A$1:$F$1503,3,FALSE)</f>
        <v>#N/A</v>
      </c>
      <c r="J176" s="18" t="e">
        <f>+VLOOKUP(E176,Participants!$A$1:$G$1503,7,FALSE)</f>
        <v>#N/A</v>
      </c>
      <c r="K176" s="18"/>
      <c r="L176" s="18"/>
    </row>
    <row r="177" spans="1:12" ht="15.75" customHeight="1">
      <c r="A177" s="44" t="s">
        <v>1121</v>
      </c>
      <c r="B177" s="35"/>
      <c r="C177" s="35"/>
      <c r="D177" s="35"/>
      <c r="E177" s="35"/>
      <c r="F177" s="18" t="e">
        <f>+VLOOKUP(E177,Participants!$A$1:$F$1503,2,FALSE)</f>
        <v>#N/A</v>
      </c>
      <c r="G177" s="18" t="e">
        <f>+VLOOKUP(E177,Participants!$A$1:$F$1503,4,FALSE)</f>
        <v>#N/A</v>
      </c>
      <c r="H177" s="18" t="e">
        <f>+VLOOKUP(E177,Participants!$A$1:$F$1503,5,FALSE)</f>
        <v>#N/A</v>
      </c>
      <c r="I177" s="18" t="e">
        <f>+VLOOKUP(E177,Participants!$A$1:$F$1503,3,FALSE)</f>
        <v>#N/A</v>
      </c>
      <c r="J177" s="18" t="e">
        <f>+VLOOKUP(E177,Participants!$A$1:$G$1503,7,FALSE)</f>
        <v>#N/A</v>
      </c>
      <c r="K177" s="18"/>
      <c r="L177" s="18"/>
    </row>
    <row r="178" spans="1:12" ht="15.75" customHeight="1">
      <c r="E178" s="51"/>
    </row>
    <row r="179" spans="1:12" ht="15.75" customHeight="1">
      <c r="E179" s="51"/>
    </row>
    <row r="180" spans="1:12" ht="15.75" customHeight="1">
      <c r="E180" s="51"/>
    </row>
    <row r="181" spans="1:12" ht="15.75" customHeight="1">
      <c r="E181" s="51"/>
    </row>
    <row r="182" spans="1:12" ht="15.75" customHeight="1">
      <c r="E182" s="51"/>
    </row>
    <row r="183" spans="1:12" ht="15.75" customHeight="1">
      <c r="E183" s="51"/>
    </row>
    <row r="184" spans="1:12" ht="15.75" customHeight="1">
      <c r="E184" s="51"/>
    </row>
    <row r="185" spans="1:12" ht="15.75" customHeight="1">
      <c r="E185" s="51"/>
    </row>
    <row r="186" spans="1:12" ht="15.75" customHeight="1">
      <c r="E186" s="51"/>
    </row>
    <row r="187" spans="1:12" ht="15.75" customHeight="1">
      <c r="E187" s="51"/>
    </row>
    <row r="188" spans="1:12" ht="15.75" customHeight="1">
      <c r="E188" s="51"/>
    </row>
    <row r="189" spans="1:12" ht="15.75" customHeight="1">
      <c r="E189" s="51"/>
    </row>
    <row r="190" spans="1:12" ht="15.75" customHeight="1">
      <c r="E190" s="51"/>
    </row>
    <row r="191" spans="1:12" ht="15.75" customHeight="1">
      <c r="E191" s="51"/>
    </row>
    <row r="192" spans="1:12" ht="15.75" customHeight="1">
      <c r="E192" s="51"/>
    </row>
    <row r="193" spans="1:27" ht="15.75" customHeight="1">
      <c r="E193" s="51"/>
    </row>
    <row r="194" spans="1:27" ht="15.75" customHeight="1">
      <c r="E194" s="51"/>
    </row>
    <row r="195" spans="1:27" ht="15.75" customHeight="1">
      <c r="E195" s="51"/>
    </row>
    <row r="196" spans="1:27" ht="15.75" customHeight="1">
      <c r="E196" s="51"/>
    </row>
    <row r="197" spans="1:27" ht="15.75" customHeight="1">
      <c r="E197" s="51"/>
    </row>
    <row r="198" spans="1:27" ht="15.75" customHeight="1">
      <c r="E198" s="51"/>
    </row>
    <row r="199" spans="1:27" ht="15.75" customHeight="1">
      <c r="E199" s="51"/>
    </row>
    <row r="200" spans="1:27" ht="15.75" customHeight="1">
      <c r="E200" s="51"/>
    </row>
    <row r="201" spans="1:27" ht="15.75" customHeight="1">
      <c r="E201" s="51"/>
    </row>
    <row r="202" spans="1:27" ht="15.75" customHeight="1">
      <c r="E202" s="51"/>
    </row>
    <row r="203" spans="1:27" ht="15.75" customHeight="1">
      <c r="B203" s="52" t="s">
        <v>10</v>
      </c>
      <c r="C203" s="52" t="s">
        <v>19</v>
      </c>
      <c r="D203" s="52" t="s">
        <v>26</v>
      </c>
      <c r="E203" s="105" t="s">
        <v>693</v>
      </c>
      <c r="F203" s="52" t="s">
        <v>33</v>
      </c>
      <c r="G203" s="52" t="s">
        <v>36</v>
      </c>
      <c r="H203" s="52" t="s">
        <v>39</v>
      </c>
      <c r="I203" s="52" t="s">
        <v>41</v>
      </c>
      <c r="J203" s="52" t="s">
        <v>43</v>
      </c>
      <c r="K203" s="52" t="s">
        <v>46</v>
      </c>
      <c r="L203" s="52" t="s">
        <v>49</v>
      </c>
      <c r="M203" s="52" t="s">
        <v>52</v>
      </c>
      <c r="N203" s="52" t="s">
        <v>55</v>
      </c>
      <c r="O203" s="52" t="s">
        <v>58</v>
      </c>
      <c r="P203" s="52" t="s">
        <v>61</v>
      </c>
      <c r="Q203" s="52" t="s">
        <v>64</v>
      </c>
      <c r="R203" s="52" t="s">
        <v>67</v>
      </c>
      <c r="S203" s="52" t="s">
        <v>70</v>
      </c>
      <c r="T203" s="52" t="s">
        <v>72</v>
      </c>
      <c r="U203" s="52" t="s">
        <v>75</v>
      </c>
      <c r="V203" s="52" t="s">
        <v>78</v>
      </c>
      <c r="W203" s="52" t="s">
        <v>81</v>
      </c>
      <c r="X203" s="52" t="s">
        <v>86</v>
      </c>
      <c r="Y203" t="s">
        <v>89</v>
      </c>
      <c r="Z203" t="s">
        <v>92</v>
      </c>
      <c r="AA203" s="52" t="s">
        <v>1118</v>
      </c>
    </row>
    <row r="204" spans="1:27" ht="15.75" customHeight="1">
      <c r="A204" s="41" t="s">
        <v>22</v>
      </c>
      <c r="B204">
        <f t="shared" ref="B204:Z204" si="0">+SUMIFS($L$2:$L$177,$J$2:$J$177,$A204,$G$2:$G$177,B$203)</f>
        <v>0</v>
      </c>
      <c r="C204" s="41">
        <f t="shared" si="0"/>
        <v>0</v>
      </c>
      <c r="D204" s="41">
        <f t="shared" si="0"/>
        <v>0</v>
      </c>
      <c r="E204" s="41">
        <f t="shared" si="0"/>
        <v>0</v>
      </c>
      <c r="F204" s="41">
        <f t="shared" si="0"/>
        <v>0</v>
      </c>
      <c r="G204" s="41">
        <f t="shared" si="0"/>
        <v>0</v>
      </c>
      <c r="H204" s="41">
        <f t="shared" si="0"/>
        <v>0</v>
      </c>
      <c r="I204" s="41">
        <f t="shared" si="0"/>
        <v>0</v>
      </c>
      <c r="J204" s="41">
        <f t="shared" si="0"/>
        <v>0</v>
      </c>
      <c r="K204" s="41">
        <f t="shared" si="0"/>
        <v>0</v>
      </c>
      <c r="L204" s="41">
        <f t="shared" si="0"/>
        <v>0</v>
      </c>
      <c r="M204" s="41">
        <f t="shared" si="0"/>
        <v>0</v>
      </c>
      <c r="N204" s="41">
        <f t="shared" si="0"/>
        <v>0</v>
      </c>
      <c r="O204" s="41">
        <f t="shared" si="0"/>
        <v>0</v>
      </c>
      <c r="P204" s="41">
        <f t="shared" si="0"/>
        <v>0</v>
      </c>
      <c r="Q204" s="41">
        <f t="shared" si="0"/>
        <v>0</v>
      </c>
      <c r="R204" s="41">
        <f t="shared" si="0"/>
        <v>0</v>
      </c>
      <c r="S204" s="41">
        <f t="shared" si="0"/>
        <v>0</v>
      </c>
      <c r="T204" s="41">
        <f t="shared" si="0"/>
        <v>0</v>
      </c>
      <c r="U204" s="41">
        <f t="shared" si="0"/>
        <v>0</v>
      </c>
      <c r="V204" s="41">
        <f t="shared" si="0"/>
        <v>0</v>
      </c>
      <c r="W204" s="41">
        <f t="shared" si="0"/>
        <v>0</v>
      </c>
      <c r="X204" s="41">
        <f t="shared" si="0"/>
        <v>0</v>
      </c>
      <c r="Y204" s="41">
        <f t="shared" si="0"/>
        <v>0</v>
      </c>
      <c r="Z204" s="41">
        <f t="shared" si="0"/>
        <v>0</v>
      </c>
      <c r="AA204">
        <f t="shared" ref="AA204:AA209" si="1">SUM(B204:Z204)</f>
        <v>0</v>
      </c>
    </row>
    <row r="205" spans="1:27" ht="15.75" customHeight="1">
      <c r="A205" t="s">
        <v>84</v>
      </c>
      <c r="B205" s="41">
        <f t="shared" ref="B205:Z205" si="2">+SUMIFS($L$2:$L$177,$J$2:$J$177,$A205,$G$2:$G$177,B$203)</f>
        <v>0</v>
      </c>
      <c r="C205" s="41">
        <f t="shared" si="2"/>
        <v>0</v>
      </c>
      <c r="D205" s="41">
        <f t="shared" si="2"/>
        <v>0</v>
      </c>
      <c r="E205" s="41">
        <f t="shared" si="2"/>
        <v>0</v>
      </c>
      <c r="F205" s="41">
        <f t="shared" si="2"/>
        <v>0</v>
      </c>
      <c r="G205" s="41">
        <f t="shared" si="2"/>
        <v>0</v>
      </c>
      <c r="H205" s="41">
        <f t="shared" si="2"/>
        <v>0</v>
      </c>
      <c r="I205" s="41">
        <f t="shared" si="2"/>
        <v>0</v>
      </c>
      <c r="J205" s="41">
        <f t="shared" si="2"/>
        <v>0</v>
      </c>
      <c r="K205" s="41">
        <f t="shared" si="2"/>
        <v>0</v>
      </c>
      <c r="L205" s="41">
        <f t="shared" si="2"/>
        <v>0</v>
      </c>
      <c r="M205" s="41">
        <f t="shared" si="2"/>
        <v>0</v>
      </c>
      <c r="N205" s="41">
        <f t="shared" si="2"/>
        <v>0</v>
      </c>
      <c r="O205" s="41">
        <f t="shared" si="2"/>
        <v>0</v>
      </c>
      <c r="P205" s="41">
        <f t="shared" si="2"/>
        <v>0</v>
      </c>
      <c r="Q205" s="41">
        <f t="shared" si="2"/>
        <v>0</v>
      </c>
      <c r="R205" s="41">
        <f t="shared" si="2"/>
        <v>0</v>
      </c>
      <c r="S205" s="41">
        <f t="shared" si="2"/>
        <v>0</v>
      </c>
      <c r="T205" s="41">
        <f t="shared" si="2"/>
        <v>0</v>
      </c>
      <c r="U205" s="41">
        <f t="shared" si="2"/>
        <v>0</v>
      </c>
      <c r="V205" s="41">
        <f t="shared" si="2"/>
        <v>0</v>
      </c>
      <c r="W205" s="41">
        <f t="shared" si="2"/>
        <v>0</v>
      </c>
      <c r="X205" s="41">
        <f t="shared" si="2"/>
        <v>0</v>
      </c>
      <c r="Y205" s="41">
        <f t="shared" si="2"/>
        <v>0</v>
      </c>
      <c r="Z205" s="41">
        <f t="shared" si="2"/>
        <v>0</v>
      </c>
      <c r="AA205">
        <f t="shared" si="1"/>
        <v>0</v>
      </c>
    </row>
    <row r="206" spans="1:27" ht="15.75" customHeight="1">
      <c r="A206" t="s">
        <v>117</v>
      </c>
      <c r="B206" s="41">
        <f t="shared" ref="B206:Z206" si="3">+SUMIFS($L$2:$L$177,$J$2:$J$177,$A206,$G$2:$G$177,B$203)</f>
        <v>8</v>
      </c>
      <c r="C206" s="41">
        <f t="shared" si="3"/>
        <v>15</v>
      </c>
      <c r="D206" s="41">
        <f t="shared" si="3"/>
        <v>0</v>
      </c>
      <c r="E206" s="41">
        <f t="shared" si="3"/>
        <v>0</v>
      </c>
      <c r="F206" s="41">
        <f t="shared" si="3"/>
        <v>0</v>
      </c>
      <c r="G206" s="41">
        <f t="shared" si="3"/>
        <v>0</v>
      </c>
      <c r="H206" s="41">
        <f t="shared" si="3"/>
        <v>0</v>
      </c>
      <c r="I206" s="41">
        <f t="shared" si="3"/>
        <v>0</v>
      </c>
      <c r="J206" s="41">
        <f t="shared" si="3"/>
        <v>0</v>
      </c>
      <c r="K206" s="41">
        <f t="shared" si="3"/>
        <v>0</v>
      </c>
      <c r="L206" s="41">
        <f t="shared" si="3"/>
        <v>0</v>
      </c>
      <c r="M206" s="41">
        <f t="shared" si="3"/>
        <v>0</v>
      </c>
      <c r="N206" s="41">
        <f t="shared" si="3"/>
        <v>0</v>
      </c>
      <c r="O206" s="41">
        <f t="shared" si="3"/>
        <v>3</v>
      </c>
      <c r="P206" s="41">
        <f t="shared" si="3"/>
        <v>0</v>
      </c>
      <c r="Q206" s="41">
        <f t="shared" si="3"/>
        <v>0</v>
      </c>
      <c r="R206" s="41">
        <f t="shared" si="3"/>
        <v>0</v>
      </c>
      <c r="S206" s="41">
        <f t="shared" si="3"/>
        <v>0</v>
      </c>
      <c r="T206" s="41">
        <f t="shared" si="3"/>
        <v>0</v>
      </c>
      <c r="U206" s="41">
        <f t="shared" si="3"/>
        <v>0</v>
      </c>
      <c r="V206" s="41">
        <f t="shared" si="3"/>
        <v>13</v>
      </c>
      <c r="W206" s="41">
        <f t="shared" si="3"/>
        <v>0</v>
      </c>
      <c r="X206" s="41">
        <f t="shared" si="3"/>
        <v>0</v>
      </c>
      <c r="Y206" s="41">
        <f t="shared" si="3"/>
        <v>0</v>
      </c>
      <c r="Z206" s="41">
        <f t="shared" si="3"/>
        <v>0</v>
      </c>
      <c r="AA206">
        <f t="shared" si="1"/>
        <v>39</v>
      </c>
    </row>
    <row r="207" spans="1:27" ht="15.75" customHeight="1">
      <c r="A207" t="s">
        <v>136</v>
      </c>
      <c r="B207" s="41">
        <f t="shared" ref="B207:Z207" si="4">+SUMIFS($L$2:$L$177,$J$2:$J$177,$A207,$G$2:$G$177,B$203)</f>
        <v>0</v>
      </c>
      <c r="C207" s="41">
        <f t="shared" si="4"/>
        <v>7</v>
      </c>
      <c r="D207" s="41">
        <f t="shared" si="4"/>
        <v>0</v>
      </c>
      <c r="E207" s="41">
        <f t="shared" si="4"/>
        <v>7</v>
      </c>
      <c r="F207" s="41">
        <f t="shared" si="4"/>
        <v>0</v>
      </c>
      <c r="G207" s="41">
        <f t="shared" si="4"/>
        <v>0</v>
      </c>
      <c r="H207" s="41">
        <f t="shared" si="4"/>
        <v>0</v>
      </c>
      <c r="I207" s="41">
        <f t="shared" si="4"/>
        <v>0</v>
      </c>
      <c r="J207" s="41">
        <f t="shared" si="4"/>
        <v>0</v>
      </c>
      <c r="K207" s="41">
        <f t="shared" si="4"/>
        <v>0</v>
      </c>
      <c r="L207" s="41">
        <f t="shared" si="4"/>
        <v>0</v>
      </c>
      <c r="M207" s="41">
        <f t="shared" si="4"/>
        <v>0</v>
      </c>
      <c r="N207" s="41">
        <f t="shared" si="4"/>
        <v>0</v>
      </c>
      <c r="O207" s="41">
        <f t="shared" si="4"/>
        <v>0</v>
      </c>
      <c r="P207" s="41">
        <f t="shared" si="4"/>
        <v>0</v>
      </c>
      <c r="Q207" s="41">
        <f t="shared" si="4"/>
        <v>0</v>
      </c>
      <c r="R207" s="41">
        <f t="shared" si="4"/>
        <v>0</v>
      </c>
      <c r="S207" s="41">
        <f t="shared" si="4"/>
        <v>0</v>
      </c>
      <c r="T207" s="41">
        <f t="shared" si="4"/>
        <v>10</v>
      </c>
      <c r="U207" s="41">
        <f t="shared" si="4"/>
        <v>0</v>
      </c>
      <c r="V207" s="41">
        <f t="shared" si="4"/>
        <v>6</v>
      </c>
      <c r="W207" s="41">
        <f t="shared" si="4"/>
        <v>0</v>
      </c>
      <c r="X207" s="41">
        <f t="shared" si="4"/>
        <v>1</v>
      </c>
      <c r="Y207" s="41">
        <f t="shared" si="4"/>
        <v>8</v>
      </c>
      <c r="Z207" s="41">
        <f t="shared" si="4"/>
        <v>0</v>
      </c>
      <c r="AA207">
        <f t="shared" si="1"/>
        <v>39</v>
      </c>
    </row>
    <row r="208" spans="1:27" ht="15.75" customHeight="1">
      <c r="A208" t="s">
        <v>151</v>
      </c>
      <c r="B208" s="41">
        <f t="shared" ref="B208:Z208" si="5">+SUMIFS($L$2:$L$177,$J$2:$J$177,$A208,$G$2:$G$177,B$203)</f>
        <v>0</v>
      </c>
      <c r="C208" s="41">
        <f t="shared" si="5"/>
        <v>0</v>
      </c>
      <c r="D208" s="41">
        <f t="shared" si="5"/>
        <v>0</v>
      </c>
      <c r="E208" s="41">
        <f t="shared" si="5"/>
        <v>0</v>
      </c>
      <c r="F208" s="41">
        <f t="shared" si="5"/>
        <v>0</v>
      </c>
      <c r="G208" s="41">
        <f t="shared" si="5"/>
        <v>0</v>
      </c>
      <c r="H208" s="41">
        <f t="shared" si="5"/>
        <v>0</v>
      </c>
      <c r="I208" s="41">
        <f t="shared" si="5"/>
        <v>0</v>
      </c>
      <c r="J208" s="41">
        <f t="shared" si="5"/>
        <v>0</v>
      </c>
      <c r="K208" s="41">
        <f t="shared" si="5"/>
        <v>0</v>
      </c>
      <c r="L208" s="41">
        <f t="shared" si="5"/>
        <v>0</v>
      </c>
      <c r="M208" s="41">
        <f t="shared" si="5"/>
        <v>0</v>
      </c>
      <c r="N208" s="41">
        <f t="shared" si="5"/>
        <v>0</v>
      </c>
      <c r="O208" s="41">
        <f t="shared" si="5"/>
        <v>0</v>
      </c>
      <c r="P208" s="41">
        <f t="shared" si="5"/>
        <v>0</v>
      </c>
      <c r="Q208" s="41">
        <f t="shared" si="5"/>
        <v>0</v>
      </c>
      <c r="R208" s="41">
        <f t="shared" si="5"/>
        <v>0</v>
      </c>
      <c r="S208" s="41">
        <f t="shared" si="5"/>
        <v>0</v>
      </c>
      <c r="T208" s="41">
        <f t="shared" si="5"/>
        <v>0</v>
      </c>
      <c r="U208" s="41">
        <f t="shared" si="5"/>
        <v>0</v>
      </c>
      <c r="V208" s="41">
        <f t="shared" si="5"/>
        <v>18</v>
      </c>
      <c r="W208" s="41">
        <f t="shared" si="5"/>
        <v>0</v>
      </c>
      <c r="X208" s="41">
        <f t="shared" si="5"/>
        <v>0</v>
      </c>
      <c r="Y208" s="41">
        <f t="shared" si="5"/>
        <v>0</v>
      </c>
      <c r="Z208" s="41">
        <f t="shared" si="5"/>
        <v>0</v>
      </c>
      <c r="AA208">
        <f t="shared" si="1"/>
        <v>18</v>
      </c>
    </row>
    <row r="209" spans="1:27" ht="15.75" customHeight="1">
      <c r="A209" t="s">
        <v>163</v>
      </c>
      <c r="B209" s="41">
        <f t="shared" ref="B209:Z209" si="6">+SUMIFS($L$2:$L$177,$J$2:$J$177,$A209,$G$2:$G$177,B$203)</f>
        <v>0</v>
      </c>
      <c r="C209" s="41">
        <f t="shared" si="6"/>
        <v>0</v>
      </c>
      <c r="D209" s="41">
        <f t="shared" si="6"/>
        <v>0</v>
      </c>
      <c r="E209" s="41">
        <f t="shared" si="6"/>
        <v>0</v>
      </c>
      <c r="F209" s="41">
        <f t="shared" si="6"/>
        <v>0</v>
      </c>
      <c r="G209" s="41">
        <f t="shared" si="6"/>
        <v>0</v>
      </c>
      <c r="H209" s="41">
        <f t="shared" si="6"/>
        <v>0</v>
      </c>
      <c r="I209" s="41">
        <f t="shared" si="6"/>
        <v>0</v>
      </c>
      <c r="J209" s="41">
        <f t="shared" si="6"/>
        <v>0</v>
      </c>
      <c r="K209" s="41">
        <f t="shared" si="6"/>
        <v>0</v>
      </c>
      <c r="L209" s="41">
        <f t="shared" si="6"/>
        <v>0</v>
      </c>
      <c r="M209" s="41">
        <f t="shared" si="6"/>
        <v>0</v>
      </c>
      <c r="N209" s="41">
        <f t="shared" si="6"/>
        <v>0</v>
      </c>
      <c r="O209" s="41">
        <f t="shared" si="6"/>
        <v>0</v>
      </c>
      <c r="P209" s="41">
        <f t="shared" si="6"/>
        <v>0</v>
      </c>
      <c r="Q209" s="41">
        <f t="shared" si="6"/>
        <v>0</v>
      </c>
      <c r="R209" s="41">
        <f t="shared" si="6"/>
        <v>0</v>
      </c>
      <c r="S209" s="41">
        <f t="shared" si="6"/>
        <v>0</v>
      </c>
      <c r="T209" s="41">
        <f t="shared" si="6"/>
        <v>10</v>
      </c>
      <c r="U209" s="41">
        <f t="shared" si="6"/>
        <v>0</v>
      </c>
      <c r="V209" s="41">
        <f t="shared" si="6"/>
        <v>17</v>
      </c>
      <c r="W209" s="41">
        <f t="shared" si="6"/>
        <v>0</v>
      </c>
      <c r="X209" s="41">
        <f t="shared" si="6"/>
        <v>0</v>
      </c>
      <c r="Y209" s="41">
        <f t="shared" si="6"/>
        <v>6</v>
      </c>
      <c r="Z209" s="41">
        <f t="shared" si="6"/>
        <v>0</v>
      </c>
      <c r="AA209">
        <f t="shared" si="1"/>
        <v>33</v>
      </c>
    </row>
    <row r="210" spans="1:27" ht="15.75" customHeight="1">
      <c r="E210" s="51"/>
    </row>
    <row r="211" spans="1:27" ht="15.75" customHeight="1">
      <c r="E211" s="51"/>
    </row>
    <row r="212" spans="1:27" ht="15.75" customHeight="1">
      <c r="E212" s="51"/>
    </row>
    <row r="213" spans="1:27" ht="15.75" customHeight="1">
      <c r="E213" s="51"/>
    </row>
    <row r="214" spans="1:27" ht="15.75" customHeight="1">
      <c r="E214" s="51"/>
    </row>
    <row r="215" spans="1:27" ht="15.75" customHeight="1">
      <c r="E215" s="51"/>
    </row>
    <row r="216" spans="1:27" ht="15.75" customHeight="1">
      <c r="E216" s="51"/>
    </row>
    <row r="217" spans="1:27" ht="15.75" customHeight="1">
      <c r="E217" s="51"/>
    </row>
    <row r="218" spans="1:27" ht="15.75" customHeight="1">
      <c r="E218" s="51"/>
    </row>
    <row r="219" spans="1:27" ht="15.75" customHeight="1">
      <c r="E219" s="51"/>
    </row>
    <row r="220" spans="1:27" ht="15.75" customHeight="1">
      <c r="E220" s="51"/>
    </row>
    <row r="221" spans="1:27" ht="15.75" customHeight="1">
      <c r="E221" s="51"/>
    </row>
    <row r="222" spans="1:27" ht="15.75" customHeight="1">
      <c r="E222" s="51"/>
    </row>
    <row r="223" spans="1:27" ht="15.75" customHeight="1">
      <c r="E223" s="51"/>
    </row>
    <row r="224" spans="1:27" ht="15.75" customHeight="1">
      <c r="E224" s="51"/>
    </row>
    <row r="225" spans="5:5" ht="15.75" customHeight="1">
      <c r="E225" s="51"/>
    </row>
    <row r="226" spans="5:5" ht="15.75" customHeight="1">
      <c r="E226" s="51"/>
    </row>
    <row r="227" spans="5:5" ht="15.75" customHeight="1">
      <c r="E227" s="51"/>
    </row>
    <row r="228" spans="5:5" ht="15.75" customHeight="1">
      <c r="E228" s="51"/>
    </row>
    <row r="229" spans="5:5" ht="15.75" customHeight="1">
      <c r="E229" s="51"/>
    </row>
    <row r="230" spans="5:5" ht="15.75" customHeight="1">
      <c r="E230" s="51"/>
    </row>
    <row r="231" spans="5:5" ht="15.75" customHeight="1">
      <c r="E231" s="51"/>
    </row>
    <row r="232" spans="5:5" ht="15.75" customHeight="1">
      <c r="E232" s="51"/>
    </row>
    <row r="233" spans="5:5" ht="15.75" customHeight="1">
      <c r="E233" s="51"/>
    </row>
    <row r="234" spans="5:5" ht="15.75" customHeight="1">
      <c r="E234" s="51"/>
    </row>
    <row r="235" spans="5:5" ht="15.75" customHeight="1">
      <c r="E235" s="51"/>
    </row>
    <row r="236" spans="5:5" ht="15.75" customHeight="1">
      <c r="E236" s="51"/>
    </row>
    <row r="237" spans="5:5" ht="15.75" customHeight="1">
      <c r="E237" s="51"/>
    </row>
    <row r="238" spans="5:5" ht="15.75" customHeight="1">
      <c r="E238" s="51"/>
    </row>
    <row r="239" spans="5:5" ht="15.75" customHeight="1">
      <c r="E239" s="51"/>
    </row>
    <row r="240" spans="5:5" ht="15.75" customHeight="1">
      <c r="E240" s="51"/>
    </row>
    <row r="241" spans="5:5" ht="15.75" customHeight="1">
      <c r="E241" s="51"/>
    </row>
    <row r="242" spans="5:5" ht="15.75" customHeight="1">
      <c r="E242" s="51"/>
    </row>
    <row r="243" spans="5:5" ht="15.75" customHeight="1">
      <c r="E243" s="51"/>
    </row>
    <row r="244" spans="5:5" ht="15.75" customHeight="1">
      <c r="E244" s="51"/>
    </row>
    <row r="245" spans="5:5" ht="15.75" customHeight="1">
      <c r="E245" s="51"/>
    </row>
    <row r="246" spans="5:5" ht="15.75" customHeight="1">
      <c r="E246" s="51"/>
    </row>
    <row r="247" spans="5:5" ht="15.75" customHeight="1">
      <c r="E247" s="51"/>
    </row>
    <row r="248" spans="5:5" ht="15.75" customHeight="1">
      <c r="E248" s="51"/>
    </row>
    <row r="249" spans="5:5" ht="15.75" customHeight="1">
      <c r="E249" s="51"/>
    </row>
    <row r="250" spans="5:5" ht="15.75" customHeight="1">
      <c r="E250" s="51"/>
    </row>
    <row r="251" spans="5:5" ht="15.75" customHeight="1">
      <c r="E251" s="51"/>
    </row>
    <row r="252" spans="5:5" ht="15.75" customHeight="1">
      <c r="E252" s="51"/>
    </row>
    <row r="253" spans="5:5" ht="15.75" customHeight="1">
      <c r="E253" s="51"/>
    </row>
    <row r="254" spans="5:5" ht="15.75" customHeight="1">
      <c r="E254" s="51"/>
    </row>
    <row r="255" spans="5:5" ht="15.75" customHeight="1">
      <c r="E255" s="51"/>
    </row>
    <row r="256" spans="5:5" ht="15.75" customHeight="1">
      <c r="E256" s="51"/>
    </row>
    <row r="257" spans="5:5" ht="15.75" customHeight="1">
      <c r="E257" s="51"/>
    </row>
    <row r="258" spans="5:5" ht="15.75" customHeight="1">
      <c r="E258" s="51"/>
    </row>
    <row r="259" spans="5:5" ht="15.75" customHeight="1">
      <c r="E259" s="51"/>
    </row>
    <row r="260" spans="5:5" ht="15.75" customHeight="1">
      <c r="E260" s="51"/>
    </row>
    <row r="261" spans="5:5" ht="15.75" customHeight="1">
      <c r="E261" s="51"/>
    </row>
    <row r="262" spans="5:5" ht="15.75" customHeight="1">
      <c r="E262" s="51"/>
    </row>
    <row r="263" spans="5:5" ht="15.75" customHeight="1">
      <c r="E263" s="51"/>
    </row>
    <row r="264" spans="5:5" ht="15.75" customHeight="1">
      <c r="E264" s="51"/>
    </row>
    <row r="265" spans="5:5" ht="15.75" customHeight="1">
      <c r="E265" s="51"/>
    </row>
    <row r="266" spans="5:5" ht="15.75" customHeight="1">
      <c r="E266" s="51"/>
    </row>
    <row r="267" spans="5:5" ht="15.75" customHeight="1">
      <c r="E267" s="51"/>
    </row>
    <row r="268" spans="5:5" ht="15.75" customHeight="1">
      <c r="E268" s="51"/>
    </row>
    <row r="269" spans="5:5" ht="15.75" customHeight="1">
      <c r="E269" s="51"/>
    </row>
    <row r="270" spans="5:5" ht="15.75" customHeight="1">
      <c r="E270" s="51"/>
    </row>
    <row r="271" spans="5:5" ht="15.75" customHeight="1">
      <c r="E271" s="51"/>
    </row>
    <row r="272" spans="5:5" ht="15.75" customHeight="1">
      <c r="E272" s="51"/>
    </row>
    <row r="273" spans="5:5" ht="15.75" customHeight="1">
      <c r="E273" s="51"/>
    </row>
    <row r="274" spans="5:5" ht="15.75" customHeight="1">
      <c r="E274" s="51"/>
    </row>
    <row r="275" spans="5:5" ht="15.75" customHeight="1">
      <c r="E275" s="51"/>
    </row>
    <row r="276" spans="5:5" ht="15.75" customHeight="1">
      <c r="E276" s="51"/>
    </row>
    <row r="277" spans="5:5" ht="15.75" customHeight="1">
      <c r="E277" s="51"/>
    </row>
    <row r="278" spans="5:5" ht="15.75" customHeight="1">
      <c r="E278" s="51"/>
    </row>
    <row r="279" spans="5:5" ht="15.75" customHeight="1">
      <c r="E279" s="51"/>
    </row>
    <row r="280" spans="5:5" ht="15.75" customHeight="1">
      <c r="E280" s="51"/>
    </row>
    <row r="281" spans="5:5" ht="15.75" customHeight="1">
      <c r="E281" s="51"/>
    </row>
    <row r="282" spans="5:5" ht="15.75" customHeight="1">
      <c r="E282" s="51"/>
    </row>
    <row r="283" spans="5:5" ht="15.75" customHeight="1">
      <c r="E283" s="51"/>
    </row>
    <row r="284" spans="5:5" ht="15.75" customHeight="1">
      <c r="E284" s="51"/>
    </row>
    <row r="285" spans="5:5" ht="15.75" customHeight="1">
      <c r="E285" s="51"/>
    </row>
    <row r="286" spans="5:5" ht="15.75" customHeight="1">
      <c r="E286" s="51"/>
    </row>
    <row r="287" spans="5:5" ht="15.75" customHeight="1">
      <c r="E287" s="51"/>
    </row>
    <row r="288" spans="5:5" ht="15.75" customHeight="1">
      <c r="E288" s="51"/>
    </row>
    <row r="289" spans="5:5" ht="15.75" customHeight="1">
      <c r="E289" s="51"/>
    </row>
    <row r="290" spans="5:5" ht="15.75" customHeight="1">
      <c r="E290" s="51"/>
    </row>
    <row r="291" spans="5:5" ht="15.75" customHeight="1">
      <c r="E291" s="51"/>
    </row>
    <row r="292" spans="5:5" ht="15.75" customHeight="1">
      <c r="E292" s="51"/>
    </row>
    <row r="293" spans="5:5" ht="15.75" customHeight="1">
      <c r="E293" s="51"/>
    </row>
    <row r="294" spans="5:5" ht="15.75" customHeight="1">
      <c r="E294" s="51"/>
    </row>
    <row r="295" spans="5:5" ht="15.75" customHeight="1">
      <c r="E295" s="51"/>
    </row>
    <row r="296" spans="5:5" ht="15.75" customHeight="1">
      <c r="E296" s="51"/>
    </row>
    <row r="297" spans="5:5" ht="15.75" customHeight="1">
      <c r="E297" s="51"/>
    </row>
    <row r="298" spans="5:5" ht="15.75" customHeight="1">
      <c r="E298" s="51"/>
    </row>
    <row r="299" spans="5:5" ht="15.75" customHeight="1">
      <c r="E299" s="51"/>
    </row>
    <row r="300" spans="5:5" ht="15.75" customHeight="1">
      <c r="E300" s="51"/>
    </row>
    <row r="301" spans="5:5" ht="15.75" customHeight="1">
      <c r="E301" s="51"/>
    </row>
    <row r="302" spans="5:5" ht="15.75" customHeight="1">
      <c r="E302" s="51"/>
    </row>
    <row r="303" spans="5:5" ht="15.75" customHeight="1">
      <c r="E303" s="51"/>
    </row>
    <row r="304" spans="5:5" ht="15.75" customHeight="1">
      <c r="E304" s="51"/>
    </row>
    <row r="305" spans="5:5" ht="15.75" customHeight="1">
      <c r="E305" s="51"/>
    </row>
    <row r="306" spans="5:5" ht="15.75" customHeight="1">
      <c r="E306" s="51"/>
    </row>
    <row r="307" spans="5:5" ht="15.75" customHeight="1">
      <c r="E307" s="51"/>
    </row>
    <row r="308" spans="5:5" ht="15.75" customHeight="1">
      <c r="E308" s="51"/>
    </row>
    <row r="309" spans="5:5" ht="15.75" customHeight="1">
      <c r="E309" s="51"/>
    </row>
    <row r="310" spans="5:5" ht="15.75" customHeight="1">
      <c r="E310" s="51"/>
    </row>
    <row r="311" spans="5:5" ht="15.75" customHeight="1">
      <c r="E311" s="51"/>
    </row>
    <row r="312" spans="5:5" ht="15.75" customHeight="1">
      <c r="E312" s="51"/>
    </row>
    <row r="313" spans="5:5" ht="15.75" customHeight="1">
      <c r="E313" s="51"/>
    </row>
    <row r="314" spans="5:5" ht="15.75" customHeight="1">
      <c r="E314" s="51"/>
    </row>
    <row r="315" spans="5:5" ht="15.75" customHeight="1">
      <c r="E315" s="51"/>
    </row>
    <row r="316" spans="5:5" ht="15.75" customHeight="1">
      <c r="E316" s="51"/>
    </row>
    <row r="317" spans="5:5" ht="15.75" customHeight="1">
      <c r="E317" s="51"/>
    </row>
    <row r="318" spans="5:5" ht="15.75" customHeight="1">
      <c r="E318" s="51"/>
    </row>
    <row r="319" spans="5:5" ht="15.75" customHeight="1">
      <c r="E319" s="51"/>
    </row>
    <row r="320" spans="5:5" ht="15.75" customHeight="1">
      <c r="E320" s="51"/>
    </row>
    <row r="321" spans="5:5" ht="15.75" customHeight="1">
      <c r="E321" s="51"/>
    </row>
    <row r="322" spans="5:5" ht="15.75" customHeight="1">
      <c r="E322" s="51"/>
    </row>
    <row r="323" spans="5:5" ht="15.75" customHeight="1">
      <c r="E323" s="51"/>
    </row>
    <row r="324" spans="5:5" ht="15.75" customHeight="1">
      <c r="E324" s="51"/>
    </row>
    <row r="325" spans="5:5" ht="15.75" customHeight="1">
      <c r="E325" s="51"/>
    </row>
    <row r="326" spans="5:5" ht="15.75" customHeight="1">
      <c r="E326" s="51"/>
    </row>
    <row r="327" spans="5:5" ht="15.75" customHeight="1">
      <c r="E327" s="51"/>
    </row>
    <row r="328" spans="5:5" ht="15.75" customHeight="1">
      <c r="E328" s="51"/>
    </row>
    <row r="329" spans="5:5" ht="15.75" customHeight="1">
      <c r="E329" s="51"/>
    </row>
    <row r="330" spans="5:5" ht="15.75" customHeight="1">
      <c r="E330" s="51"/>
    </row>
    <row r="331" spans="5:5" ht="15.75" customHeight="1">
      <c r="E331" s="51"/>
    </row>
    <row r="332" spans="5:5" ht="15.75" customHeight="1">
      <c r="E332" s="51"/>
    </row>
    <row r="333" spans="5:5" ht="15.75" customHeight="1">
      <c r="E333" s="51"/>
    </row>
    <row r="334" spans="5:5" ht="15.75" customHeight="1">
      <c r="E334" s="51"/>
    </row>
    <row r="335" spans="5:5" ht="15.75" customHeight="1">
      <c r="E335" s="51"/>
    </row>
    <row r="336" spans="5:5" ht="15.75" customHeight="1">
      <c r="E336" s="51"/>
    </row>
    <row r="337" spans="5:5" ht="15.75" customHeight="1">
      <c r="E337" s="51"/>
    </row>
    <row r="338" spans="5:5" ht="15.75" customHeight="1">
      <c r="E338" s="51"/>
    </row>
    <row r="339" spans="5:5" ht="15.75" customHeight="1">
      <c r="E339" s="51"/>
    </row>
    <row r="340" spans="5:5" ht="15.75" customHeight="1">
      <c r="E340" s="51"/>
    </row>
    <row r="341" spans="5:5" ht="15.75" customHeight="1">
      <c r="E341" s="51"/>
    </row>
    <row r="342" spans="5:5" ht="15.75" customHeight="1">
      <c r="E342" s="51"/>
    </row>
    <row r="343" spans="5:5" ht="15.75" customHeight="1">
      <c r="E343" s="51"/>
    </row>
    <row r="344" spans="5:5" ht="15.75" customHeight="1">
      <c r="E344" s="51"/>
    </row>
    <row r="345" spans="5:5" ht="15.75" customHeight="1">
      <c r="E345" s="51"/>
    </row>
    <row r="346" spans="5:5" ht="15.75" customHeight="1">
      <c r="E346" s="51"/>
    </row>
    <row r="347" spans="5:5" ht="15.75" customHeight="1">
      <c r="E347" s="51"/>
    </row>
    <row r="348" spans="5:5" ht="15.75" customHeight="1">
      <c r="E348" s="51"/>
    </row>
    <row r="349" spans="5:5" ht="15.75" customHeight="1">
      <c r="E349" s="51"/>
    </row>
    <row r="350" spans="5:5" ht="15.75" customHeight="1">
      <c r="E350" s="51"/>
    </row>
    <row r="351" spans="5:5" ht="15.75" customHeight="1">
      <c r="E351" s="51"/>
    </row>
    <row r="352" spans="5:5" ht="15.75" customHeight="1">
      <c r="E352" s="51"/>
    </row>
    <row r="353" spans="1:24" ht="15.75" customHeight="1">
      <c r="E353" s="51"/>
    </row>
    <row r="354" spans="1:24" ht="15.75" customHeight="1">
      <c r="E354" s="51"/>
    </row>
    <row r="355" spans="1:24" ht="15.75" customHeight="1">
      <c r="E355" s="51"/>
    </row>
    <row r="356" spans="1:24" ht="15.75" customHeight="1">
      <c r="E356" s="51"/>
    </row>
    <row r="357" spans="1:24" ht="15.75" customHeight="1">
      <c r="E357" s="51"/>
    </row>
    <row r="358" spans="1:24" ht="15.75" customHeight="1">
      <c r="E358" s="51"/>
    </row>
    <row r="359" spans="1:24" ht="15.75" customHeight="1">
      <c r="B359" s="52" t="s">
        <v>10</v>
      </c>
      <c r="C359" s="52" t="s">
        <v>39</v>
      </c>
      <c r="D359" s="52" t="s">
        <v>41</v>
      </c>
      <c r="E359" s="53" t="s">
        <v>43</v>
      </c>
      <c r="F359" s="52" t="s">
        <v>46</v>
      </c>
      <c r="G359" s="52" t="s">
        <v>49</v>
      </c>
      <c r="H359" s="52" t="s">
        <v>55</v>
      </c>
      <c r="I359" s="52" t="s">
        <v>61</v>
      </c>
      <c r="J359" s="52" t="s">
        <v>1122</v>
      </c>
      <c r="K359" s="52" t="s">
        <v>1123</v>
      </c>
      <c r="L359" s="52" t="s">
        <v>64</v>
      </c>
      <c r="M359" s="52" t="s">
        <v>67</v>
      </c>
      <c r="N359" s="52" t="s">
        <v>70</v>
      </c>
      <c r="O359" s="52" t="s">
        <v>72</v>
      </c>
      <c r="P359" s="52" t="s">
        <v>75</v>
      </c>
      <c r="Q359" s="52" t="s">
        <v>78</v>
      </c>
      <c r="R359" s="52" t="s">
        <v>81</v>
      </c>
      <c r="S359" s="52" t="s">
        <v>1124</v>
      </c>
      <c r="T359" s="52" t="s">
        <v>86</v>
      </c>
      <c r="U359" s="52" t="s">
        <v>89</v>
      </c>
      <c r="V359" s="52" t="s">
        <v>92</v>
      </c>
      <c r="W359" s="52" t="s">
        <v>1125</v>
      </c>
      <c r="X359" s="52" t="s">
        <v>1118</v>
      </c>
    </row>
    <row r="360" spans="1:24" ht="15.75" customHeight="1">
      <c r="A360" t="s">
        <v>1126</v>
      </c>
      <c r="B360" t="e">
        <f t="shared" ref="B360:W360" si="7">+SUMIF(#REF!,B$359,#REF!)</f>
        <v>#REF!</v>
      </c>
      <c r="C360" t="e">
        <f t="shared" si="7"/>
        <v>#REF!</v>
      </c>
      <c r="D360" t="e">
        <f t="shared" si="7"/>
        <v>#REF!</v>
      </c>
      <c r="E360" t="e">
        <f t="shared" si="7"/>
        <v>#REF!</v>
      </c>
      <c r="F360" t="e">
        <f t="shared" si="7"/>
        <v>#REF!</v>
      </c>
      <c r="G360" t="e">
        <f t="shared" si="7"/>
        <v>#REF!</v>
      </c>
      <c r="H360" t="e">
        <f t="shared" si="7"/>
        <v>#REF!</v>
      </c>
      <c r="I360" t="e">
        <f t="shared" si="7"/>
        <v>#REF!</v>
      </c>
      <c r="J360" t="e">
        <f t="shared" si="7"/>
        <v>#REF!</v>
      </c>
      <c r="K360" t="e">
        <f t="shared" si="7"/>
        <v>#REF!</v>
      </c>
      <c r="L360" t="e">
        <f t="shared" si="7"/>
        <v>#REF!</v>
      </c>
      <c r="M360" t="e">
        <f t="shared" si="7"/>
        <v>#REF!</v>
      </c>
      <c r="N360" t="e">
        <f t="shared" si="7"/>
        <v>#REF!</v>
      </c>
      <c r="O360" t="e">
        <f t="shared" si="7"/>
        <v>#REF!</v>
      </c>
      <c r="P360" t="e">
        <f t="shared" si="7"/>
        <v>#REF!</v>
      </c>
      <c r="Q360" t="e">
        <f t="shared" si="7"/>
        <v>#REF!</v>
      </c>
      <c r="R360" t="e">
        <f t="shared" si="7"/>
        <v>#REF!</v>
      </c>
      <c r="S360" t="e">
        <f t="shared" si="7"/>
        <v>#REF!</v>
      </c>
      <c r="T360" t="e">
        <f t="shared" si="7"/>
        <v>#REF!</v>
      </c>
      <c r="U360" t="e">
        <f t="shared" si="7"/>
        <v>#REF!</v>
      </c>
      <c r="V360" t="e">
        <f t="shared" si="7"/>
        <v>#REF!</v>
      </c>
      <c r="W360" t="e">
        <f t="shared" si="7"/>
        <v>#REF!</v>
      </c>
      <c r="X360" t="e">
        <f t="shared" ref="X360:X364" si="8">SUM(B360:W360)</f>
        <v>#REF!</v>
      </c>
    </row>
    <row r="361" spans="1:24" ht="15.75" customHeight="1">
      <c r="A361" t="s">
        <v>1127</v>
      </c>
      <c r="B361">
        <f t="shared" ref="B361:W361" si="9">+SUMIF($G$2:$G$7,B$359,$L$2:$L$7)</f>
        <v>0</v>
      </c>
      <c r="C361">
        <f t="shared" si="9"/>
        <v>0</v>
      </c>
      <c r="D361">
        <f t="shared" si="9"/>
        <v>0</v>
      </c>
      <c r="E361">
        <f t="shared" si="9"/>
        <v>0</v>
      </c>
      <c r="F361">
        <f t="shared" si="9"/>
        <v>0</v>
      </c>
      <c r="G361">
        <f t="shared" si="9"/>
        <v>0</v>
      </c>
      <c r="H361">
        <f t="shared" si="9"/>
        <v>0</v>
      </c>
      <c r="I361">
        <f t="shared" si="9"/>
        <v>0</v>
      </c>
      <c r="J361">
        <f t="shared" si="9"/>
        <v>0</v>
      </c>
      <c r="K361">
        <f t="shared" si="9"/>
        <v>0</v>
      </c>
      <c r="L361">
        <f t="shared" si="9"/>
        <v>0</v>
      </c>
      <c r="M361">
        <f t="shared" si="9"/>
        <v>0</v>
      </c>
      <c r="N361">
        <f t="shared" si="9"/>
        <v>0</v>
      </c>
      <c r="O361">
        <f t="shared" si="9"/>
        <v>10</v>
      </c>
      <c r="P361">
        <f t="shared" si="9"/>
        <v>0</v>
      </c>
      <c r="Q361">
        <f t="shared" si="9"/>
        <v>6</v>
      </c>
      <c r="R361">
        <f t="shared" si="9"/>
        <v>0</v>
      </c>
      <c r="S361">
        <f t="shared" si="9"/>
        <v>0</v>
      </c>
      <c r="T361">
        <f t="shared" si="9"/>
        <v>0</v>
      </c>
      <c r="U361">
        <f t="shared" si="9"/>
        <v>8</v>
      </c>
      <c r="V361">
        <f t="shared" si="9"/>
        <v>0</v>
      </c>
      <c r="W361">
        <f t="shared" si="9"/>
        <v>0</v>
      </c>
      <c r="X361">
        <f t="shared" si="8"/>
        <v>24</v>
      </c>
    </row>
    <row r="362" spans="1:24" ht="15.75" customHeight="1">
      <c r="A362" t="s">
        <v>1128</v>
      </c>
      <c r="B362" t="e">
        <f t="shared" ref="B362:W362" si="10">+SUMIF(#REF!,B$359,#REF!)</f>
        <v>#REF!</v>
      </c>
      <c r="C362" t="e">
        <f t="shared" si="10"/>
        <v>#REF!</v>
      </c>
      <c r="D362" t="e">
        <f t="shared" si="10"/>
        <v>#REF!</v>
      </c>
      <c r="E362" t="e">
        <f t="shared" si="10"/>
        <v>#REF!</v>
      </c>
      <c r="F362" t="e">
        <f t="shared" si="10"/>
        <v>#REF!</v>
      </c>
      <c r="G362" t="e">
        <f t="shared" si="10"/>
        <v>#REF!</v>
      </c>
      <c r="H362" t="e">
        <f t="shared" si="10"/>
        <v>#REF!</v>
      </c>
      <c r="I362" t="e">
        <f t="shared" si="10"/>
        <v>#REF!</v>
      </c>
      <c r="J362" t="e">
        <f t="shared" si="10"/>
        <v>#REF!</v>
      </c>
      <c r="K362" t="e">
        <f t="shared" si="10"/>
        <v>#REF!</v>
      </c>
      <c r="L362" t="e">
        <f t="shared" si="10"/>
        <v>#REF!</v>
      </c>
      <c r="M362" t="e">
        <f t="shared" si="10"/>
        <v>#REF!</v>
      </c>
      <c r="N362" t="e">
        <f t="shared" si="10"/>
        <v>#REF!</v>
      </c>
      <c r="O362" t="e">
        <f t="shared" si="10"/>
        <v>#REF!</v>
      </c>
      <c r="P362" t="e">
        <f t="shared" si="10"/>
        <v>#REF!</v>
      </c>
      <c r="Q362" t="e">
        <f t="shared" si="10"/>
        <v>#REF!</v>
      </c>
      <c r="R362" t="e">
        <f t="shared" si="10"/>
        <v>#REF!</v>
      </c>
      <c r="S362" t="e">
        <f t="shared" si="10"/>
        <v>#REF!</v>
      </c>
      <c r="T362" t="e">
        <f t="shared" si="10"/>
        <v>#REF!</v>
      </c>
      <c r="U362" t="e">
        <f t="shared" si="10"/>
        <v>#REF!</v>
      </c>
      <c r="V362" t="e">
        <f t="shared" si="10"/>
        <v>#REF!</v>
      </c>
      <c r="W362" t="e">
        <f t="shared" si="10"/>
        <v>#REF!</v>
      </c>
      <c r="X362" t="e">
        <f t="shared" si="8"/>
        <v>#REF!</v>
      </c>
    </row>
    <row r="363" spans="1:24" ht="15.75" customHeight="1">
      <c r="A363" t="s">
        <v>1129</v>
      </c>
      <c r="B363">
        <f t="shared" ref="B363:W363" si="11">+SUMIF($G$8:$G$84,B$359,$L$8:$L$84)</f>
        <v>8</v>
      </c>
      <c r="C363">
        <f t="shared" si="11"/>
        <v>0</v>
      </c>
      <c r="D363">
        <f t="shared" si="11"/>
        <v>0</v>
      </c>
      <c r="E363">
        <f t="shared" si="11"/>
        <v>0</v>
      </c>
      <c r="F363">
        <f t="shared" si="11"/>
        <v>0</v>
      </c>
      <c r="G363">
        <f t="shared" si="11"/>
        <v>0</v>
      </c>
      <c r="H363">
        <f t="shared" si="11"/>
        <v>0</v>
      </c>
      <c r="I363">
        <f t="shared" si="11"/>
        <v>0</v>
      </c>
      <c r="J363">
        <f t="shared" si="11"/>
        <v>0</v>
      </c>
      <c r="K363">
        <f t="shared" si="11"/>
        <v>0</v>
      </c>
      <c r="L363">
        <f t="shared" si="11"/>
        <v>0</v>
      </c>
      <c r="M363">
        <f t="shared" si="11"/>
        <v>0</v>
      </c>
      <c r="N363">
        <f t="shared" si="11"/>
        <v>0</v>
      </c>
      <c r="O363">
        <f t="shared" si="11"/>
        <v>10</v>
      </c>
      <c r="P363">
        <f t="shared" si="11"/>
        <v>0</v>
      </c>
      <c r="Q363">
        <f t="shared" si="11"/>
        <v>48</v>
      </c>
      <c r="R363">
        <f t="shared" si="11"/>
        <v>0</v>
      </c>
      <c r="S363">
        <f t="shared" si="11"/>
        <v>0</v>
      </c>
      <c r="T363">
        <f t="shared" si="11"/>
        <v>1</v>
      </c>
      <c r="U363">
        <f t="shared" si="11"/>
        <v>6</v>
      </c>
      <c r="V363">
        <f t="shared" si="11"/>
        <v>0</v>
      </c>
      <c r="W363">
        <f t="shared" si="11"/>
        <v>0</v>
      </c>
      <c r="X363">
        <f t="shared" si="8"/>
        <v>73</v>
      </c>
    </row>
    <row r="364" spans="1:24" ht="15.75" customHeight="1">
      <c r="A364" t="s">
        <v>1118</v>
      </c>
      <c r="B364" t="e">
        <f t="shared" ref="B364:W364" si="12">SUM(B360:B363)</f>
        <v>#REF!</v>
      </c>
      <c r="C364" t="e">
        <f t="shared" si="12"/>
        <v>#REF!</v>
      </c>
      <c r="D364" t="e">
        <f t="shared" si="12"/>
        <v>#REF!</v>
      </c>
      <c r="E364" t="e">
        <f t="shared" si="12"/>
        <v>#REF!</v>
      </c>
      <c r="F364" t="e">
        <f t="shared" si="12"/>
        <v>#REF!</v>
      </c>
      <c r="G364" t="e">
        <f t="shared" si="12"/>
        <v>#REF!</v>
      </c>
      <c r="H364" t="e">
        <f t="shared" si="12"/>
        <v>#REF!</v>
      </c>
      <c r="I364" t="e">
        <f t="shared" si="12"/>
        <v>#REF!</v>
      </c>
      <c r="J364" t="e">
        <f t="shared" si="12"/>
        <v>#REF!</v>
      </c>
      <c r="K364" t="e">
        <f t="shared" si="12"/>
        <v>#REF!</v>
      </c>
      <c r="L364" t="e">
        <f t="shared" si="12"/>
        <v>#REF!</v>
      </c>
      <c r="M364" t="e">
        <f t="shared" si="12"/>
        <v>#REF!</v>
      </c>
      <c r="N364" t="e">
        <f t="shared" si="12"/>
        <v>#REF!</v>
      </c>
      <c r="O364" t="e">
        <f t="shared" si="12"/>
        <v>#REF!</v>
      </c>
      <c r="P364" t="e">
        <f t="shared" si="12"/>
        <v>#REF!</v>
      </c>
      <c r="Q364" t="e">
        <f t="shared" si="12"/>
        <v>#REF!</v>
      </c>
      <c r="R364" t="e">
        <f t="shared" si="12"/>
        <v>#REF!</v>
      </c>
      <c r="S364" t="e">
        <f t="shared" si="12"/>
        <v>#REF!</v>
      </c>
      <c r="T364" t="e">
        <f t="shared" si="12"/>
        <v>#REF!</v>
      </c>
      <c r="U364" t="e">
        <f t="shared" si="12"/>
        <v>#REF!</v>
      </c>
      <c r="V364" t="e">
        <f t="shared" si="12"/>
        <v>#REF!</v>
      </c>
      <c r="W364" t="e">
        <f t="shared" si="12"/>
        <v>#REF!</v>
      </c>
      <c r="X364" t="e">
        <f t="shared" si="8"/>
        <v>#REF!</v>
      </c>
    </row>
    <row r="365" spans="1:24" ht="15.75" customHeight="1">
      <c r="E365" s="51"/>
    </row>
    <row r="366" spans="1:24" ht="15.75" customHeight="1">
      <c r="E366" s="51"/>
    </row>
    <row r="367" spans="1:24" ht="15.75" customHeight="1">
      <c r="E367" s="51"/>
    </row>
    <row r="368" spans="1:24" ht="15.75" customHeight="1">
      <c r="E368" s="51"/>
    </row>
    <row r="369" spans="5:5" ht="15.75" customHeight="1">
      <c r="E369" s="51"/>
    </row>
    <row r="370" spans="5:5" ht="15.75" customHeight="1">
      <c r="E370" s="51"/>
    </row>
    <row r="371" spans="5:5" ht="15.75" customHeight="1">
      <c r="E371" s="51"/>
    </row>
    <row r="372" spans="5:5" ht="15.75" customHeight="1">
      <c r="E372" s="51"/>
    </row>
    <row r="373" spans="5:5" ht="15.75" customHeight="1">
      <c r="E373" s="51"/>
    </row>
    <row r="374" spans="5:5" ht="15.75" customHeight="1">
      <c r="E374" s="51"/>
    </row>
    <row r="375" spans="5:5" ht="15.75" customHeight="1">
      <c r="E375" s="51"/>
    </row>
    <row r="376" spans="5:5" ht="15.75" customHeight="1">
      <c r="E376" s="51"/>
    </row>
    <row r="377" spans="5:5" ht="15.75" customHeight="1">
      <c r="E377" s="51"/>
    </row>
    <row r="378" spans="5:5" ht="15.75" customHeight="1">
      <c r="E378" s="51"/>
    </row>
    <row r="379" spans="5:5" ht="15.75" customHeight="1">
      <c r="E379" s="51"/>
    </row>
    <row r="380" spans="5:5" ht="15.75" customHeight="1">
      <c r="E380" s="51"/>
    </row>
    <row r="381" spans="5:5" ht="15.75" customHeight="1">
      <c r="E381" s="51"/>
    </row>
    <row r="382" spans="5:5" ht="15.75" customHeight="1">
      <c r="E382" s="51"/>
    </row>
    <row r="383" spans="5:5" ht="15.75" customHeight="1">
      <c r="E383" s="51"/>
    </row>
    <row r="384" spans="5:5" ht="15.75" customHeight="1">
      <c r="E384" s="51"/>
    </row>
    <row r="385" spans="5:5" ht="15.75" customHeight="1">
      <c r="E385" s="51"/>
    </row>
    <row r="386" spans="5:5" ht="15.75" customHeight="1">
      <c r="E386" s="51"/>
    </row>
    <row r="387" spans="5:5" ht="15.75" customHeight="1">
      <c r="E387" s="51"/>
    </row>
    <row r="388" spans="5:5" ht="15.75" customHeight="1">
      <c r="E388" s="51"/>
    </row>
    <row r="389" spans="5:5" ht="15.75" customHeight="1">
      <c r="E389" s="51"/>
    </row>
    <row r="390" spans="5:5" ht="15.75" customHeight="1">
      <c r="E390" s="51"/>
    </row>
    <row r="391" spans="5:5" ht="15.75" customHeight="1">
      <c r="E391" s="51"/>
    </row>
    <row r="392" spans="5:5" ht="15.75" customHeight="1">
      <c r="E392" s="51"/>
    </row>
    <row r="393" spans="5:5" ht="15.75" customHeight="1">
      <c r="E393" s="51"/>
    </row>
    <row r="394" spans="5:5" ht="15.75" customHeight="1">
      <c r="E394" s="51"/>
    </row>
    <row r="395" spans="5:5" ht="15.75" customHeight="1">
      <c r="E395" s="51"/>
    </row>
    <row r="396" spans="5:5" ht="15.75" customHeight="1">
      <c r="E396" s="51"/>
    </row>
    <row r="397" spans="5:5" ht="15.75" customHeight="1">
      <c r="E397" s="51"/>
    </row>
    <row r="398" spans="5:5" ht="15.75" customHeight="1">
      <c r="E398" s="51"/>
    </row>
    <row r="399" spans="5:5" ht="15.75" customHeight="1">
      <c r="E399" s="51"/>
    </row>
    <row r="400" spans="5:5" ht="15.75" customHeight="1">
      <c r="E400" s="51"/>
    </row>
    <row r="401" spans="5:5" ht="15.75" customHeight="1">
      <c r="E401" s="51"/>
    </row>
    <row r="402" spans="5:5" ht="15.75" customHeight="1">
      <c r="E402" s="51"/>
    </row>
    <row r="403" spans="5:5" ht="15.75" customHeight="1">
      <c r="E403" s="51"/>
    </row>
    <row r="404" spans="5:5" ht="15.75" customHeight="1">
      <c r="E404" s="51"/>
    </row>
    <row r="405" spans="5:5" ht="15.75" customHeight="1">
      <c r="E405" s="51"/>
    </row>
    <row r="406" spans="5:5" ht="15.75" customHeight="1">
      <c r="E406" s="51"/>
    </row>
    <row r="407" spans="5:5" ht="15.75" customHeight="1">
      <c r="E407" s="51"/>
    </row>
    <row r="408" spans="5:5" ht="15.75" customHeight="1">
      <c r="E408" s="51"/>
    </row>
    <row r="409" spans="5:5" ht="15.75" customHeight="1">
      <c r="E409" s="51"/>
    </row>
    <row r="410" spans="5:5" ht="15.75" customHeight="1">
      <c r="E410" s="51"/>
    </row>
    <row r="411" spans="5:5" ht="15.75" customHeight="1">
      <c r="E411" s="51"/>
    </row>
    <row r="412" spans="5:5" ht="15.75" customHeight="1">
      <c r="E412" s="51"/>
    </row>
    <row r="413" spans="5:5" ht="15.75" customHeight="1">
      <c r="E413" s="51"/>
    </row>
    <row r="414" spans="5:5" ht="15.75" customHeight="1">
      <c r="E414" s="51"/>
    </row>
    <row r="415" spans="5:5" ht="15.75" customHeight="1">
      <c r="E415" s="51"/>
    </row>
    <row r="416" spans="5:5" ht="15.75" customHeight="1">
      <c r="E416" s="51"/>
    </row>
    <row r="417" spans="5:5" ht="15.75" customHeight="1">
      <c r="E417" s="51"/>
    </row>
    <row r="418" spans="5:5" ht="15.75" customHeight="1">
      <c r="E418" s="51"/>
    </row>
    <row r="419" spans="5:5" ht="15.75" customHeight="1">
      <c r="E419" s="51"/>
    </row>
    <row r="420" spans="5:5" ht="15.75" customHeight="1">
      <c r="E420" s="51"/>
    </row>
    <row r="421" spans="5:5" ht="15.75" customHeight="1">
      <c r="E421" s="51"/>
    </row>
    <row r="422" spans="5:5" ht="15.75" customHeight="1">
      <c r="E422" s="51"/>
    </row>
    <row r="423" spans="5:5" ht="15.75" customHeight="1">
      <c r="E423" s="51"/>
    </row>
    <row r="424" spans="5:5" ht="15.75" customHeight="1">
      <c r="E424" s="51"/>
    </row>
    <row r="425" spans="5:5" ht="15.75" customHeight="1">
      <c r="E425" s="51"/>
    </row>
    <row r="426" spans="5:5" ht="15.75" customHeight="1">
      <c r="E426" s="51"/>
    </row>
    <row r="427" spans="5:5" ht="15.75" customHeight="1">
      <c r="E427" s="51"/>
    </row>
    <row r="428" spans="5:5" ht="15.75" customHeight="1">
      <c r="E428" s="51"/>
    </row>
    <row r="429" spans="5:5" ht="15.75" customHeight="1">
      <c r="E429" s="51"/>
    </row>
    <row r="430" spans="5:5" ht="15.75" customHeight="1">
      <c r="E430" s="51"/>
    </row>
    <row r="431" spans="5:5" ht="15.75" customHeight="1">
      <c r="E431" s="51"/>
    </row>
    <row r="432" spans="5:5" ht="15.75" customHeight="1">
      <c r="E432" s="51"/>
    </row>
    <row r="433" spans="5:5" ht="15.75" customHeight="1">
      <c r="E433" s="51"/>
    </row>
    <row r="434" spans="5:5" ht="15.75" customHeight="1">
      <c r="E434" s="51"/>
    </row>
    <row r="435" spans="5:5" ht="15.75" customHeight="1">
      <c r="E435" s="51"/>
    </row>
    <row r="436" spans="5:5" ht="15.75" customHeight="1">
      <c r="E436" s="51"/>
    </row>
    <row r="437" spans="5:5" ht="15.75" customHeight="1">
      <c r="E437" s="51"/>
    </row>
    <row r="438" spans="5:5" ht="15.75" customHeight="1">
      <c r="E438" s="51"/>
    </row>
    <row r="439" spans="5:5" ht="15.75" customHeight="1">
      <c r="E439" s="51"/>
    </row>
    <row r="440" spans="5:5" ht="15.75" customHeight="1">
      <c r="E440" s="51"/>
    </row>
    <row r="441" spans="5:5" ht="15.75" customHeight="1">
      <c r="E441" s="51"/>
    </row>
    <row r="442" spans="5:5" ht="15.75" customHeight="1">
      <c r="E442" s="51"/>
    </row>
    <row r="443" spans="5:5" ht="15.75" customHeight="1">
      <c r="E443" s="51"/>
    </row>
    <row r="444" spans="5:5" ht="15.75" customHeight="1">
      <c r="E444" s="51"/>
    </row>
    <row r="445" spans="5:5" ht="15.75" customHeight="1">
      <c r="E445" s="51"/>
    </row>
    <row r="446" spans="5:5" ht="15.75" customHeight="1">
      <c r="E446" s="51"/>
    </row>
    <row r="447" spans="5:5" ht="15.75" customHeight="1">
      <c r="E447" s="51"/>
    </row>
    <row r="448" spans="5:5" ht="15.75" customHeight="1">
      <c r="E448" s="51"/>
    </row>
    <row r="449" spans="5:5" ht="15.75" customHeight="1">
      <c r="E449" s="51"/>
    </row>
    <row r="450" spans="5:5" ht="15.75" customHeight="1">
      <c r="E450" s="51"/>
    </row>
    <row r="451" spans="5:5" ht="15.75" customHeight="1">
      <c r="E451" s="51"/>
    </row>
    <row r="452" spans="5:5" ht="15.75" customHeight="1">
      <c r="E452" s="51"/>
    </row>
    <row r="453" spans="5:5" ht="15.75" customHeight="1">
      <c r="E453" s="51"/>
    </row>
    <row r="454" spans="5:5" ht="15.75" customHeight="1">
      <c r="E454" s="51"/>
    </row>
    <row r="455" spans="5:5" ht="15.75" customHeight="1">
      <c r="E455" s="51"/>
    </row>
    <row r="456" spans="5:5" ht="15.75" customHeight="1">
      <c r="E456" s="51"/>
    </row>
    <row r="457" spans="5:5" ht="15.75" customHeight="1">
      <c r="E457" s="51"/>
    </row>
    <row r="458" spans="5:5" ht="15.75" customHeight="1">
      <c r="E458" s="51"/>
    </row>
    <row r="459" spans="5:5" ht="15.75" customHeight="1">
      <c r="E459" s="51"/>
    </row>
    <row r="460" spans="5:5" ht="15.75" customHeight="1">
      <c r="E460" s="51"/>
    </row>
    <row r="461" spans="5:5" ht="15.75" customHeight="1">
      <c r="E461" s="51"/>
    </row>
    <row r="462" spans="5:5" ht="15.75" customHeight="1">
      <c r="E462" s="51"/>
    </row>
    <row r="463" spans="5:5" ht="15.75" customHeight="1">
      <c r="E463" s="51"/>
    </row>
    <row r="464" spans="5:5" ht="15.75" customHeight="1">
      <c r="E464" s="51"/>
    </row>
    <row r="465" spans="5:5" ht="15.75" customHeight="1">
      <c r="E465" s="51"/>
    </row>
    <row r="466" spans="5:5" ht="15.75" customHeight="1">
      <c r="E466" s="51"/>
    </row>
    <row r="467" spans="5:5" ht="15.75" customHeight="1">
      <c r="E467" s="51"/>
    </row>
    <row r="468" spans="5:5" ht="15.75" customHeight="1">
      <c r="E468" s="51"/>
    </row>
    <row r="469" spans="5:5" ht="15.75" customHeight="1">
      <c r="E469" s="51"/>
    </row>
    <row r="470" spans="5:5" ht="15.75" customHeight="1">
      <c r="E470" s="51"/>
    </row>
    <row r="471" spans="5:5" ht="15.75" customHeight="1">
      <c r="E471" s="51"/>
    </row>
    <row r="472" spans="5:5" ht="15.75" customHeight="1">
      <c r="E472" s="51"/>
    </row>
    <row r="473" spans="5:5" ht="15.75" customHeight="1">
      <c r="E473" s="51"/>
    </row>
    <row r="474" spans="5:5" ht="15.75" customHeight="1">
      <c r="E474" s="51"/>
    </row>
    <row r="475" spans="5:5" ht="15.75" customHeight="1">
      <c r="E475" s="51"/>
    </row>
    <row r="476" spans="5:5" ht="15.75" customHeight="1">
      <c r="E476" s="51"/>
    </row>
    <row r="477" spans="5:5" ht="15.75" customHeight="1">
      <c r="E477" s="51"/>
    </row>
    <row r="478" spans="5:5" ht="15.75" customHeight="1">
      <c r="E478" s="51"/>
    </row>
    <row r="479" spans="5:5" ht="15.75" customHeight="1">
      <c r="E479" s="51"/>
    </row>
    <row r="480" spans="5:5" ht="15.75" customHeight="1">
      <c r="E480" s="51"/>
    </row>
    <row r="481" spans="5:5" ht="15.75" customHeight="1">
      <c r="E481" s="51"/>
    </row>
    <row r="482" spans="5:5" ht="15.75" customHeight="1">
      <c r="E482" s="51"/>
    </row>
    <row r="483" spans="5:5" ht="15.75" customHeight="1">
      <c r="E483" s="51"/>
    </row>
    <row r="484" spans="5:5" ht="15.75" customHeight="1">
      <c r="E484" s="51"/>
    </row>
    <row r="485" spans="5:5" ht="15.75" customHeight="1">
      <c r="E485" s="51"/>
    </row>
    <row r="486" spans="5:5" ht="15.75" customHeight="1">
      <c r="E486" s="51"/>
    </row>
    <row r="487" spans="5:5" ht="15.75" customHeight="1">
      <c r="E487" s="51"/>
    </row>
    <row r="488" spans="5:5" ht="15.75" customHeight="1">
      <c r="E488" s="51"/>
    </row>
    <row r="489" spans="5:5" ht="15.75" customHeight="1">
      <c r="E489" s="51"/>
    </row>
    <row r="490" spans="5:5" ht="15.75" customHeight="1">
      <c r="E490" s="51"/>
    </row>
    <row r="491" spans="5:5" ht="15.75" customHeight="1">
      <c r="E491" s="51"/>
    </row>
    <row r="492" spans="5:5" ht="15.75" customHeight="1">
      <c r="E492" s="51"/>
    </row>
    <row r="493" spans="5:5" ht="15.75" customHeight="1">
      <c r="E493" s="51"/>
    </row>
    <row r="494" spans="5:5" ht="15.75" customHeight="1">
      <c r="E494" s="51"/>
    </row>
    <row r="495" spans="5:5" ht="15.75" customHeight="1">
      <c r="E495" s="51"/>
    </row>
    <row r="496" spans="5:5" ht="15.75" customHeight="1">
      <c r="E496" s="51"/>
    </row>
    <row r="497" spans="5:5" ht="15.75" customHeight="1">
      <c r="E497" s="51"/>
    </row>
    <row r="498" spans="5:5" ht="15.75" customHeight="1">
      <c r="E498" s="51"/>
    </row>
    <row r="499" spans="5:5" ht="15.75" customHeight="1">
      <c r="E499" s="51"/>
    </row>
    <row r="500" spans="5:5" ht="15.75" customHeight="1">
      <c r="E500" s="51"/>
    </row>
    <row r="501" spans="5:5" ht="15.75" customHeight="1">
      <c r="E501" s="51"/>
    </row>
    <row r="502" spans="5:5" ht="15.75" customHeight="1">
      <c r="E502" s="51"/>
    </row>
    <row r="503" spans="5:5" ht="15.75" customHeight="1">
      <c r="E503" s="51"/>
    </row>
    <row r="504" spans="5:5" ht="15.75" customHeight="1">
      <c r="E504" s="51"/>
    </row>
    <row r="505" spans="5:5" ht="15.75" customHeight="1">
      <c r="E505" s="51"/>
    </row>
    <row r="506" spans="5:5" ht="15.75" customHeight="1">
      <c r="E506" s="51"/>
    </row>
    <row r="507" spans="5:5" ht="15.75" customHeight="1">
      <c r="E507" s="51"/>
    </row>
    <row r="508" spans="5:5" ht="15.75" customHeight="1">
      <c r="E508" s="51"/>
    </row>
    <row r="509" spans="5:5" ht="15.75" customHeight="1">
      <c r="E509" s="51"/>
    </row>
    <row r="510" spans="5:5" ht="15.75" customHeight="1">
      <c r="E510" s="51"/>
    </row>
    <row r="511" spans="5:5" ht="15.75" customHeight="1">
      <c r="E511" s="51"/>
    </row>
    <row r="512" spans="5:5" ht="15.75" customHeight="1">
      <c r="E512" s="51"/>
    </row>
    <row r="513" spans="5:5" ht="15.75" customHeight="1">
      <c r="E513" s="51"/>
    </row>
    <row r="514" spans="5:5" ht="15.75" customHeight="1">
      <c r="E514" s="51"/>
    </row>
    <row r="515" spans="5:5" ht="15.75" customHeight="1">
      <c r="E515" s="51"/>
    </row>
    <row r="516" spans="5:5" ht="15.75" customHeight="1">
      <c r="E516" s="51"/>
    </row>
    <row r="517" spans="5:5" ht="15.75" customHeight="1">
      <c r="E517" s="51"/>
    </row>
    <row r="518" spans="5:5" ht="15.75" customHeight="1">
      <c r="E518" s="51"/>
    </row>
    <row r="519" spans="5:5" ht="15.75" customHeight="1">
      <c r="E519" s="51"/>
    </row>
    <row r="520" spans="5:5" ht="15.75" customHeight="1">
      <c r="E520" s="51"/>
    </row>
    <row r="521" spans="5:5" ht="15.75" customHeight="1">
      <c r="E521" s="51"/>
    </row>
    <row r="522" spans="5:5" ht="15.75" customHeight="1">
      <c r="E522" s="51"/>
    </row>
    <row r="523" spans="5:5" ht="15.75" customHeight="1">
      <c r="E523" s="51"/>
    </row>
    <row r="524" spans="5:5" ht="15.75" customHeight="1">
      <c r="E524" s="51"/>
    </row>
    <row r="525" spans="5:5" ht="15.75" customHeight="1">
      <c r="E525" s="51"/>
    </row>
    <row r="526" spans="5:5" ht="15.75" customHeight="1">
      <c r="E526" s="51"/>
    </row>
    <row r="527" spans="5:5" ht="15.75" customHeight="1">
      <c r="E527" s="51"/>
    </row>
    <row r="528" spans="5:5" ht="15.75" customHeight="1">
      <c r="E528" s="51"/>
    </row>
    <row r="529" spans="5:5" ht="15.75" customHeight="1">
      <c r="E529" s="51"/>
    </row>
    <row r="530" spans="5:5" ht="15.75" customHeight="1">
      <c r="E530" s="51"/>
    </row>
    <row r="531" spans="5:5" ht="15.75" customHeight="1">
      <c r="E531" s="51"/>
    </row>
    <row r="532" spans="5:5" ht="15.75" customHeight="1">
      <c r="E532" s="51"/>
    </row>
    <row r="533" spans="5:5" ht="15.75" customHeight="1">
      <c r="E533" s="51"/>
    </row>
    <row r="534" spans="5:5" ht="15.75" customHeight="1">
      <c r="E534" s="51"/>
    </row>
    <row r="535" spans="5:5" ht="15.75" customHeight="1">
      <c r="E535" s="51"/>
    </row>
    <row r="536" spans="5:5" ht="15.75" customHeight="1">
      <c r="E536" s="51"/>
    </row>
    <row r="537" spans="5:5" ht="15.75" customHeight="1">
      <c r="E537" s="51"/>
    </row>
    <row r="538" spans="5:5" ht="15.75" customHeight="1">
      <c r="E538" s="51"/>
    </row>
    <row r="539" spans="5:5" ht="15.75" customHeight="1">
      <c r="E539" s="51"/>
    </row>
    <row r="540" spans="5:5" ht="15.75" customHeight="1">
      <c r="E540" s="51"/>
    </row>
    <row r="541" spans="5:5" ht="15.75" customHeight="1">
      <c r="E541" s="51"/>
    </row>
    <row r="542" spans="5:5" ht="15.75" customHeight="1">
      <c r="E542" s="51"/>
    </row>
    <row r="543" spans="5:5" ht="15.75" customHeight="1">
      <c r="E543" s="51"/>
    </row>
    <row r="544" spans="5:5" ht="15.75" customHeight="1">
      <c r="E544" s="51"/>
    </row>
    <row r="545" spans="5:5" ht="15.75" customHeight="1">
      <c r="E545" s="51"/>
    </row>
    <row r="546" spans="5:5" ht="15.75" customHeight="1">
      <c r="E546" s="51"/>
    </row>
    <row r="547" spans="5:5" ht="15.75" customHeight="1">
      <c r="E547" s="51"/>
    </row>
    <row r="548" spans="5:5" ht="15.75" customHeight="1">
      <c r="E548" s="51"/>
    </row>
    <row r="549" spans="5:5" ht="15.75" customHeight="1">
      <c r="E549" s="51"/>
    </row>
    <row r="550" spans="5:5" ht="15.75" customHeight="1">
      <c r="E550" s="51"/>
    </row>
    <row r="551" spans="5:5" ht="15.75" customHeight="1">
      <c r="E551" s="51"/>
    </row>
    <row r="552" spans="5:5" ht="15.75" customHeight="1">
      <c r="E552" s="51"/>
    </row>
    <row r="553" spans="5:5" ht="15.75" customHeight="1">
      <c r="E553" s="51"/>
    </row>
    <row r="554" spans="5:5" ht="15.75" customHeight="1">
      <c r="E554" s="51"/>
    </row>
    <row r="555" spans="5:5" ht="15.75" customHeight="1">
      <c r="E555" s="51"/>
    </row>
    <row r="556" spans="5:5" ht="15.75" customHeight="1">
      <c r="E556" s="51"/>
    </row>
    <row r="557" spans="5:5" ht="15.75" customHeight="1">
      <c r="E557" s="51"/>
    </row>
    <row r="558" spans="5:5" ht="15.75" customHeight="1">
      <c r="E558" s="51"/>
    </row>
    <row r="559" spans="5:5" ht="15.75" customHeight="1">
      <c r="E559" s="51"/>
    </row>
    <row r="560" spans="5:5" ht="15.75" customHeight="1">
      <c r="E560" s="51"/>
    </row>
    <row r="561" spans="5:5" ht="15.75" customHeight="1">
      <c r="E561" s="51"/>
    </row>
    <row r="562" spans="5:5" ht="15.75" customHeight="1">
      <c r="E562" s="51"/>
    </row>
    <row r="563" spans="5:5" ht="15.75" customHeight="1">
      <c r="E563" s="51"/>
    </row>
    <row r="564" spans="5:5" ht="15.75" customHeight="1">
      <c r="E564" s="51"/>
    </row>
    <row r="565" spans="5:5" ht="15.75" customHeight="1">
      <c r="E565" s="51"/>
    </row>
    <row r="566" spans="5:5" ht="15.75" customHeight="1">
      <c r="E566" s="51"/>
    </row>
    <row r="567" spans="5:5" ht="15.75" customHeight="1">
      <c r="E567" s="51"/>
    </row>
    <row r="568" spans="5:5" ht="15.75" customHeight="1">
      <c r="E568" s="51"/>
    </row>
    <row r="569" spans="5:5" ht="15.75" customHeight="1">
      <c r="E569" s="51"/>
    </row>
    <row r="570" spans="5:5" ht="15.75" customHeight="1">
      <c r="E570" s="51"/>
    </row>
    <row r="571" spans="5:5" ht="15.75" customHeight="1">
      <c r="E571" s="51"/>
    </row>
    <row r="572" spans="5:5" ht="15.75" customHeight="1">
      <c r="E572" s="51"/>
    </row>
    <row r="573" spans="5:5" ht="15.75" customHeight="1">
      <c r="E573" s="51"/>
    </row>
    <row r="574" spans="5:5" ht="15.75" customHeight="1">
      <c r="E574" s="51"/>
    </row>
    <row r="575" spans="5:5" ht="15.75" customHeight="1">
      <c r="E575" s="51"/>
    </row>
    <row r="576" spans="5:5" ht="15.75" customHeight="1">
      <c r="E576" s="51"/>
    </row>
    <row r="577" spans="5:5" ht="15.75" customHeight="1">
      <c r="E577" s="51"/>
    </row>
    <row r="578" spans="5:5" ht="15.75" customHeight="1">
      <c r="E578" s="51"/>
    </row>
    <row r="579" spans="5:5" ht="15.75" customHeight="1">
      <c r="E579" s="51"/>
    </row>
    <row r="580" spans="5:5" ht="15.75" customHeight="1">
      <c r="E580" s="51"/>
    </row>
    <row r="581" spans="5:5" ht="15.75" customHeight="1">
      <c r="E581" s="51"/>
    </row>
    <row r="582" spans="5:5" ht="15.75" customHeight="1">
      <c r="E582" s="51"/>
    </row>
    <row r="583" spans="5:5" ht="15.75" customHeight="1">
      <c r="E583" s="51"/>
    </row>
    <row r="584" spans="5:5" ht="15.75" customHeight="1">
      <c r="E584" s="51"/>
    </row>
    <row r="585" spans="5:5" ht="15.75" customHeight="1">
      <c r="E585" s="51"/>
    </row>
    <row r="586" spans="5:5" ht="15.75" customHeight="1">
      <c r="E586" s="51"/>
    </row>
    <row r="587" spans="5:5" ht="15.75" customHeight="1">
      <c r="E587" s="51"/>
    </row>
    <row r="588" spans="5:5" ht="15.75" customHeight="1">
      <c r="E588" s="51"/>
    </row>
    <row r="589" spans="5:5" ht="15.75" customHeight="1">
      <c r="E589" s="51"/>
    </row>
    <row r="590" spans="5:5" ht="15.75" customHeight="1">
      <c r="E590" s="51"/>
    </row>
    <row r="591" spans="5:5" ht="15.75" customHeight="1">
      <c r="E591" s="51"/>
    </row>
    <row r="592" spans="5:5" ht="15.75" customHeight="1">
      <c r="E592" s="51"/>
    </row>
    <row r="593" spans="5:5" ht="15.75" customHeight="1">
      <c r="E593" s="51"/>
    </row>
    <row r="594" spans="5:5" ht="15.75" customHeight="1">
      <c r="E594" s="51"/>
    </row>
    <row r="595" spans="5:5" ht="15.75" customHeight="1">
      <c r="E595" s="51"/>
    </row>
    <row r="596" spans="5:5" ht="15.75" customHeight="1">
      <c r="E596" s="51"/>
    </row>
    <row r="597" spans="5:5" ht="15.75" customHeight="1">
      <c r="E597" s="51"/>
    </row>
    <row r="598" spans="5:5" ht="15.75" customHeight="1">
      <c r="E598" s="51"/>
    </row>
    <row r="599" spans="5:5" ht="15.75" customHeight="1">
      <c r="E599" s="51"/>
    </row>
    <row r="600" spans="5:5" ht="15.75" customHeight="1">
      <c r="E600" s="51"/>
    </row>
    <row r="601" spans="5:5" ht="15.75" customHeight="1">
      <c r="E601" s="51"/>
    </row>
    <row r="602" spans="5:5" ht="15.75" customHeight="1">
      <c r="E602" s="51"/>
    </row>
    <row r="603" spans="5:5" ht="15.75" customHeight="1">
      <c r="E603" s="51"/>
    </row>
    <row r="604" spans="5:5" ht="15.75" customHeight="1">
      <c r="E604" s="51"/>
    </row>
    <row r="605" spans="5:5" ht="15.75" customHeight="1">
      <c r="E605" s="51"/>
    </row>
    <row r="606" spans="5:5" ht="15.75" customHeight="1">
      <c r="E606" s="51"/>
    </row>
    <row r="607" spans="5:5" ht="15.75" customHeight="1">
      <c r="E607" s="51"/>
    </row>
    <row r="608" spans="5:5" ht="15.75" customHeight="1">
      <c r="E608" s="51"/>
    </row>
    <row r="609" spans="5:5" ht="15.75" customHeight="1">
      <c r="E609" s="51"/>
    </row>
    <row r="610" spans="5:5" ht="15.75" customHeight="1">
      <c r="E610" s="51"/>
    </row>
    <row r="611" spans="5:5" ht="15.75" customHeight="1">
      <c r="E611" s="51"/>
    </row>
    <row r="612" spans="5:5" ht="15.75" customHeight="1">
      <c r="E612" s="51"/>
    </row>
    <row r="613" spans="5:5" ht="15.75" customHeight="1">
      <c r="E613" s="51"/>
    </row>
    <row r="614" spans="5:5" ht="15.75" customHeight="1">
      <c r="E614" s="51"/>
    </row>
    <row r="615" spans="5:5" ht="15.75" customHeight="1">
      <c r="E615" s="51"/>
    </row>
    <row r="616" spans="5:5" ht="15.75" customHeight="1">
      <c r="E616" s="51"/>
    </row>
    <row r="617" spans="5:5" ht="15.75" customHeight="1">
      <c r="E617" s="51"/>
    </row>
    <row r="618" spans="5:5" ht="15.75" customHeight="1">
      <c r="E618" s="51"/>
    </row>
    <row r="619" spans="5:5" ht="15.75" customHeight="1">
      <c r="E619" s="51"/>
    </row>
    <row r="620" spans="5:5" ht="15.75" customHeight="1">
      <c r="E620" s="51"/>
    </row>
    <row r="621" spans="5:5" ht="15.75" customHeight="1">
      <c r="E621" s="51"/>
    </row>
    <row r="622" spans="5:5" ht="15.75" customHeight="1">
      <c r="E622" s="51"/>
    </row>
    <row r="623" spans="5:5" ht="15.75" customHeight="1">
      <c r="E623" s="51"/>
    </row>
    <row r="624" spans="5:5" ht="15.75" customHeight="1">
      <c r="E624" s="51"/>
    </row>
    <row r="625" spans="5:5" ht="15.75" customHeight="1">
      <c r="E625" s="51"/>
    </row>
    <row r="626" spans="5:5" ht="15.75" customHeight="1">
      <c r="E626" s="51"/>
    </row>
    <row r="627" spans="5:5" ht="15.75" customHeight="1">
      <c r="E627" s="51"/>
    </row>
    <row r="628" spans="5:5" ht="15.75" customHeight="1">
      <c r="E628" s="51"/>
    </row>
    <row r="629" spans="5:5" ht="15.75" customHeight="1">
      <c r="E629" s="51"/>
    </row>
    <row r="630" spans="5:5" ht="15.75" customHeight="1">
      <c r="E630" s="51"/>
    </row>
    <row r="631" spans="5:5" ht="15.75" customHeight="1">
      <c r="E631" s="51"/>
    </row>
    <row r="632" spans="5:5" ht="15.75" customHeight="1">
      <c r="E632" s="51"/>
    </row>
    <row r="633" spans="5:5" ht="15.75" customHeight="1">
      <c r="E633" s="51"/>
    </row>
    <row r="634" spans="5:5" ht="15.75" customHeight="1">
      <c r="E634" s="51"/>
    </row>
    <row r="635" spans="5:5" ht="15.75" customHeight="1">
      <c r="E635" s="51"/>
    </row>
    <row r="636" spans="5:5" ht="15.75" customHeight="1">
      <c r="E636" s="51"/>
    </row>
    <row r="637" spans="5:5" ht="15.75" customHeight="1">
      <c r="E637" s="51"/>
    </row>
    <row r="638" spans="5:5" ht="15.75" customHeight="1">
      <c r="E638" s="51"/>
    </row>
    <row r="639" spans="5:5" ht="15.75" customHeight="1">
      <c r="E639" s="51"/>
    </row>
    <row r="640" spans="5:5" ht="15.75" customHeight="1">
      <c r="E640" s="51"/>
    </row>
    <row r="641" spans="5:5" ht="15.75" customHeight="1">
      <c r="E641" s="51"/>
    </row>
    <row r="642" spans="5:5" ht="15.75" customHeight="1">
      <c r="E642" s="51"/>
    </row>
    <row r="643" spans="5:5" ht="15.75" customHeight="1">
      <c r="E643" s="51"/>
    </row>
    <row r="644" spans="5:5" ht="15.75" customHeight="1">
      <c r="E644" s="51"/>
    </row>
    <row r="645" spans="5:5" ht="15.75" customHeight="1">
      <c r="E645" s="51"/>
    </row>
    <row r="646" spans="5:5" ht="15.75" customHeight="1">
      <c r="E646" s="51"/>
    </row>
    <row r="647" spans="5:5" ht="15.75" customHeight="1">
      <c r="E647" s="51"/>
    </row>
    <row r="648" spans="5:5" ht="15.75" customHeight="1">
      <c r="E648" s="51"/>
    </row>
    <row r="649" spans="5:5" ht="15.75" customHeight="1">
      <c r="E649" s="51"/>
    </row>
    <row r="650" spans="5:5" ht="15.75" customHeight="1">
      <c r="E650" s="51"/>
    </row>
    <row r="651" spans="5:5" ht="15.75" customHeight="1">
      <c r="E651" s="51"/>
    </row>
    <row r="652" spans="5:5" ht="15.75" customHeight="1">
      <c r="E652" s="51"/>
    </row>
    <row r="653" spans="5:5" ht="15.75" customHeight="1">
      <c r="E653" s="51"/>
    </row>
    <row r="654" spans="5:5" ht="15.75" customHeight="1">
      <c r="E654" s="51"/>
    </row>
    <row r="655" spans="5:5" ht="15.75" customHeight="1">
      <c r="E655" s="51"/>
    </row>
    <row r="656" spans="5:5" ht="15.75" customHeight="1">
      <c r="E656" s="51"/>
    </row>
    <row r="657" spans="5:5" ht="15.75" customHeight="1">
      <c r="E657" s="51"/>
    </row>
    <row r="658" spans="5:5" ht="15.75" customHeight="1">
      <c r="E658" s="51"/>
    </row>
    <row r="659" spans="5:5" ht="15.75" customHeight="1">
      <c r="E659" s="51"/>
    </row>
    <row r="660" spans="5:5" ht="15.75" customHeight="1">
      <c r="E660" s="51"/>
    </row>
    <row r="661" spans="5:5" ht="15.75" customHeight="1">
      <c r="E661" s="51"/>
    </row>
    <row r="662" spans="5:5" ht="15.75" customHeight="1">
      <c r="E662" s="51"/>
    </row>
    <row r="663" spans="5:5" ht="15.75" customHeight="1">
      <c r="E663" s="51"/>
    </row>
    <row r="664" spans="5:5" ht="15.75" customHeight="1">
      <c r="E664" s="51"/>
    </row>
    <row r="665" spans="5:5" ht="15.75" customHeight="1">
      <c r="E665" s="51"/>
    </row>
    <row r="666" spans="5:5" ht="15.75" customHeight="1">
      <c r="E666" s="51"/>
    </row>
    <row r="667" spans="5:5" ht="15.75" customHeight="1">
      <c r="E667" s="51"/>
    </row>
    <row r="668" spans="5:5" ht="15.75" customHeight="1">
      <c r="E668" s="51"/>
    </row>
    <row r="669" spans="5:5" ht="15.75" customHeight="1">
      <c r="E669" s="51"/>
    </row>
    <row r="670" spans="5:5" ht="15.75" customHeight="1">
      <c r="E670" s="51"/>
    </row>
    <row r="671" spans="5:5" ht="15.75" customHeight="1">
      <c r="E671" s="51"/>
    </row>
    <row r="672" spans="5:5" ht="15.75" customHeight="1">
      <c r="E672" s="51"/>
    </row>
    <row r="673" spans="5:5" ht="15.75" customHeight="1">
      <c r="E673" s="51"/>
    </row>
    <row r="674" spans="5:5" ht="15.75" customHeight="1">
      <c r="E674" s="51"/>
    </row>
    <row r="675" spans="5:5" ht="15.75" customHeight="1">
      <c r="E675" s="51"/>
    </row>
    <row r="676" spans="5:5" ht="15.75" customHeight="1">
      <c r="E676" s="51"/>
    </row>
    <row r="677" spans="5:5" ht="15.75" customHeight="1">
      <c r="E677" s="51"/>
    </row>
    <row r="678" spans="5:5" ht="15.75" customHeight="1">
      <c r="E678" s="51"/>
    </row>
    <row r="679" spans="5:5" ht="15.75" customHeight="1">
      <c r="E679" s="51"/>
    </row>
    <row r="680" spans="5:5" ht="15.75" customHeight="1">
      <c r="E680" s="51"/>
    </row>
    <row r="681" spans="5:5" ht="15.75" customHeight="1">
      <c r="E681" s="51"/>
    </row>
    <row r="682" spans="5:5" ht="15.75" customHeight="1">
      <c r="E682" s="51"/>
    </row>
    <row r="683" spans="5:5" ht="15.75" customHeight="1">
      <c r="E683" s="51"/>
    </row>
    <row r="684" spans="5:5" ht="15.75" customHeight="1">
      <c r="E684" s="51"/>
    </row>
    <row r="685" spans="5:5" ht="15.75" customHeight="1">
      <c r="E685" s="51"/>
    </row>
    <row r="686" spans="5:5" ht="15.75" customHeight="1">
      <c r="E686" s="51"/>
    </row>
    <row r="687" spans="5:5" ht="15.75" customHeight="1">
      <c r="E687" s="51"/>
    </row>
    <row r="688" spans="5:5" ht="15.75" customHeight="1">
      <c r="E688" s="51"/>
    </row>
    <row r="689" spans="5:5" ht="15.75" customHeight="1">
      <c r="E689" s="51"/>
    </row>
    <row r="690" spans="5:5" ht="15.75" customHeight="1">
      <c r="E690" s="51"/>
    </row>
    <row r="691" spans="5:5" ht="15.75" customHeight="1">
      <c r="E691" s="51"/>
    </row>
    <row r="692" spans="5:5" ht="15.75" customHeight="1">
      <c r="E692" s="51"/>
    </row>
    <row r="693" spans="5:5" ht="15.75" customHeight="1">
      <c r="E693" s="51"/>
    </row>
    <row r="694" spans="5:5" ht="15.75" customHeight="1">
      <c r="E694" s="51"/>
    </row>
    <row r="695" spans="5:5" ht="15.75" customHeight="1">
      <c r="E695" s="51"/>
    </row>
    <row r="696" spans="5:5" ht="15.75" customHeight="1">
      <c r="E696" s="51"/>
    </row>
    <row r="697" spans="5:5" ht="15.75" customHeight="1">
      <c r="E697" s="51"/>
    </row>
    <row r="698" spans="5:5" ht="15.75" customHeight="1">
      <c r="E698" s="51"/>
    </row>
    <row r="699" spans="5:5" ht="15.75" customHeight="1">
      <c r="E699" s="51"/>
    </row>
    <row r="700" spans="5:5" ht="15.75" customHeight="1">
      <c r="E700" s="51"/>
    </row>
    <row r="701" spans="5:5" ht="15.75" customHeight="1">
      <c r="E701" s="51"/>
    </row>
    <row r="702" spans="5:5" ht="15.75" customHeight="1">
      <c r="E702" s="51"/>
    </row>
    <row r="703" spans="5:5" ht="15.75" customHeight="1">
      <c r="E703" s="51"/>
    </row>
    <row r="704" spans="5:5" ht="15.75" customHeight="1">
      <c r="E704" s="51"/>
    </row>
    <row r="705" spans="5:5" ht="15.75" customHeight="1">
      <c r="E705" s="51"/>
    </row>
    <row r="706" spans="5:5" ht="15.75" customHeight="1">
      <c r="E706" s="51"/>
    </row>
    <row r="707" spans="5:5" ht="15.75" customHeight="1">
      <c r="E707" s="51"/>
    </row>
    <row r="708" spans="5:5" ht="15.75" customHeight="1">
      <c r="E708" s="51"/>
    </row>
    <row r="709" spans="5:5" ht="15.75" customHeight="1">
      <c r="E709" s="51"/>
    </row>
    <row r="710" spans="5:5" ht="15.75" customHeight="1">
      <c r="E710" s="51"/>
    </row>
    <row r="711" spans="5:5" ht="15.75" customHeight="1">
      <c r="E711" s="51"/>
    </row>
    <row r="712" spans="5:5" ht="15.75" customHeight="1">
      <c r="E712" s="51"/>
    </row>
    <row r="713" spans="5:5" ht="15.75" customHeight="1">
      <c r="E713" s="51"/>
    </row>
    <row r="714" spans="5:5" ht="15.75" customHeight="1">
      <c r="E714" s="51"/>
    </row>
    <row r="715" spans="5:5" ht="15.75" customHeight="1">
      <c r="E715" s="51"/>
    </row>
    <row r="716" spans="5:5" ht="15.75" customHeight="1">
      <c r="E716" s="51"/>
    </row>
    <row r="717" spans="5:5" ht="15.75" customHeight="1">
      <c r="E717" s="51"/>
    </row>
    <row r="718" spans="5:5" ht="15.75" customHeight="1">
      <c r="E718" s="51"/>
    </row>
    <row r="719" spans="5:5" ht="15.75" customHeight="1">
      <c r="E719" s="51"/>
    </row>
    <row r="720" spans="5:5" ht="15.75" customHeight="1">
      <c r="E720" s="51"/>
    </row>
    <row r="721" spans="5:5" ht="15.75" customHeight="1">
      <c r="E721" s="51"/>
    </row>
    <row r="722" spans="5:5" ht="15.75" customHeight="1">
      <c r="E722" s="51"/>
    </row>
    <row r="723" spans="5:5" ht="15.75" customHeight="1">
      <c r="E723" s="51"/>
    </row>
    <row r="724" spans="5:5" ht="15.75" customHeight="1">
      <c r="E724" s="51"/>
    </row>
    <row r="725" spans="5:5" ht="15.75" customHeight="1">
      <c r="E725" s="51"/>
    </row>
    <row r="726" spans="5:5" ht="15.75" customHeight="1">
      <c r="E726" s="51"/>
    </row>
    <row r="727" spans="5:5" ht="15.75" customHeight="1">
      <c r="E727" s="51"/>
    </row>
    <row r="728" spans="5:5" ht="15.75" customHeight="1">
      <c r="E728" s="51"/>
    </row>
    <row r="729" spans="5:5" ht="15.75" customHeight="1">
      <c r="E729" s="51"/>
    </row>
    <row r="730" spans="5:5" ht="15.75" customHeight="1">
      <c r="E730" s="51"/>
    </row>
    <row r="731" spans="5:5" ht="15.75" customHeight="1">
      <c r="E731" s="51"/>
    </row>
    <row r="732" spans="5:5" ht="15.75" customHeight="1">
      <c r="E732" s="51"/>
    </row>
    <row r="733" spans="5:5" ht="15.75" customHeight="1">
      <c r="E733" s="51"/>
    </row>
    <row r="734" spans="5:5" ht="15.75" customHeight="1">
      <c r="E734" s="51"/>
    </row>
    <row r="735" spans="5:5" ht="15.75" customHeight="1">
      <c r="E735" s="51"/>
    </row>
    <row r="736" spans="5:5" ht="15.75" customHeight="1">
      <c r="E736" s="51"/>
    </row>
    <row r="737" spans="5:5" ht="15.75" customHeight="1">
      <c r="E737" s="51"/>
    </row>
    <row r="738" spans="5:5" ht="15.75" customHeight="1">
      <c r="E738" s="51"/>
    </row>
    <row r="739" spans="5:5" ht="15.75" customHeight="1">
      <c r="E739" s="51"/>
    </row>
    <row r="740" spans="5:5" ht="15.75" customHeight="1">
      <c r="E740" s="51"/>
    </row>
    <row r="741" spans="5:5" ht="15.75" customHeight="1">
      <c r="E741" s="51"/>
    </row>
    <row r="742" spans="5:5" ht="15.75" customHeight="1">
      <c r="E742" s="51"/>
    </row>
    <row r="743" spans="5:5" ht="15.75" customHeight="1">
      <c r="E743" s="51"/>
    </row>
    <row r="744" spans="5:5" ht="15.75" customHeight="1">
      <c r="E744" s="51"/>
    </row>
    <row r="745" spans="5:5" ht="15.75" customHeight="1">
      <c r="E745" s="51"/>
    </row>
    <row r="746" spans="5:5" ht="15.75" customHeight="1">
      <c r="E746" s="51"/>
    </row>
    <row r="747" spans="5:5" ht="15.75" customHeight="1">
      <c r="E747" s="51"/>
    </row>
    <row r="748" spans="5:5" ht="15.75" customHeight="1">
      <c r="E748" s="51"/>
    </row>
    <row r="749" spans="5:5" ht="15.75" customHeight="1">
      <c r="E749" s="51"/>
    </row>
    <row r="750" spans="5:5" ht="15.75" customHeight="1">
      <c r="E750" s="51"/>
    </row>
    <row r="751" spans="5:5" ht="15.75" customHeight="1">
      <c r="E751" s="51"/>
    </row>
    <row r="752" spans="5:5" ht="15.75" customHeight="1">
      <c r="E752" s="51"/>
    </row>
    <row r="753" spans="5:5" ht="15.75" customHeight="1">
      <c r="E753" s="51"/>
    </row>
    <row r="754" spans="5:5" ht="15.75" customHeight="1">
      <c r="E754" s="51"/>
    </row>
    <row r="755" spans="5:5" ht="15.75" customHeight="1">
      <c r="E755" s="51"/>
    </row>
    <row r="756" spans="5:5" ht="15.75" customHeight="1">
      <c r="E756" s="51"/>
    </row>
    <row r="757" spans="5:5" ht="15.75" customHeight="1">
      <c r="E757" s="51"/>
    </row>
    <row r="758" spans="5:5" ht="15.75" customHeight="1">
      <c r="E758" s="51"/>
    </row>
    <row r="759" spans="5:5" ht="15.75" customHeight="1">
      <c r="E759" s="51"/>
    </row>
    <row r="760" spans="5:5" ht="15.75" customHeight="1">
      <c r="E760" s="51"/>
    </row>
    <row r="761" spans="5:5" ht="15.75" customHeight="1">
      <c r="E761" s="51"/>
    </row>
    <row r="762" spans="5:5" ht="15.75" customHeight="1">
      <c r="E762" s="51"/>
    </row>
    <row r="763" spans="5:5" ht="15.75" customHeight="1">
      <c r="E763" s="51"/>
    </row>
    <row r="764" spans="5:5" ht="15.75" customHeight="1">
      <c r="E764" s="51"/>
    </row>
    <row r="765" spans="5:5" ht="15.75" customHeight="1">
      <c r="E765" s="51"/>
    </row>
    <row r="766" spans="5:5" ht="15.75" customHeight="1">
      <c r="E766" s="51"/>
    </row>
    <row r="767" spans="5:5" ht="15.75" customHeight="1">
      <c r="E767" s="51"/>
    </row>
    <row r="768" spans="5:5" ht="15.75" customHeight="1">
      <c r="E768" s="51"/>
    </row>
    <row r="769" spans="5:5" ht="15.75" customHeight="1">
      <c r="E769" s="51"/>
    </row>
    <row r="770" spans="5:5" ht="15.75" customHeight="1">
      <c r="E770" s="51"/>
    </row>
    <row r="771" spans="5:5" ht="15.75" customHeight="1">
      <c r="E771" s="51"/>
    </row>
    <row r="772" spans="5:5" ht="15.75" customHeight="1">
      <c r="E772" s="51"/>
    </row>
    <row r="773" spans="5:5" ht="15.75" customHeight="1">
      <c r="E773" s="51"/>
    </row>
    <row r="774" spans="5:5" ht="15.75" customHeight="1">
      <c r="E774" s="51"/>
    </row>
    <row r="775" spans="5:5" ht="15.75" customHeight="1">
      <c r="E775" s="51"/>
    </row>
    <row r="776" spans="5:5" ht="15.75" customHeight="1">
      <c r="E776" s="51"/>
    </row>
    <row r="777" spans="5:5" ht="15.75" customHeight="1">
      <c r="E777" s="51"/>
    </row>
    <row r="778" spans="5:5" ht="15.75" customHeight="1">
      <c r="E778" s="51"/>
    </row>
    <row r="779" spans="5:5" ht="15.75" customHeight="1">
      <c r="E779" s="51"/>
    </row>
    <row r="780" spans="5:5" ht="15.75" customHeight="1">
      <c r="E780" s="51"/>
    </row>
    <row r="781" spans="5:5" ht="15.75" customHeight="1">
      <c r="E781" s="51"/>
    </row>
    <row r="782" spans="5:5" ht="15.75" customHeight="1">
      <c r="E782" s="51"/>
    </row>
    <row r="783" spans="5:5" ht="15.75" customHeight="1">
      <c r="E783" s="51"/>
    </row>
    <row r="784" spans="5:5" ht="15.75" customHeight="1">
      <c r="E784" s="51"/>
    </row>
    <row r="785" spans="5:5" ht="15.75" customHeight="1">
      <c r="E785" s="51"/>
    </row>
    <row r="786" spans="5:5" ht="15.75" customHeight="1">
      <c r="E786" s="51"/>
    </row>
    <row r="787" spans="5:5" ht="15.75" customHeight="1">
      <c r="E787" s="51"/>
    </row>
    <row r="788" spans="5:5" ht="15.75" customHeight="1">
      <c r="E788" s="51"/>
    </row>
    <row r="789" spans="5:5" ht="15.75" customHeight="1">
      <c r="E789" s="51"/>
    </row>
    <row r="790" spans="5:5" ht="15.75" customHeight="1">
      <c r="E790" s="51"/>
    </row>
    <row r="791" spans="5:5" ht="15.75" customHeight="1">
      <c r="E791" s="51"/>
    </row>
    <row r="792" spans="5:5" ht="15.75" customHeight="1">
      <c r="E792" s="51"/>
    </row>
    <row r="793" spans="5:5" ht="15.75" customHeight="1">
      <c r="E793" s="51"/>
    </row>
    <row r="794" spans="5:5" ht="15.75" customHeight="1">
      <c r="E794" s="51"/>
    </row>
    <row r="795" spans="5:5" ht="15.75" customHeight="1">
      <c r="E795" s="51"/>
    </row>
    <row r="796" spans="5:5" ht="15.75" customHeight="1">
      <c r="E796" s="51"/>
    </row>
    <row r="797" spans="5:5" ht="15.75" customHeight="1">
      <c r="E797" s="51"/>
    </row>
    <row r="798" spans="5:5" ht="15.75" customHeight="1">
      <c r="E798" s="51"/>
    </row>
    <row r="799" spans="5:5" ht="15.75" customHeight="1">
      <c r="E799" s="51"/>
    </row>
    <row r="800" spans="5:5" ht="15.75" customHeight="1">
      <c r="E800" s="51"/>
    </row>
    <row r="801" spans="5:5" ht="15.75" customHeight="1">
      <c r="E801" s="51"/>
    </row>
    <row r="802" spans="5:5" ht="15.75" customHeight="1">
      <c r="E802" s="51"/>
    </row>
    <row r="803" spans="5:5" ht="15.75" customHeight="1">
      <c r="E803" s="51"/>
    </row>
    <row r="804" spans="5:5" ht="15.75" customHeight="1">
      <c r="E804" s="51"/>
    </row>
    <row r="805" spans="5:5" ht="15.75" customHeight="1">
      <c r="E805" s="51"/>
    </row>
    <row r="806" spans="5:5" ht="15.75" customHeight="1">
      <c r="E806" s="51"/>
    </row>
    <row r="807" spans="5:5" ht="15.75" customHeight="1">
      <c r="E807" s="51"/>
    </row>
    <row r="808" spans="5:5" ht="15.75" customHeight="1">
      <c r="E808" s="51"/>
    </row>
    <row r="809" spans="5:5" ht="15.75" customHeight="1">
      <c r="E809" s="51"/>
    </row>
    <row r="810" spans="5:5" ht="15.75" customHeight="1">
      <c r="E810" s="51"/>
    </row>
    <row r="811" spans="5:5" ht="15.75" customHeight="1">
      <c r="E811" s="51"/>
    </row>
    <row r="812" spans="5:5" ht="15.75" customHeight="1">
      <c r="E812" s="51"/>
    </row>
    <row r="813" spans="5:5" ht="15.75" customHeight="1">
      <c r="E813" s="51"/>
    </row>
    <row r="814" spans="5:5" ht="15.75" customHeight="1">
      <c r="E814" s="51"/>
    </row>
    <row r="815" spans="5:5" ht="15.75" customHeight="1">
      <c r="E815" s="51"/>
    </row>
    <row r="816" spans="5:5" ht="15.75" customHeight="1">
      <c r="E816" s="51"/>
    </row>
    <row r="817" spans="5:5" ht="15.75" customHeight="1">
      <c r="E817" s="51"/>
    </row>
    <row r="818" spans="5:5" ht="15.75" customHeight="1">
      <c r="E818" s="51"/>
    </row>
    <row r="819" spans="5:5" ht="15.75" customHeight="1">
      <c r="E819" s="51"/>
    </row>
    <row r="820" spans="5:5" ht="15.75" customHeight="1">
      <c r="E820" s="51"/>
    </row>
    <row r="821" spans="5:5" ht="15.75" customHeight="1">
      <c r="E821" s="51"/>
    </row>
    <row r="822" spans="5:5" ht="15.75" customHeight="1">
      <c r="E822" s="51"/>
    </row>
    <row r="823" spans="5:5" ht="15.75" customHeight="1">
      <c r="E823" s="51"/>
    </row>
    <row r="824" spans="5:5" ht="15.75" customHeight="1">
      <c r="E824" s="51"/>
    </row>
    <row r="825" spans="5:5" ht="15.75" customHeight="1">
      <c r="E825" s="51"/>
    </row>
    <row r="826" spans="5:5" ht="15.75" customHeight="1">
      <c r="E826" s="51"/>
    </row>
    <row r="827" spans="5:5" ht="15.75" customHeight="1">
      <c r="E827" s="51"/>
    </row>
    <row r="828" spans="5:5" ht="15.75" customHeight="1">
      <c r="E828" s="51"/>
    </row>
    <row r="829" spans="5:5" ht="15.75" customHeight="1">
      <c r="E829" s="51"/>
    </row>
    <row r="830" spans="5:5" ht="15.75" customHeight="1">
      <c r="E830" s="51"/>
    </row>
    <row r="831" spans="5:5" ht="15.75" customHeight="1">
      <c r="E831" s="51"/>
    </row>
    <row r="832" spans="5:5" ht="15.75" customHeight="1">
      <c r="E832" s="51"/>
    </row>
    <row r="833" spans="5:5" ht="15.75" customHeight="1">
      <c r="E833" s="51"/>
    </row>
    <row r="834" spans="5:5" ht="15.75" customHeight="1">
      <c r="E834" s="51"/>
    </row>
    <row r="835" spans="5:5" ht="15.75" customHeight="1">
      <c r="E835" s="51"/>
    </row>
    <row r="836" spans="5:5" ht="15.75" customHeight="1">
      <c r="E836" s="51"/>
    </row>
    <row r="837" spans="5:5" ht="15.75" customHeight="1">
      <c r="E837" s="51"/>
    </row>
    <row r="838" spans="5:5" ht="15.75" customHeight="1">
      <c r="E838" s="51"/>
    </row>
    <row r="839" spans="5:5" ht="15.75" customHeight="1">
      <c r="E839" s="51"/>
    </row>
    <row r="840" spans="5:5" ht="15.75" customHeight="1">
      <c r="E840" s="51"/>
    </row>
    <row r="841" spans="5:5" ht="15.75" customHeight="1">
      <c r="E841" s="51"/>
    </row>
    <row r="842" spans="5:5" ht="15.75" customHeight="1">
      <c r="E842" s="51"/>
    </row>
    <row r="843" spans="5:5" ht="15.75" customHeight="1">
      <c r="E843" s="51"/>
    </row>
    <row r="844" spans="5:5" ht="15.75" customHeight="1">
      <c r="E844" s="51"/>
    </row>
    <row r="845" spans="5:5" ht="15.75" customHeight="1">
      <c r="E845" s="51"/>
    </row>
    <row r="846" spans="5:5" ht="15.75" customHeight="1">
      <c r="E846" s="51"/>
    </row>
    <row r="847" spans="5:5" ht="15.75" customHeight="1">
      <c r="E847" s="51"/>
    </row>
    <row r="848" spans="5:5" ht="15.75" customHeight="1">
      <c r="E848" s="51"/>
    </row>
    <row r="849" spans="5:5" ht="15.75" customHeight="1">
      <c r="E849" s="51"/>
    </row>
    <row r="850" spans="5:5" ht="15.75" customHeight="1">
      <c r="E850" s="51"/>
    </row>
    <row r="851" spans="5:5" ht="15.75" customHeight="1">
      <c r="E851" s="51"/>
    </row>
    <row r="852" spans="5:5" ht="15.75" customHeight="1">
      <c r="E852" s="51"/>
    </row>
    <row r="853" spans="5:5" ht="15.75" customHeight="1">
      <c r="E853" s="51"/>
    </row>
    <row r="854" spans="5:5" ht="15.75" customHeight="1">
      <c r="E854" s="51"/>
    </row>
    <row r="855" spans="5:5" ht="15.75" customHeight="1">
      <c r="E855" s="51"/>
    </row>
    <row r="856" spans="5:5" ht="15.75" customHeight="1">
      <c r="E856" s="51"/>
    </row>
    <row r="857" spans="5:5" ht="15.75" customHeight="1">
      <c r="E857" s="51"/>
    </row>
    <row r="858" spans="5:5" ht="15.75" customHeight="1">
      <c r="E858" s="51"/>
    </row>
    <row r="859" spans="5:5" ht="15.75" customHeight="1">
      <c r="E859" s="51"/>
    </row>
    <row r="860" spans="5:5" ht="15.75" customHeight="1">
      <c r="E860" s="51"/>
    </row>
    <row r="861" spans="5:5" ht="15.75" customHeight="1">
      <c r="E861" s="51"/>
    </row>
    <row r="862" spans="5:5" ht="15.75" customHeight="1">
      <c r="E862" s="51"/>
    </row>
    <row r="863" spans="5:5" ht="15.75" customHeight="1">
      <c r="E863" s="51"/>
    </row>
    <row r="864" spans="5:5" ht="15.75" customHeight="1">
      <c r="E864" s="51"/>
    </row>
    <row r="865" spans="5:5" ht="15.75" customHeight="1">
      <c r="E865" s="51"/>
    </row>
    <row r="866" spans="5:5" ht="15.75" customHeight="1">
      <c r="E866" s="51"/>
    </row>
    <row r="867" spans="5:5" ht="15.75" customHeight="1">
      <c r="E867" s="51"/>
    </row>
    <row r="868" spans="5:5" ht="15.75" customHeight="1">
      <c r="E868" s="51"/>
    </row>
    <row r="869" spans="5:5" ht="15.75" customHeight="1">
      <c r="E869" s="51"/>
    </row>
    <row r="870" spans="5:5" ht="15.75" customHeight="1">
      <c r="E870" s="51"/>
    </row>
    <row r="871" spans="5:5" ht="15.75" customHeight="1">
      <c r="E871" s="51"/>
    </row>
    <row r="872" spans="5:5" ht="15.75" customHeight="1">
      <c r="E872" s="51"/>
    </row>
    <row r="873" spans="5:5" ht="15.75" customHeight="1">
      <c r="E873" s="51"/>
    </row>
    <row r="874" spans="5:5" ht="15.75" customHeight="1">
      <c r="E874" s="51"/>
    </row>
    <row r="875" spans="5:5" ht="15.75" customHeight="1">
      <c r="E875" s="51"/>
    </row>
    <row r="876" spans="5:5" ht="15.75" customHeight="1">
      <c r="E876" s="51"/>
    </row>
    <row r="877" spans="5:5" ht="15.75" customHeight="1">
      <c r="E877" s="51"/>
    </row>
    <row r="878" spans="5:5" ht="15.75" customHeight="1">
      <c r="E878" s="51"/>
    </row>
    <row r="879" spans="5:5" ht="15.75" customHeight="1">
      <c r="E879" s="51"/>
    </row>
    <row r="880" spans="5:5" ht="15.75" customHeight="1">
      <c r="E880" s="51"/>
    </row>
    <row r="881" spans="5:5" ht="15.75" customHeight="1">
      <c r="E881" s="51"/>
    </row>
    <row r="882" spans="5:5" ht="15.75" customHeight="1">
      <c r="E882" s="51"/>
    </row>
    <row r="883" spans="5:5" ht="15.75" customHeight="1">
      <c r="E883" s="51"/>
    </row>
    <row r="884" spans="5:5" ht="15.75" customHeight="1">
      <c r="E884" s="51"/>
    </row>
    <row r="885" spans="5:5" ht="15.75" customHeight="1">
      <c r="E885" s="51"/>
    </row>
    <row r="886" spans="5:5" ht="15.75" customHeight="1">
      <c r="E886" s="51"/>
    </row>
    <row r="887" spans="5:5" ht="15.75" customHeight="1">
      <c r="E887" s="51"/>
    </row>
    <row r="888" spans="5:5" ht="15.75" customHeight="1">
      <c r="E888" s="51"/>
    </row>
    <row r="889" spans="5:5" ht="15.75" customHeight="1">
      <c r="E889" s="51"/>
    </row>
    <row r="890" spans="5:5" ht="15.75" customHeight="1">
      <c r="E890" s="51"/>
    </row>
    <row r="891" spans="5:5" ht="15.75" customHeight="1">
      <c r="E891" s="51"/>
    </row>
    <row r="892" spans="5:5" ht="15.75" customHeight="1">
      <c r="E892" s="51"/>
    </row>
    <row r="893" spans="5:5" ht="15.75" customHeight="1">
      <c r="E893" s="51"/>
    </row>
    <row r="894" spans="5:5" ht="15.75" customHeight="1">
      <c r="E894" s="51"/>
    </row>
    <row r="895" spans="5:5" ht="15.75" customHeight="1">
      <c r="E895" s="51"/>
    </row>
    <row r="896" spans="5:5" ht="15.75" customHeight="1">
      <c r="E896" s="51"/>
    </row>
    <row r="897" spans="5:5" ht="15.75" customHeight="1">
      <c r="E897" s="51"/>
    </row>
    <row r="898" spans="5:5" ht="15.75" customHeight="1">
      <c r="E898" s="51"/>
    </row>
    <row r="899" spans="5:5" ht="15.75" customHeight="1">
      <c r="E899" s="51"/>
    </row>
    <row r="900" spans="5:5" ht="15.75" customHeight="1">
      <c r="E900" s="51"/>
    </row>
    <row r="901" spans="5:5" ht="15.75" customHeight="1">
      <c r="E901" s="51"/>
    </row>
    <row r="902" spans="5:5" ht="15.75" customHeight="1">
      <c r="E902" s="51"/>
    </row>
    <row r="903" spans="5:5" ht="15.75" customHeight="1">
      <c r="E903" s="51"/>
    </row>
    <row r="904" spans="5:5" ht="15.75" customHeight="1">
      <c r="E904" s="51"/>
    </row>
    <row r="905" spans="5:5" ht="15.75" customHeight="1">
      <c r="E905" s="51"/>
    </row>
    <row r="906" spans="5:5" ht="15.75" customHeight="1">
      <c r="E906" s="51"/>
    </row>
    <row r="907" spans="5:5" ht="15.75" customHeight="1">
      <c r="E907" s="51"/>
    </row>
    <row r="908" spans="5:5" ht="15.75" customHeight="1">
      <c r="E908" s="51"/>
    </row>
    <row r="909" spans="5:5" ht="15.75" customHeight="1">
      <c r="E909" s="51"/>
    </row>
    <row r="910" spans="5:5" ht="15.75" customHeight="1">
      <c r="E910" s="51"/>
    </row>
    <row r="911" spans="5:5" ht="15.75" customHeight="1">
      <c r="E911" s="51"/>
    </row>
    <row r="912" spans="5:5" ht="15.75" customHeight="1">
      <c r="E912" s="51"/>
    </row>
    <row r="913" spans="5:5" ht="15.75" customHeight="1">
      <c r="E913" s="51"/>
    </row>
    <row r="914" spans="5:5" ht="15.75" customHeight="1">
      <c r="E914" s="51"/>
    </row>
    <row r="915" spans="5:5" ht="15.75" customHeight="1">
      <c r="E915" s="51"/>
    </row>
    <row r="916" spans="5:5" ht="15.75" customHeight="1">
      <c r="E916" s="51"/>
    </row>
    <row r="917" spans="5:5" ht="15.75" customHeight="1">
      <c r="E917" s="51"/>
    </row>
    <row r="918" spans="5:5" ht="15.75" customHeight="1">
      <c r="E918" s="51"/>
    </row>
    <row r="919" spans="5:5" ht="15.75" customHeight="1">
      <c r="E919" s="51"/>
    </row>
    <row r="920" spans="5:5" ht="15.75" customHeight="1">
      <c r="E920" s="51"/>
    </row>
    <row r="921" spans="5:5" ht="15.75" customHeight="1">
      <c r="E921" s="51"/>
    </row>
    <row r="922" spans="5:5" ht="15.75" customHeight="1">
      <c r="E922" s="51"/>
    </row>
    <row r="923" spans="5:5" ht="15.75" customHeight="1">
      <c r="E923" s="51"/>
    </row>
    <row r="924" spans="5:5" ht="15.75" customHeight="1">
      <c r="E924" s="51"/>
    </row>
    <row r="925" spans="5:5" ht="15.75" customHeight="1">
      <c r="E925" s="51"/>
    </row>
    <row r="926" spans="5:5" ht="15.75" customHeight="1">
      <c r="E926" s="51"/>
    </row>
    <row r="927" spans="5:5" ht="15.75" customHeight="1">
      <c r="E927" s="51"/>
    </row>
    <row r="928" spans="5:5" ht="15.75" customHeight="1">
      <c r="E928" s="51"/>
    </row>
    <row r="929" spans="5:5" ht="15.75" customHeight="1">
      <c r="E929" s="51"/>
    </row>
    <row r="930" spans="5:5" ht="15.75" customHeight="1">
      <c r="E930" s="51"/>
    </row>
    <row r="931" spans="5:5" ht="15.75" customHeight="1">
      <c r="E931" s="51"/>
    </row>
    <row r="932" spans="5:5" ht="15.75" customHeight="1">
      <c r="E932" s="51"/>
    </row>
    <row r="933" spans="5:5" ht="15.75" customHeight="1">
      <c r="E933" s="51"/>
    </row>
    <row r="934" spans="5:5" ht="15.75" customHeight="1">
      <c r="E934" s="51"/>
    </row>
    <row r="935" spans="5:5" ht="15.75" customHeight="1">
      <c r="E935" s="51"/>
    </row>
    <row r="936" spans="5:5" ht="15.75" customHeight="1">
      <c r="E936" s="51"/>
    </row>
    <row r="937" spans="5:5" ht="15.75" customHeight="1">
      <c r="E937" s="51"/>
    </row>
    <row r="938" spans="5:5" ht="15.75" customHeight="1">
      <c r="E938" s="51"/>
    </row>
    <row r="939" spans="5:5" ht="15.75" customHeight="1">
      <c r="E939" s="51"/>
    </row>
    <row r="940" spans="5:5" ht="15.75" customHeight="1">
      <c r="E940" s="51"/>
    </row>
    <row r="941" spans="5:5" ht="15.75" customHeight="1">
      <c r="E941" s="51"/>
    </row>
    <row r="942" spans="5:5" ht="15.75" customHeight="1">
      <c r="E942" s="51"/>
    </row>
    <row r="943" spans="5:5" ht="15.75" customHeight="1">
      <c r="E943" s="51"/>
    </row>
    <row r="944" spans="5:5" ht="15.75" customHeight="1">
      <c r="E944" s="51"/>
    </row>
    <row r="945" spans="5:5" ht="15.75" customHeight="1">
      <c r="E945" s="51"/>
    </row>
    <row r="946" spans="5:5" ht="15.75" customHeight="1">
      <c r="E946" s="51"/>
    </row>
    <row r="947" spans="5:5" ht="15.75" customHeight="1">
      <c r="E947" s="51"/>
    </row>
    <row r="948" spans="5:5" ht="15.75" customHeight="1">
      <c r="E948" s="51"/>
    </row>
    <row r="949" spans="5:5" ht="15.75" customHeight="1">
      <c r="E949" s="51"/>
    </row>
    <row r="950" spans="5:5" ht="15.75" customHeight="1">
      <c r="E950" s="51"/>
    </row>
    <row r="951" spans="5:5" ht="15.75" customHeight="1">
      <c r="E951" s="51"/>
    </row>
    <row r="952" spans="5:5" ht="15.75" customHeight="1">
      <c r="E952" s="51"/>
    </row>
    <row r="953" spans="5:5" ht="15.75" customHeight="1">
      <c r="E953" s="51"/>
    </row>
    <row r="954" spans="5:5" ht="15.75" customHeight="1">
      <c r="E954" s="51"/>
    </row>
    <row r="955" spans="5:5" ht="15.75" customHeight="1">
      <c r="E955" s="51"/>
    </row>
    <row r="956" spans="5:5" ht="15.75" customHeight="1">
      <c r="E956" s="51"/>
    </row>
    <row r="957" spans="5:5" ht="15.75" customHeight="1">
      <c r="E957" s="51"/>
    </row>
    <row r="958" spans="5:5" ht="15.75" customHeight="1">
      <c r="E958" s="51"/>
    </row>
    <row r="959" spans="5:5" ht="15.75" customHeight="1">
      <c r="E959" s="51"/>
    </row>
    <row r="960" spans="5:5" ht="15.75" customHeight="1">
      <c r="E960" s="51"/>
    </row>
    <row r="961" spans="5:5" ht="15.75" customHeight="1">
      <c r="E961" s="51"/>
    </row>
    <row r="962" spans="5:5" ht="15.75" customHeight="1">
      <c r="E962" s="51"/>
    </row>
    <row r="963" spans="5:5" ht="15.75" customHeight="1">
      <c r="E963" s="51"/>
    </row>
    <row r="964" spans="5:5" ht="15.75" customHeight="1">
      <c r="E964" s="51"/>
    </row>
    <row r="965" spans="5:5" ht="15.75" customHeight="1">
      <c r="E965" s="51"/>
    </row>
    <row r="966" spans="5:5" ht="15.75" customHeight="1">
      <c r="E966" s="51"/>
    </row>
    <row r="967" spans="5:5" ht="15.75" customHeight="1">
      <c r="E967" s="51"/>
    </row>
    <row r="968" spans="5:5" ht="15.75" customHeight="1">
      <c r="E968" s="51"/>
    </row>
    <row r="969" spans="5:5" ht="15.75" customHeight="1">
      <c r="E969" s="51"/>
    </row>
    <row r="970" spans="5:5" ht="15.75" customHeight="1">
      <c r="E970" s="51"/>
    </row>
    <row r="971" spans="5:5" ht="15.75" customHeight="1">
      <c r="E971" s="51"/>
    </row>
    <row r="972" spans="5:5" ht="15.75" customHeight="1">
      <c r="E972" s="51"/>
    </row>
    <row r="973" spans="5:5" ht="15.75" customHeight="1">
      <c r="E973" s="51"/>
    </row>
    <row r="974" spans="5:5" ht="15.75" customHeight="1">
      <c r="E974" s="51"/>
    </row>
    <row r="975" spans="5:5" ht="15.75" customHeight="1">
      <c r="E975" s="51"/>
    </row>
    <row r="976" spans="5:5" ht="15.75" customHeight="1">
      <c r="E976" s="51"/>
    </row>
    <row r="977" spans="5:5" ht="15.75" customHeight="1">
      <c r="E977" s="51"/>
    </row>
    <row r="978" spans="5:5" ht="15.75" customHeight="1">
      <c r="E978" s="51"/>
    </row>
    <row r="979" spans="5:5" ht="15.75" customHeight="1">
      <c r="E979" s="51"/>
    </row>
    <row r="980" spans="5:5" ht="15.75" customHeight="1">
      <c r="E980" s="51"/>
    </row>
    <row r="981" spans="5:5" ht="15.75" customHeight="1">
      <c r="E981" s="51"/>
    </row>
    <row r="982" spans="5:5" ht="15.75" customHeight="1">
      <c r="E982" s="51"/>
    </row>
    <row r="983" spans="5:5" ht="15.75" customHeight="1">
      <c r="E983" s="51"/>
    </row>
    <row r="984" spans="5:5" ht="15.75" customHeight="1">
      <c r="E984" s="51"/>
    </row>
    <row r="985" spans="5:5" ht="15.75" customHeight="1">
      <c r="E985" s="51"/>
    </row>
    <row r="986" spans="5:5" ht="15.75" customHeight="1">
      <c r="E986" s="51"/>
    </row>
    <row r="987" spans="5:5" ht="15.75" customHeight="1">
      <c r="E987" s="51"/>
    </row>
    <row r="988" spans="5:5" ht="15.75" customHeight="1">
      <c r="E988" s="51"/>
    </row>
    <row r="989" spans="5:5" ht="15.75" customHeight="1">
      <c r="E989" s="51"/>
    </row>
    <row r="990" spans="5:5" ht="15.75" customHeight="1">
      <c r="E990" s="51"/>
    </row>
    <row r="991" spans="5:5" ht="15.75" customHeight="1">
      <c r="E991" s="51"/>
    </row>
    <row r="992" spans="5:5" ht="15.75" customHeight="1">
      <c r="E992" s="51"/>
    </row>
    <row r="993" spans="5:5" ht="15.75" customHeight="1">
      <c r="E993" s="51"/>
    </row>
    <row r="994" spans="5:5" ht="15.75" customHeight="1">
      <c r="E994" s="51"/>
    </row>
    <row r="995" spans="5:5" ht="15.75" customHeight="1">
      <c r="E995" s="51"/>
    </row>
    <row r="996" spans="5:5" ht="15.75" customHeight="1">
      <c r="E996" s="51"/>
    </row>
    <row r="997" spans="5:5" ht="15.75" customHeight="1">
      <c r="E997" s="51"/>
    </row>
    <row r="998" spans="5:5" ht="15.75" customHeight="1">
      <c r="E998" s="51"/>
    </row>
    <row r="999" spans="5:5" ht="15.75" customHeight="1">
      <c r="E999" s="51"/>
    </row>
    <row r="1000" spans="5:5" ht="15.75" customHeight="1">
      <c r="E1000" s="51"/>
    </row>
    <row r="1001" spans="5:5" ht="15.75" customHeight="1">
      <c r="E1001" s="51"/>
    </row>
    <row r="1002" spans="5:5" ht="15.75" customHeight="1">
      <c r="E1002" s="51"/>
    </row>
  </sheetData>
  <sortState ref="C30:L39">
    <sortCondition ref="J30:J39"/>
    <sortCondition ref="C30:C39"/>
  </sortState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000"/>
  <sheetViews>
    <sheetView workbookViewId="0">
      <pane ySplit="1" topLeftCell="A2" activePane="bottomLeft" state="frozen"/>
      <selection pane="bottomLeft" activeCell="F2" sqref="F2"/>
    </sheetView>
  </sheetViews>
  <sheetFormatPr defaultColWidth="14.42578125" defaultRowHeight="15" customHeight="1"/>
  <cols>
    <col min="1" max="1" width="19.5703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5703125" customWidth="1"/>
    <col min="10" max="10" width="13.7109375" customWidth="1"/>
    <col min="11" max="27" width="8.5703125" customWidth="1"/>
  </cols>
  <sheetData>
    <row r="1" spans="1:27" ht="21">
      <c r="A1" s="42" t="s">
        <v>1130</v>
      </c>
      <c r="B1" s="42" t="s">
        <v>9</v>
      </c>
      <c r="C1" s="42" t="s">
        <v>12</v>
      </c>
      <c r="D1" s="42" t="s">
        <v>13</v>
      </c>
      <c r="E1" s="42" t="s">
        <v>14</v>
      </c>
      <c r="F1" s="42" t="s">
        <v>2</v>
      </c>
      <c r="G1" s="42" t="s">
        <v>4</v>
      </c>
      <c r="H1" s="42" t="s">
        <v>5</v>
      </c>
      <c r="I1" s="42" t="s">
        <v>3</v>
      </c>
      <c r="J1" s="42" t="s">
        <v>7</v>
      </c>
      <c r="K1" s="42" t="s">
        <v>15</v>
      </c>
      <c r="L1" s="42" t="s">
        <v>16</v>
      </c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 ht="21">
      <c r="A2" s="44" t="s">
        <v>1138</v>
      </c>
      <c r="B2" s="35"/>
      <c r="C2" s="114">
        <v>9.1846064814814828E-3</v>
      </c>
      <c r="D2" s="115"/>
      <c r="E2" s="116">
        <v>1229</v>
      </c>
      <c r="F2" s="115" t="str">
        <f>+VLOOKUP(E2,Participants!$A$1:$F$1503,2,FALSE)</f>
        <v>Canaan Sauers</v>
      </c>
      <c r="G2" s="115" t="str">
        <f>+VLOOKUP(E2,Participants!$A$1:$F$1503,4,FALSE)</f>
        <v>GRE</v>
      </c>
      <c r="H2" s="115" t="str">
        <f>+VLOOKUP(E2,Participants!$A$1:$F$1503,5,FALSE)</f>
        <v>M</v>
      </c>
      <c r="I2" s="115">
        <f>+VLOOKUP(E2,Participants!$A$1:$F$1503,3,FALSE)</f>
        <v>6</v>
      </c>
      <c r="J2" s="115" t="str">
        <f>+VLOOKUP(E2,Participants!$A$1:$G$1503,7,FALSE)</f>
        <v>JV BOYS</v>
      </c>
      <c r="K2" s="115">
        <v>1</v>
      </c>
      <c r="L2" s="115">
        <v>10</v>
      </c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21">
      <c r="A3" s="44" t="s">
        <v>1138</v>
      </c>
      <c r="B3" s="35"/>
      <c r="C3" s="114">
        <v>9.6527777777777775E-3</v>
      </c>
      <c r="D3" s="116"/>
      <c r="E3" s="116">
        <v>699</v>
      </c>
      <c r="F3" s="115" t="str">
        <f>+VLOOKUP(E3,Participants!$A$1:$F$1503,2,FALSE)</f>
        <v>Michael Braun</v>
      </c>
      <c r="G3" s="115" t="str">
        <f>+VLOOKUP(E3,Participants!$A$1:$F$1503,4,FALSE)</f>
        <v>BCS</v>
      </c>
      <c r="H3" s="115" t="str">
        <f>+VLOOKUP(E3,Participants!$A$1:$F$1503,5,FALSE)</f>
        <v>M</v>
      </c>
      <c r="I3" s="115">
        <f>+VLOOKUP(E3,Participants!$A$1:$F$1503,3,FALSE)</f>
        <v>5</v>
      </c>
      <c r="J3" s="115" t="str">
        <f>+VLOOKUP(E3,Participants!$A$1:$G$1503,7,FALSE)</f>
        <v>JV BOYS</v>
      </c>
      <c r="K3" s="115">
        <v>2</v>
      </c>
      <c r="L3" s="115">
        <v>8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21">
      <c r="A4" s="44" t="s">
        <v>1138</v>
      </c>
      <c r="B4" s="35"/>
      <c r="C4" s="114">
        <v>1.1342592592592592E-2</v>
      </c>
      <c r="D4" s="115"/>
      <c r="E4" s="116">
        <v>399</v>
      </c>
      <c r="F4" s="115" t="str">
        <f>+VLOOKUP(E4,Participants!$A$1:$F$1503,2,FALSE)</f>
        <v>Max Gillen</v>
      </c>
      <c r="G4" s="115" t="str">
        <f>+VLOOKUP(E4,Participants!$A$1:$F$1503,4,FALSE)</f>
        <v>PHL</v>
      </c>
      <c r="H4" s="115" t="str">
        <f>+VLOOKUP(E4,Participants!$A$1:$F$1503,5,FALSE)</f>
        <v>M</v>
      </c>
      <c r="I4" s="115">
        <f>+VLOOKUP(E4,Participants!$A$1:$F$1503,3,FALSE)</f>
        <v>6</v>
      </c>
      <c r="J4" s="115" t="str">
        <f>+VLOOKUP(E4,Participants!$A$1:$G$1503,7,FALSE)</f>
        <v>JV BOYS</v>
      </c>
      <c r="K4" s="115">
        <v>3</v>
      </c>
      <c r="L4" s="115">
        <v>6</v>
      </c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21">
      <c r="A5" s="44" t="s">
        <v>1138</v>
      </c>
      <c r="B5" s="35"/>
      <c r="C5" s="123">
        <v>1.0243055555555556E-2</v>
      </c>
      <c r="D5" s="124"/>
      <c r="E5" s="124">
        <v>550</v>
      </c>
      <c r="F5" s="125" t="str">
        <f>+VLOOKUP(E5,Participants!$A$1:$F$1503,2,FALSE)</f>
        <v>Ariel Orr</v>
      </c>
      <c r="G5" s="125" t="str">
        <f>+VLOOKUP(E5,Participants!$A$1:$F$1503,4,FALSE)</f>
        <v>KIL</v>
      </c>
      <c r="H5" s="125" t="str">
        <f>+VLOOKUP(E5,Participants!$A$1:$F$1503,5,FALSE)</f>
        <v>F</v>
      </c>
      <c r="I5" s="125">
        <f>+VLOOKUP(E5,Participants!$A$1:$F$1503,3,FALSE)</f>
        <v>6</v>
      </c>
      <c r="J5" s="125" t="str">
        <f>+VLOOKUP(E5,Participants!$A$1:$G$1503,7,FALSE)</f>
        <v>JV GIRLS</v>
      </c>
      <c r="K5" s="125">
        <v>1</v>
      </c>
      <c r="L5" s="125">
        <v>10</v>
      </c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21">
      <c r="A6" s="44" t="s">
        <v>1138</v>
      </c>
      <c r="B6" s="35"/>
      <c r="C6" s="123">
        <v>1.068287037037037E-2</v>
      </c>
      <c r="D6" s="125"/>
      <c r="E6" s="124">
        <v>63</v>
      </c>
      <c r="F6" s="125" t="str">
        <f>+VLOOKUP(E6,Participants!$A$1:$F$1503,2,FALSE)</f>
        <v>Mary Narvett</v>
      </c>
      <c r="G6" s="125" t="str">
        <f>+VLOOKUP(E6,Participants!$A$1:$F$1503,4,FALSE)</f>
        <v>BFS</v>
      </c>
      <c r="H6" s="125" t="str">
        <f>+VLOOKUP(E6,Participants!$A$1:$F$1503,5,FALSE)</f>
        <v>F</v>
      </c>
      <c r="I6" s="125">
        <f>+VLOOKUP(E6,Participants!$A$1:$F$1503,3,FALSE)</f>
        <v>6</v>
      </c>
      <c r="J6" s="125" t="str">
        <f>+VLOOKUP(E6,Participants!$A$1:$G$1503,7,FALSE)</f>
        <v>JV GIRLS</v>
      </c>
      <c r="K6" s="125">
        <v>2</v>
      </c>
      <c r="L6" s="125">
        <v>8</v>
      </c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21">
      <c r="A7" s="44" t="s">
        <v>1138</v>
      </c>
      <c r="B7" s="35"/>
      <c r="C7" s="117">
        <v>8.5476851851851859E-3</v>
      </c>
      <c r="D7" s="119"/>
      <c r="E7" s="118">
        <v>1231</v>
      </c>
      <c r="F7" s="119" t="str">
        <f>+VLOOKUP(E7,Participants!$A$1:$F$1503,2,FALSE)</f>
        <v>Joseph Harmanos</v>
      </c>
      <c r="G7" s="119" t="str">
        <f>+VLOOKUP(E7,Participants!$A$1:$F$1503,4,FALSE)</f>
        <v>GRE</v>
      </c>
      <c r="H7" s="119" t="str">
        <f>+VLOOKUP(E7,Participants!$A$1:$F$1503,5,FALSE)</f>
        <v>M</v>
      </c>
      <c r="I7" s="119">
        <f>+VLOOKUP(E7,Participants!$A$1:$F$1503,3,FALSE)</f>
        <v>7</v>
      </c>
      <c r="J7" s="119" t="str">
        <f>+VLOOKUP(E7,Participants!$A$1:$G$1503,7,FALSE)</f>
        <v>VARSITY BOYS</v>
      </c>
      <c r="K7" s="119">
        <v>1</v>
      </c>
      <c r="L7" s="119">
        <v>10</v>
      </c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ht="21">
      <c r="A8" s="44" t="s">
        <v>1138</v>
      </c>
      <c r="B8" s="35"/>
      <c r="C8" s="117">
        <v>9.9016203703703697E-3</v>
      </c>
      <c r="D8" s="118"/>
      <c r="E8" s="118">
        <v>586</v>
      </c>
      <c r="F8" s="119" t="str">
        <f>+VLOOKUP(E8,Participants!$A$1:$F$1503,2,FALSE)</f>
        <v>Anthony Spalvieri</v>
      </c>
      <c r="G8" s="119" t="str">
        <f>+VLOOKUP(E8,Participants!$A$1:$F$1503,4,FALSE)</f>
        <v>KIL</v>
      </c>
      <c r="H8" s="119" t="str">
        <f>+VLOOKUP(E8,Participants!$A$1:$F$1503,5,FALSE)</f>
        <v>M</v>
      </c>
      <c r="I8" s="119">
        <f>+VLOOKUP(E8,Participants!$A$1:$F$1503,3,FALSE)</f>
        <v>7</v>
      </c>
      <c r="J8" s="119" t="str">
        <f>+VLOOKUP(E8,Participants!$A$1:$G$1503,7,FALSE)</f>
        <v>VARSITY BOYS</v>
      </c>
      <c r="K8" s="119">
        <v>2</v>
      </c>
      <c r="L8" s="119">
        <v>8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27" ht="21">
      <c r="A9" s="44" t="s">
        <v>1138</v>
      </c>
      <c r="B9" s="35"/>
      <c r="C9" s="106">
        <v>9.3258101851851852E-3</v>
      </c>
      <c r="D9" s="18"/>
      <c r="E9" s="35">
        <v>1511</v>
      </c>
      <c r="F9" s="18" t="str">
        <f>+VLOOKUP(E9,Participants!$A$1:$F$1503,2,FALSE)</f>
        <v>Angelina Hunkele</v>
      </c>
      <c r="G9" s="18">
        <f>+VLOOKUP(E9,Participants!$A$1:$F$1503,4,FALSE)</f>
        <v>0</v>
      </c>
      <c r="H9" s="18" t="str">
        <f>+VLOOKUP(E9,Participants!$A$1:$F$1503,5,FALSE)</f>
        <v>F</v>
      </c>
      <c r="I9" s="18">
        <f>+VLOOKUP(E9,Participants!$A$1:$F$1503,3,FALSE)</f>
        <v>0</v>
      </c>
      <c r="J9" s="18" t="s">
        <v>151</v>
      </c>
      <c r="K9" s="18">
        <v>3</v>
      </c>
      <c r="L9" s="18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ht="21">
      <c r="A10" s="44" t="s">
        <v>1138</v>
      </c>
      <c r="B10" s="35"/>
      <c r="C10" s="35"/>
      <c r="D10" s="18"/>
      <c r="E10" s="35"/>
      <c r="F10" s="18" t="e">
        <f>+VLOOKUP(E10,Participants!$A$1:$F$1503,2,FALSE)</f>
        <v>#N/A</v>
      </c>
      <c r="G10" s="18" t="e">
        <f>+VLOOKUP(E10,Participants!$A$1:$F$1503,4,FALSE)</f>
        <v>#N/A</v>
      </c>
      <c r="H10" s="18" t="e">
        <f>+VLOOKUP(E10,Participants!$A$1:$F$1503,5,FALSE)</f>
        <v>#N/A</v>
      </c>
      <c r="I10" s="18" t="e">
        <f>+VLOOKUP(E10,Participants!$A$1:$F$1503,3,FALSE)</f>
        <v>#N/A</v>
      </c>
      <c r="J10" s="18" t="e">
        <f>+VLOOKUP(E10,Participants!$A$1:$G$1503,7,FALSE)</f>
        <v>#N/A</v>
      </c>
      <c r="K10" s="18"/>
      <c r="L10" s="18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27" ht="21">
      <c r="A11" s="44" t="s">
        <v>1138</v>
      </c>
      <c r="B11" s="35"/>
      <c r="C11" s="35"/>
      <c r="D11" s="18"/>
      <c r="E11" s="35"/>
      <c r="F11" s="18" t="e">
        <f>+VLOOKUP(E11,Participants!$A$1:$F$1503,2,FALSE)</f>
        <v>#N/A</v>
      </c>
      <c r="G11" s="18" t="e">
        <f>+VLOOKUP(E11,Participants!$A$1:$F$1503,4,FALSE)</f>
        <v>#N/A</v>
      </c>
      <c r="H11" s="18" t="e">
        <f>+VLOOKUP(E11,Participants!$A$1:$F$1503,5,FALSE)</f>
        <v>#N/A</v>
      </c>
      <c r="I11" s="18" t="e">
        <f>+VLOOKUP(E11,Participants!$A$1:$F$1503,3,FALSE)</f>
        <v>#N/A</v>
      </c>
      <c r="J11" s="18" t="e">
        <f>+VLOOKUP(E11,Participants!$A$1:$G$1503,7,FALSE)</f>
        <v>#N/A</v>
      </c>
      <c r="K11" s="18"/>
      <c r="L11" s="18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1:27" ht="21">
      <c r="A12" s="44" t="s">
        <v>1138</v>
      </c>
      <c r="B12" s="35"/>
      <c r="C12" s="35"/>
      <c r="D12" s="18"/>
      <c r="E12" s="35"/>
      <c r="F12" s="18" t="e">
        <f>+VLOOKUP(E12,Participants!$A$1:$F$1503,2,FALSE)</f>
        <v>#N/A</v>
      </c>
      <c r="G12" s="18" t="e">
        <f>+VLOOKUP(E12,Participants!$A$1:$F$1503,4,FALSE)</f>
        <v>#N/A</v>
      </c>
      <c r="H12" s="18" t="e">
        <f>+VLOOKUP(E12,Participants!$A$1:$F$1503,5,FALSE)</f>
        <v>#N/A</v>
      </c>
      <c r="I12" s="18" t="e">
        <f>+VLOOKUP(E12,Participants!$A$1:$F$1503,3,FALSE)</f>
        <v>#N/A</v>
      </c>
      <c r="J12" s="18" t="e">
        <f>+VLOOKUP(E12,Participants!$A$1:$G$1503,7,FALSE)</f>
        <v>#N/A</v>
      </c>
      <c r="K12" s="18"/>
      <c r="L12" s="18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7" ht="21">
      <c r="A13" s="44" t="s">
        <v>1138</v>
      </c>
      <c r="B13" s="35"/>
      <c r="C13" s="35"/>
      <c r="D13" s="18"/>
      <c r="E13" s="35"/>
      <c r="F13" s="18" t="e">
        <f>+VLOOKUP(E13,Participants!$A$1:$F$1503,2,FALSE)</f>
        <v>#N/A</v>
      </c>
      <c r="G13" s="18" t="e">
        <f>+VLOOKUP(E13,Participants!$A$1:$F$1503,4,FALSE)</f>
        <v>#N/A</v>
      </c>
      <c r="H13" s="18" t="e">
        <f>+VLOOKUP(E13,Participants!$A$1:$F$1503,5,FALSE)</f>
        <v>#N/A</v>
      </c>
      <c r="I13" s="18" t="e">
        <f>+VLOOKUP(E13,Participants!$A$1:$F$1503,3,FALSE)</f>
        <v>#N/A</v>
      </c>
      <c r="J13" s="18" t="e">
        <f>+VLOOKUP(E13,Participants!$A$1:$G$1503,7,FALSE)</f>
        <v>#N/A</v>
      </c>
      <c r="K13" s="18"/>
      <c r="L13" s="18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</row>
    <row r="14" spans="1:27" ht="21">
      <c r="A14" s="44" t="s">
        <v>1138</v>
      </c>
      <c r="B14" s="35"/>
      <c r="C14" s="35"/>
      <c r="D14" s="18"/>
      <c r="E14" s="35"/>
      <c r="F14" s="18" t="e">
        <f>+VLOOKUP(E14,Participants!$A$1:$F$1503,2,FALSE)</f>
        <v>#N/A</v>
      </c>
      <c r="G14" s="18" t="e">
        <f>+VLOOKUP(E14,Participants!$A$1:$F$1503,4,FALSE)</f>
        <v>#N/A</v>
      </c>
      <c r="H14" s="18" t="e">
        <f>+VLOOKUP(E14,Participants!$A$1:$F$1503,5,FALSE)</f>
        <v>#N/A</v>
      </c>
      <c r="I14" s="18" t="e">
        <f>+VLOOKUP(E14,Participants!$A$1:$F$1503,3,FALSE)</f>
        <v>#N/A</v>
      </c>
      <c r="J14" s="18" t="e">
        <f>+VLOOKUP(E14,Participants!$A$1:$G$1503,7,FALSE)</f>
        <v>#N/A</v>
      </c>
      <c r="K14" s="18"/>
      <c r="L14" s="18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1:27" ht="21">
      <c r="A15" s="44" t="s">
        <v>1138</v>
      </c>
      <c r="B15" s="35"/>
      <c r="C15" s="35"/>
      <c r="D15" s="35"/>
      <c r="E15" s="35"/>
      <c r="F15" s="18" t="e">
        <f>+VLOOKUP(E15,Participants!$A$1:$F$1503,2,FALSE)</f>
        <v>#N/A</v>
      </c>
      <c r="G15" s="18" t="e">
        <f>+VLOOKUP(E15,Participants!$A$1:$F$1503,4,FALSE)</f>
        <v>#N/A</v>
      </c>
      <c r="H15" s="18" t="e">
        <f>+VLOOKUP(E15,Participants!$A$1:$F$1503,5,FALSE)</f>
        <v>#N/A</v>
      </c>
      <c r="I15" s="18" t="e">
        <f>+VLOOKUP(E15,Participants!$A$1:$F$1503,3,FALSE)</f>
        <v>#N/A</v>
      </c>
      <c r="J15" s="18" t="e">
        <f>+VLOOKUP(E15,Participants!$A$1:$G$1503,7,FALSE)</f>
        <v>#N/A</v>
      </c>
      <c r="K15" s="18"/>
      <c r="L15" s="18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1:27" ht="21">
      <c r="A16" s="44" t="s">
        <v>1138</v>
      </c>
      <c r="B16" s="35"/>
      <c r="C16" s="35"/>
      <c r="D16" s="35"/>
      <c r="E16" s="35"/>
      <c r="F16" s="18" t="e">
        <f>+VLOOKUP(E16,Participants!$A$1:$F$1503,2,FALSE)</f>
        <v>#N/A</v>
      </c>
      <c r="G16" s="18" t="e">
        <f>+VLOOKUP(E16,Participants!$A$1:$F$1503,4,FALSE)</f>
        <v>#N/A</v>
      </c>
      <c r="H16" s="18" t="e">
        <f>+VLOOKUP(E16,Participants!$A$1:$F$1503,5,FALSE)</f>
        <v>#N/A</v>
      </c>
      <c r="I16" s="18" t="e">
        <f>+VLOOKUP(E16,Participants!$A$1:$F$1503,3,FALSE)</f>
        <v>#N/A</v>
      </c>
      <c r="J16" s="18" t="e">
        <f>+VLOOKUP(E16,Participants!$A$1:$G$1503,7,FALSE)</f>
        <v>#N/A</v>
      </c>
      <c r="K16" s="18"/>
      <c r="L16" s="18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</row>
    <row r="17" spans="1:27" ht="21">
      <c r="A17" s="44" t="s">
        <v>1138</v>
      </c>
      <c r="B17" s="35"/>
      <c r="C17" s="35"/>
      <c r="D17" s="35"/>
      <c r="E17" s="35"/>
      <c r="F17" s="18" t="e">
        <f>+VLOOKUP(E17,Participants!$A$1:$F$1503,2,FALSE)</f>
        <v>#N/A</v>
      </c>
      <c r="G17" s="18" t="e">
        <f>+VLOOKUP(E17,Participants!$A$1:$F$1503,4,FALSE)</f>
        <v>#N/A</v>
      </c>
      <c r="H17" s="18" t="e">
        <f>+VLOOKUP(E17,Participants!$A$1:$F$1503,5,FALSE)</f>
        <v>#N/A</v>
      </c>
      <c r="I17" s="18" t="e">
        <f>+VLOOKUP(E17,Participants!$A$1:$F$1503,3,FALSE)</f>
        <v>#N/A</v>
      </c>
      <c r="J17" s="18" t="e">
        <f>+VLOOKUP(E17,Participants!$A$1:$G$1503,7,FALSE)</f>
        <v>#N/A</v>
      </c>
      <c r="K17" s="18"/>
      <c r="L17" s="18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</row>
    <row r="18" spans="1:27" ht="21">
      <c r="A18" s="44" t="s">
        <v>1138</v>
      </c>
      <c r="B18" s="35"/>
      <c r="C18" s="35"/>
      <c r="D18" s="35"/>
      <c r="E18" s="35"/>
      <c r="F18" s="18" t="e">
        <f>+VLOOKUP(E18,Participants!$A$1:$F$1503,2,FALSE)</f>
        <v>#N/A</v>
      </c>
      <c r="G18" s="18" t="e">
        <f>+VLOOKUP(E18,Participants!$A$1:$F$1503,4,FALSE)</f>
        <v>#N/A</v>
      </c>
      <c r="H18" s="18" t="e">
        <f>+VLOOKUP(E18,Participants!$A$1:$F$1503,5,FALSE)</f>
        <v>#N/A</v>
      </c>
      <c r="I18" s="18" t="e">
        <f>+VLOOKUP(E18,Participants!$A$1:$F$1503,3,FALSE)</f>
        <v>#N/A</v>
      </c>
      <c r="J18" s="18" t="e">
        <f>+VLOOKUP(E18,Participants!$A$1:$G$1503,7,FALSE)</f>
        <v>#N/A</v>
      </c>
      <c r="K18" s="18"/>
      <c r="L18" s="18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19" spans="1:27" ht="21">
      <c r="A19" s="44" t="s">
        <v>1138</v>
      </c>
      <c r="B19" s="35"/>
      <c r="C19" s="35"/>
      <c r="D19" s="35"/>
      <c r="E19" s="35"/>
      <c r="F19" s="18" t="e">
        <f>+VLOOKUP(E19,Participants!$A$1:$F$1503,2,FALSE)</f>
        <v>#N/A</v>
      </c>
      <c r="G19" s="18" t="e">
        <f>+VLOOKUP(E19,Participants!$A$1:$F$1503,4,FALSE)</f>
        <v>#N/A</v>
      </c>
      <c r="H19" s="18" t="e">
        <f>+VLOOKUP(E19,Participants!$A$1:$F$1503,5,FALSE)</f>
        <v>#N/A</v>
      </c>
      <c r="I19" s="18" t="e">
        <f>+VLOOKUP(E19,Participants!$A$1:$F$1503,3,FALSE)</f>
        <v>#N/A</v>
      </c>
      <c r="J19" s="18" t="e">
        <f>+VLOOKUP(E19,Participants!$A$1:$G$1503,7,FALSE)</f>
        <v>#N/A</v>
      </c>
      <c r="K19" s="18"/>
      <c r="L19" s="18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1:27" ht="21">
      <c r="A20" s="44" t="s">
        <v>1138</v>
      </c>
      <c r="B20" s="35"/>
      <c r="C20" s="35"/>
      <c r="D20" s="35"/>
      <c r="E20" s="35"/>
      <c r="F20" s="18" t="e">
        <f>+VLOOKUP(E20,Participants!$A$1:$F$1503,2,FALSE)</f>
        <v>#N/A</v>
      </c>
      <c r="G20" s="18" t="e">
        <f>+VLOOKUP(E20,Participants!$A$1:$F$1503,4,FALSE)</f>
        <v>#N/A</v>
      </c>
      <c r="H20" s="18" t="e">
        <f>+VLOOKUP(E20,Participants!$A$1:$F$1503,5,FALSE)</f>
        <v>#N/A</v>
      </c>
      <c r="I20" s="18" t="e">
        <f>+VLOOKUP(E20,Participants!$A$1:$F$1503,3,FALSE)</f>
        <v>#N/A</v>
      </c>
      <c r="J20" s="18" t="e">
        <f>+VLOOKUP(E20,Participants!$A$1:$G$1503,7,FALSE)</f>
        <v>#N/A</v>
      </c>
      <c r="K20" s="18"/>
      <c r="L20" s="18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ht="15.75" customHeight="1">
      <c r="A21" s="44" t="s">
        <v>1138</v>
      </c>
      <c r="B21" s="35"/>
      <c r="C21" s="35"/>
      <c r="D21" s="35"/>
      <c r="E21" s="35"/>
      <c r="F21" s="18" t="e">
        <f>+VLOOKUP(E21,Participants!$A$1:$F$1503,2,FALSE)</f>
        <v>#N/A</v>
      </c>
      <c r="G21" s="18" t="e">
        <f>+VLOOKUP(E21,Participants!$A$1:$F$1503,4,FALSE)</f>
        <v>#N/A</v>
      </c>
      <c r="H21" s="18" t="e">
        <f>+VLOOKUP(E21,Participants!$A$1:$F$1503,5,FALSE)</f>
        <v>#N/A</v>
      </c>
      <c r="I21" s="18" t="e">
        <f>+VLOOKUP(E21,Participants!$A$1:$F$1503,3,FALSE)</f>
        <v>#N/A</v>
      </c>
      <c r="J21" s="18" t="e">
        <f>+VLOOKUP(E21,Participants!$A$1:$G$1503,7,FALSE)</f>
        <v>#N/A</v>
      </c>
      <c r="K21" s="18"/>
      <c r="L21" s="18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</row>
    <row r="22" spans="1:27" ht="15.75" customHeight="1">
      <c r="A22" s="44" t="s">
        <v>1138</v>
      </c>
      <c r="B22" s="35"/>
      <c r="C22" s="35"/>
      <c r="D22" s="35"/>
      <c r="E22" s="35"/>
      <c r="F22" s="18" t="e">
        <f>+VLOOKUP(E22,Participants!$A$1:$F$1503,2,FALSE)</f>
        <v>#N/A</v>
      </c>
      <c r="G22" s="18" t="e">
        <f>+VLOOKUP(E22,Participants!$A$1:$F$1503,4,FALSE)</f>
        <v>#N/A</v>
      </c>
      <c r="H22" s="18" t="e">
        <f>+VLOOKUP(E22,Participants!$A$1:$F$1503,5,FALSE)</f>
        <v>#N/A</v>
      </c>
      <c r="I22" s="18" t="e">
        <f>+VLOOKUP(E22,Participants!$A$1:$F$1503,3,FALSE)</f>
        <v>#N/A</v>
      </c>
      <c r="J22" s="18" t="e">
        <f>+VLOOKUP(E22,Participants!$A$1:$G$1503,7,FALSE)</f>
        <v>#N/A</v>
      </c>
      <c r="K22" s="18"/>
      <c r="L22" s="18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ht="15.75" customHeight="1">
      <c r="A23" s="44" t="s">
        <v>1138</v>
      </c>
      <c r="B23" s="35"/>
      <c r="C23" s="35"/>
      <c r="D23" s="35"/>
      <c r="E23" s="35"/>
      <c r="F23" s="18" t="e">
        <f>+VLOOKUP(E23,Participants!$A$1:$F$1503,2,FALSE)</f>
        <v>#N/A</v>
      </c>
      <c r="G23" s="18" t="e">
        <f>+VLOOKUP(E23,Participants!$A$1:$F$1503,4,FALSE)</f>
        <v>#N/A</v>
      </c>
      <c r="H23" s="18" t="e">
        <f>+VLOOKUP(E23,Participants!$A$1:$F$1503,5,FALSE)</f>
        <v>#N/A</v>
      </c>
      <c r="I23" s="18" t="e">
        <f>+VLOOKUP(E23,Participants!$A$1:$F$1503,3,FALSE)</f>
        <v>#N/A</v>
      </c>
      <c r="J23" s="18" t="e">
        <f>+VLOOKUP(E23,Participants!$A$1:$G$1503,7,FALSE)</f>
        <v>#N/A</v>
      </c>
      <c r="K23" s="18"/>
      <c r="L23" s="18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ht="15.75" customHeight="1">
      <c r="A24" s="44" t="s">
        <v>1138</v>
      </c>
      <c r="B24" s="35"/>
      <c r="C24" s="35"/>
      <c r="D24" s="35"/>
      <c r="E24" s="35"/>
      <c r="F24" s="18" t="e">
        <f>+VLOOKUP(E24,Participants!$A$1:$F$1503,2,FALSE)</f>
        <v>#N/A</v>
      </c>
      <c r="G24" s="18" t="e">
        <f>+VLOOKUP(E24,Participants!$A$1:$F$1503,4,FALSE)</f>
        <v>#N/A</v>
      </c>
      <c r="H24" s="18" t="e">
        <f>+VLOOKUP(E24,Participants!$A$1:$F$1503,5,FALSE)</f>
        <v>#N/A</v>
      </c>
      <c r="I24" s="18" t="e">
        <f>+VLOOKUP(E24,Participants!$A$1:$F$1503,3,FALSE)</f>
        <v>#N/A</v>
      </c>
      <c r="J24" s="18" t="e">
        <f>+VLOOKUP(E24,Participants!$A$1:$G$1503,7,FALSE)</f>
        <v>#N/A</v>
      </c>
      <c r="K24" s="18"/>
      <c r="L24" s="18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ht="15.75" customHeight="1">
      <c r="A25" s="44" t="s">
        <v>1138</v>
      </c>
      <c r="B25" s="35"/>
      <c r="C25" s="35"/>
      <c r="D25" s="35"/>
      <c r="E25" s="35"/>
      <c r="F25" s="18" t="e">
        <f>+VLOOKUP(E25,Participants!$A$1:$F$1503,2,FALSE)</f>
        <v>#N/A</v>
      </c>
      <c r="G25" s="18" t="e">
        <f>+VLOOKUP(E25,Participants!$A$1:$F$1503,4,FALSE)</f>
        <v>#N/A</v>
      </c>
      <c r="H25" s="18" t="e">
        <f>+VLOOKUP(E25,Participants!$A$1:$F$1503,5,FALSE)</f>
        <v>#N/A</v>
      </c>
      <c r="I25" s="18" t="e">
        <f>+VLOOKUP(E25,Participants!$A$1:$F$1503,3,FALSE)</f>
        <v>#N/A</v>
      </c>
      <c r="J25" s="18" t="e">
        <f>+VLOOKUP(E25,Participants!$A$1:$G$1503,7,FALSE)</f>
        <v>#N/A</v>
      </c>
      <c r="K25" s="18"/>
      <c r="L25" s="18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ht="15.75" customHeight="1">
      <c r="A26" s="44" t="s">
        <v>1138</v>
      </c>
      <c r="B26" s="35"/>
      <c r="C26" s="35"/>
      <c r="D26" s="35"/>
      <c r="E26" s="35"/>
      <c r="F26" s="18" t="e">
        <f>+VLOOKUP(E26,Participants!$A$1:$F$1503,2,FALSE)</f>
        <v>#N/A</v>
      </c>
      <c r="G26" s="18" t="e">
        <f>+VLOOKUP(E26,Participants!$A$1:$F$1503,4,FALSE)</f>
        <v>#N/A</v>
      </c>
      <c r="H26" s="18" t="e">
        <f>+VLOOKUP(E26,Participants!$A$1:$F$1503,5,FALSE)</f>
        <v>#N/A</v>
      </c>
      <c r="I26" s="18" t="e">
        <f>+VLOOKUP(E26,Participants!$A$1:$F$1503,3,FALSE)</f>
        <v>#N/A</v>
      </c>
      <c r="J26" s="18" t="e">
        <f>+VLOOKUP(E26,Participants!$A$1:$G$1503,7,FALSE)</f>
        <v>#N/A</v>
      </c>
      <c r="K26" s="18"/>
      <c r="L26" s="18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 ht="15.75" customHeight="1">
      <c r="A27" s="44" t="s">
        <v>1138</v>
      </c>
      <c r="B27" s="35"/>
      <c r="C27" s="35"/>
      <c r="D27" s="35"/>
      <c r="E27" s="35"/>
      <c r="F27" s="18" t="e">
        <f>+VLOOKUP(E27,Participants!$A$1:$F$1503,2,FALSE)</f>
        <v>#N/A</v>
      </c>
      <c r="G27" s="18" t="e">
        <f>+VLOOKUP(E27,Participants!$A$1:$F$1503,4,FALSE)</f>
        <v>#N/A</v>
      </c>
      <c r="H27" s="18" t="e">
        <f>+VLOOKUP(E27,Participants!$A$1:$F$1503,5,FALSE)</f>
        <v>#N/A</v>
      </c>
      <c r="I27" s="18" t="e">
        <f>+VLOOKUP(E27,Participants!$A$1:$F$1503,3,FALSE)</f>
        <v>#N/A</v>
      </c>
      <c r="J27" s="18" t="e">
        <f>+VLOOKUP(E27,Participants!$A$1:$G$1503,7,FALSE)</f>
        <v>#N/A</v>
      </c>
      <c r="K27" s="18"/>
      <c r="L27" s="18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1:27" ht="15.75" customHeight="1">
      <c r="A28" s="44" t="s">
        <v>1138</v>
      </c>
      <c r="B28" s="35"/>
      <c r="C28" s="35"/>
      <c r="D28" s="35"/>
      <c r="E28" s="35"/>
      <c r="F28" s="18" t="e">
        <f>+VLOOKUP(E28,Participants!$A$1:$F$1503,2,FALSE)</f>
        <v>#N/A</v>
      </c>
      <c r="G28" s="18" t="e">
        <f>+VLOOKUP(E28,Participants!$A$1:$F$1503,4,FALSE)</f>
        <v>#N/A</v>
      </c>
      <c r="H28" s="18" t="e">
        <f>+VLOOKUP(E28,Participants!$A$1:$F$1503,5,FALSE)</f>
        <v>#N/A</v>
      </c>
      <c r="I28" s="18" t="e">
        <f>+VLOOKUP(E28,Participants!$A$1:$F$1503,3,FALSE)</f>
        <v>#N/A</v>
      </c>
      <c r="J28" s="18" t="e">
        <f>+VLOOKUP(E28,Participants!$A$1:$G$1503,7,FALSE)</f>
        <v>#N/A</v>
      </c>
      <c r="K28" s="18"/>
      <c r="L28" s="18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pans="1:27" ht="15.75" customHeight="1">
      <c r="A29" s="44" t="s">
        <v>1138</v>
      </c>
      <c r="B29" s="35"/>
      <c r="C29" s="35"/>
      <c r="D29" s="35"/>
      <c r="E29" s="35"/>
      <c r="F29" s="18" t="e">
        <f>+VLOOKUP(E29,Participants!$A$1:$F$1503,2,FALSE)</f>
        <v>#N/A</v>
      </c>
      <c r="G29" s="18" t="e">
        <f>+VLOOKUP(E29,Participants!$A$1:$F$1503,4,FALSE)</f>
        <v>#N/A</v>
      </c>
      <c r="H29" s="18" t="e">
        <f>+VLOOKUP(E29,Participants!$A$1:$F$1503,5,FALSE)</f>
        <v>#N/A</v>
      </c>
      <c r="I29" s="18" t="e">
        <f>+VLOOKUP(E29,Participants!$A$1:$F$1503,3,FALSE)</f>
        <v>#N/A</v>
      </c>
      <c r="J29" s="18" t="e">
        <f>+VLOOKUP(E29,Participants!$A$1:$G$1503,7,FALSE)</f>
        <v>#N/A</v>
      </c>
      <c r="K29" s="18"/>
      <c r="L29" s="18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pans="1:27" ht="15.75" customHeight="1">
      <c r="A30" s="44" t="s">
        <v>1138</v>
      </c>
      <c r="B30" s="35"/>
      <c r="C30" s="35"/>
      <c r="D30" s="35"/>
      <c r="E30" s="35"/>
      <c r="F30" s="18" t="e">
        <f>+VLOOKUP(E30,Participants!$A$1:$F$1503,2,FALSE)</f>
        <v>#N/A</v>
      </c>
      <c r="G30" s="18" t="e">
        <f>+VLOOKUP(E30,Participants!$A$1:$F$1503,4,FALSE)</f>
        <v>#N/A</v>
      </c>
      <c r="H30" s="18" t="e">
        <f>+VLOOKUP(E30,Participants!$A$1:$F$1503,5,FALSE)</f>
        <v>#N/A</v>
      </c>
      <c r="I30" s="18" t="e">
        <f>+VLOOKUP(E30,Participants!$A$1:$F$1503,3,FALSE)</f>
        <v>#N/A</v>
      </c>
      <c r="J30" s="18" t="e">
        <f>+VLOOKUP(E30,Participants!$A$1:$G$1503,7,FALSE)</f>
        <v>#N/A</v>
      </c>
      <c r="K30" s="18"/>
      <c r="L30" s="18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</row>
    <row r="31" spans="1:27" ht="15.75" customHeight="1">
      <c r="A31" s="44" t="s">
        <v>1138</v>
      </c>
      <c r="B31" s="35"/>
      <c r="C31" s="35"/>
      <c r="D31" s="35"/>
      <c r="E31" s="35"/>
      <c r="F31" s="18" t="e">
        <f>+VLOOKUP(E31,Participants!$A$1:$F$1503,2,FALSE)</f>
        <v>#N/A</v>
      </c>
      <c r="G31" s="18" t="e">
        <f>+VLOOKUP(E31,Participants!$A$1:$F$1503,4,FALSE)</f>
        <v>#N/A</v>
      </c>
      <c r="H31" s="18" t="e">
        <f>+VLOOKUP(E31,Participants!$A$1:$F$1503,5,FALSE)</f>
        <v>#N/A</v>
      </c>
      <c r="I31" s="18" t="e">
        <f>+VLOOKUP(E31,Participants!$A$1:$F$1503,3,FALSE)</f>
        <v>#N/A</v>
      </c>
      <c r="J31" s="18" t="e">
        <f>+VLOOKUP(E31,Participants!$A$1:$G$1503,7,FALSE)</f>
        <v>#N/A</v>
      </c>
      <c r="K31" s="18"/>
      <c r="L31" s="18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</row>
    <row r="32" spans="1:27" ht="15.75" customHeight="1">
      <c r="A32" s="44" t="s">
        <v>1138</v>
      </c>
      <c r="B32" s="35"/>
      <c r="C32" s="35"/>
      <c r="D32" s="35"/>
      <c r="E32" s="35"/>
      <c r="F32" s="18" t="e">
        <f>+VLOOKUP(E32,Participants!$A$1:$F$1503,2,FALSE)</f>
        <v>#N/A</v>
      </c>
      <c r="G32" s="18" t="e">
        <f>+VLOOKUP(E32,Participants!$A$1:$F$1503,4,FALSE)</f>
        <v>#N/A</v>
      </c>
      <c r="H32" s="18" t="e">
        <f>+VLOOKUP(E32,Participants!$A$1:$F$1503,5,FALSE)</f>
        <v>#N/A</v>
      </c>
      <c r="I32" s="18" t="e">
        <f>+VLOOKUP(E32,Participants!$A$1:$F$1503,3,FALSE)</f>
        <v>#N/A</v>
      </c>
      <c r="J32" s="18" t="e">
        <f>+VLOOKUP(E32,Participants!$A$1:$G$1503,7,FALSE)</f>
        <v>#N/A</v>
      </c>
      <c r="K32" s="18"/>
      <c r="L32" s="18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spans="1:27" ht="15.75" customHeight="1">
      <c r="A33" s="44" t="s">
        <v>1138</v>
      </c>
      <c r="B33" s="35"/>
      <c r="C33" s="35"/>
      <c r="D33" s="35"/>
      <c r="E33" s="35"/>
      <c r="F33" s="18" t="e">
        <f>+VLOOKUP(E33,Participants!$A$1:$F$1503,2,FALSE)</f>
        <v>#N/A</v>
      </c>
      <c r="G33" s="18" t="e">
        <f>+VLOOKUP(E33,Participants!$A$1:$F$1503,4,FALSE)</f>
        <v>#N/A</v>
      </c>
      <c r="H33" s="18" t="e">
        <f>+VLOOKUP(E33,Participants!$A$1:$F$1503,5,FALSE)</f>
        <v>#N/A</v>
      </c>
      <c r="I33" s="18" t="e">
        <f>+VLOOKUP(E33,Participants!$A$1:$F$1503,3,FALSE)</f>
        <v>#N/A</v>
      </c>
      <c r="J33" s="18" t="e">
        <f>+VLOOKUP(E33,Participants!$A$1:$G$1503,7,FALSE)</f>
        <v>#N/A</v>
      </c>
      <c r="K33" s="18"/>
      <c r="L33" s="18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spans="1:27" ht="15.75" customHeight="1">
      <c r="A34" s="44" t="s">
        <v>1138</v>
      </c>
      <c r="B34" s="35"/>
      <c r="C34" s="35"/>
      <c r="D34" s="35"/>
      <c r="E34" s="35"/>
      <c r="F34" s="18" t="e">
        <f>+VLOOKUP(E34,Participants!$A$1:$F$1503,2,FALSE)</f>
        <v>#N/A</v>
      </c>
      <c r="G34" s="18" t="e">
        <f>+VLOOKUP(E34,Participants!$A$1:$F$1503,4,FALSE)</f>
        <v>#N/A</v>
      </c>
      <c r="H34" s="18" t="e">
        <f>+VLOOKUP(E34,Participants!$A$1:$F$1503,5,FALSE)</f>
        <v>#N/A</v>
      </c>
      <c r="I34" s="18" t="e">
        <f>+VLOOKUP(E34,Participants!$A$1:$F$1503,3,FALSE)</f>
        <v>#N/A</v>
      </c>
      <c r="J34" s="18" t="e">
        <f>+VLOOKUP(E34,Participants!$A$1:$G$1503,7,FALSE)</f>
        <v>#N/A</v>
      </c>
      <c r="K34" s="18"/>
      <c r="L34" s="18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pans="1:27" ht="15.75" customHeight="1">
      <c r="A35" s="44" t="s">
        <v>1138</v>
      </c>
      <c r="B35" s="35"/>
      <c r="C35" s="35"/>
      <c r="D35" s="35"/>
      <c r="E35" s="35"/>
      <c r="F35" s="18" t="e">
        <f>+VLOOKUP(E35,Participants!$A$1:$F$1503,2,FALSE)</f>
        <v>#N/A</v>
      </c>
      <c r="G35" s="18" t="e">
        <f>+VLOOKUP(E35,Participants!$A$1:$F$1503,4,FALSE)</f>
        <v>#N/A</v>
      </c>
      <c r="H35" s="18" t="e">
        <f>+VLOOKUP(E35,Participants!$A$1:$F$1503,5,FALSE)</f>
        <v>#N/A</v>
      </c>
      <c r="I35" s="18" t="e">
        <f>+VLOOKUP(E35,Participants!$A$1:$F$1503,3,FALSE)</f>
        <v>#N/A</v>
      </c>
      <c r="J35" s="18" t="e">
        <f>+VLOOKUP(E35,Participants!$A$1:$G$1503,7,FALSE)</f>
        <v>#N/A</v>
      </c>
      <c r="K35" s="18"/>
      <c r="L35" s="18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</row>
    <row r="36" spans="1:27" ht="15.75" customHeight="1">
      <c r="A36" s="44" t="s">
        <v>1138</v>
      </c>
      <c r="B36" s="35"/>
      <c r="C36" s="35"/>
      <c r="D36" s="35"/>
      <c r="E36" s="35"/>
      <c r="F36" s="18" t="e">
        <f>+VLOOKUP(E36,Participants!$A$1:$F$1503,2,FALSE)</f>
        <v>#N/A</v>
      </c>
      <c r="G36" s="18" t="e">
        <f>+VLOOKUP(E36,Participants!$A$1:$F$1503,4,FALSE)</f>
        <v>#N/A</v>
      </c>
      <c r="H36" s="18" t="e">
        <f>+VLOOKUP(E36,Participants!$A$1:$F$1503,5,FALSE)</f>
        <v>#N/A</v>
      </c>
      <c r="I36" s="18" t="e">
        <f>+VLOOKUP(E36,Participants!$A$1:$F$1503,3,FALSE)</f>
        <v>#N/A</v>
      </c>
      <c r="J36" s="18" t="e">
        <f>+VLOOKUP(E36,Participants!$A$1:$G$1503,7,FALSE)</f>
        <v>#N/A</v>
      </c>
      <c r="K36" s="18"/>
      <c r="L36" s="18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</row>
    <row r="37" spans="1:27" ht="15.75" customHeight="1">
      <c r="A37" s="44" t="s">
        <v>1138</v>
      </c>
      <c r="B37" s="35"/>
      <c r="C37" s="35"/>
      <c r="D37" s="35"/>
      <c r="E37" s="35"/>
      <c r="F37" s="18" t="e">
        <f>+VLOOKUP(E37,Participants!$A$1:$F$1503,2,FALSE)</f>
        <v>#N/A</v>
      </c>
      <c r="G37" s="18" t="e">
        <f>+VLOOKUP(E37,Participants!$A$1:$F$1503,4,FALSE)</f>
        <v>#N/A</v>
      </c>
      <c r="H37" s="18" t="e">
        <f>+VLOOKUP(E37,Participants!$A$1:$F$1503,5,FALSE)</f>
        <v>#N/A</v>
      </c>
      <c r="I37" s="18" t="e">
        <f>+VLOOKUP(E37,Participants!$A$1:$F$1503,3,FALSE)</f>
        <v>#N/A</v>
      </c>
      <c r="J37" s="18" t="e">
        <f>+VLOOKUP(E37,Participants!$A$1:$G$1503,7,FALSE)</f>
        <v>#N/A</v>
      </c>
      <c r="K37" s="18"/>
      <c r="L37" s="18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1:27" ht="15.75" customHeight="1">
      <c r="A38" s="44" t="s">
        <v>1138</v>
      </c>
      <c r="B38" s="35"/>
      <c r="C38" s="35"/>
      <c r="D38" s="35"/>
      <c r="E38" s="35"/>
      <c r="F38" s="18" t="e">
        <f>+VLOOKUP(E38,Participants!$A$1:$F$1503,2,FALSE)</f>
        <v>#N/A</v>
      </c>
      <c r="G38" s="18" t="e">
        <f>+VLOOKUP(E38,Participants!$A$1:$F$1503,4,FALSE)</f>
        <v>#N/A</v>
      </c>
      <c r="H38" s="18" t="e">
        <f>+VLOOKUP(E38,Participants!$A$1:$F$1503,5,FALSE)</f>
        <v>#N/A</v>
      </c>
      <c r="I38" s="18" t="e">
        <f>+VLOOKUP(E38,Participants!$A$1:$F$1503,3,FALSE)</f>
        <v>#N/A</v>
      </c>
      <c r="J38" s="18" t="e">
        <f>+VLOOKUP(E38,Participants!$A$1:$G$1503,7,FALSE)</f>
        <v>#N/A</v>
      </c>
      <c r="K38" s="18"/>
      <c r="L38" s="18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1:27" ht="15.75" customHeight="1">
      <c r="A39" s="44" t="s">
        <v>1138</v>
      </c>
      <c r="B39" s="35"/>
      <c r="C39" s="35"/>
      <c r="D39" s="35"/>
      <c r="E39" s="35"/>
      <c r="F39" s="18" t="e">
        <f>+VLOOKUP(E39,Participants!$A$1:$F$1503,2,FALSE)</f>
        <v>#N/A</v>
      </c>
      <c r="G39" s="18" t="e">
        <f>+VLOOKUP(E39,Participants!$A$1:$F$1503,4,FALSE)</f>
        <v>#N/A</v>
      </c>
      <c r="H39" s="18" t="e">
        <f>+VLOOKUP(E39,Participants!$A$1:$F$1503,5,FALSE)</f>
        <v>#N/A</v>
      </c>
      <c r="I39" s="18" t="e">
        <f>+VLOOKUP(E39,Participants!$A$1:$F$1503,3,FALSE)</f>
        <v>#N/A</v>
      </c>
      <c r="J39" s="18" t="e">
        <f>+VLOOKUP(E39,Participants!$A$1:$G$1503,7,FALSE)</f>
        <v>#N/A</v>
      </c>
      <c r="K39" s="18"/>
      <c r="L39" s="18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1:27" ht="15.75" customHeight="1">
      <c r="A40" s="44" t="s">
        <v>1138</v>
      </c>
      <c r="B40" s="35"/>
      <c r="C40" s="35"/>
      <c r="D40" s="35"/>
      <c r="E40" s="35"/>
      <c r="F40" s="18" t="e">
        <f>+VLOOKUP(E40,Participants!$A$1:$F$1503,2,FALSE)</f>
        <v>#N/A</v>
      </c>
      <c r="G40" s="18" t="e">
        <f>+VLOOKUP(E40,Participants!$A$1:$F$1503,4,FALSE)</f>
        <v>#N/A</v>
      </c>
      <c r="H40" s="18" t="e">
        <f>+VLOOKUP(E40,Participants!$A$1:$F$1503,5,FALSE)</f>
        <v>#N/A</v>
      </c>
      <c r="I40" s="18" t="e">
        <f>+VLOOKUP(E40,Participants!$A$1:$F$1503,3,FALSE)</f>
        <v>#N/A</v>
      </c>
      <c r="J40" s="18" t="e">
        <f>+VLOOKUP(E40,Participants!$A$1:$G$1503,7,FALSE)</f>
        <v>#N/A</v>
      </c>
      <c r="K40" s="18"/>
      <c r="L40" s="18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1:27" ht="15.75" customHeight="1">
      <c r="A41" s="44" t="s">
        <v>1138</v>
      </c>
      <c r="B41" s="35"/>
      <c r="C41" s="35"/>
      <c r="D41" s="35"/>
      <c r="E41" s="35"/>
      <c r="F41" s="18" t="e">
        <f>+VLOOKUP(E41,Participants!$A$1:$F$1503,2,FALSE)</f>
        <v>#N/A</v>
      </c>
      <c r="G41" s="18" t="e">
        <f>+VLOOKUP(E41,Participants!$A$1:$F$1503,4,FALSE)</f>
        <v>#N/A</v>
      </c>
      <c r="H41" s="18" t="e">
        <f>+VLOOKUP(E41,Participants!$A$1:$F$1503,5,FALSE)</f>
        <v>#N/A</v>
      </c>
      <c r="I41" s="18" t="e">
        <f>+VLOOKUP(E41,Participants!$A$1:$F$1503,3,FALSE)</f>
        <v>#N/A</v>
      </c>
      <c r="J41" s="18" t="e">
        <f>+VLOOKUP(E41,Participants!$A$1:$G$1503,7,FALSE)</f>
        <v>#N/A</v>
      </c>
      <c r="K41" s="18"/>
      <c r="L41" s="18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1:27" ht="15.75" customHeight="1">
      <c r="A42" s="44" t="s">
        <v>1138</v>
      </c>
      <c r="B42" s="35"/>
      <c r="C42" s="35"/>
      <c r="D42" s="35"/>
      <c r="E42" s="35"/>
      <c r="F42" s="18" t="e">
        <f>+VLOOKUP(E42,Participants!$A$1:$F$1503,2,FALSE)</f>
        <v>#N/A</v>
      </c>
      <c r="G42" s="18" t="e">
        <f>+VLOOKUP(E42,Participants!$A$1:$F$1503,4,FALSE)</f>
        <v>#N/A</v>
      </c>
      <c r="H42" s="18" t="e">
        <f>+VLOOKUP(E42,Participants!$A$1:$F$1503,5,FALSE)</f>
        <v>#N/A</v>
      </c>
      <c r="I42" s="18" t="e">
        <f>+VLOOKUP(E42,Participants!$A$1:$F$1503,3,FALSE)</f>
        <v>#N/A</v>
      </c>
      <c r="J42" s="18" t="e">
        <f>+VLOOKUP(E42,Participants!$A$1:$G$1503,7,FALSE)</f>
        <v>#N/A</v>
      </c>
      <c r="K42" s="18"/>
      <c r="L42" s="18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1:27" ht="15.75" customHeight="1">
      <c r="A43" s="44" t="s">
        <v>1138</v>
      </c>
      <c r="B43" s="35"/>
      <c r="C43" s="35"/>
      <c r="D43" s="35"/>
      <c r="E43" s="35"/>
      <c r="F43" s="18" t="e">
        <f>+VLOOKUP(E43,Participants!$A$1:$F$1503,2,FALSE)</f>
        <v>#N/A</v>
      </c>
      <c r="G43" s="18" t="e">
        <f>+VLOOKUP(E43,Participants!$A$1:$F$1503,4,FALSE)</f>
        <v>#N/A</v>
      </c>
      <c r="H43" s="18" t="e">
        <f>+VLOOKUP(E43,Participants!$A$1:$F$1503,5,FALSE)</f>
        <v>#N/A</v>
      </c>
      <c r="I43" s="18" t="e">
        <f>+VLOOKUP(E43,Participants!$A$1:$F$1503,3,FALSE)</f>
        <v>#N/A</v>
      </c>
      <c r="J43" s="18" t="e">
        <f>+VLOOKUP(E43,Participants!$A$1:$G$1503,7,FALSE)</f>
        <v>#N/A</v>
      </c>
      <c r="K43" s="18"/>
      <c r="L43" s="18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1:27" ht="15.75" customHeight="1">
      <c r="A44" s="44" t="s">
        <v>1138</v>
      </c>
      <c r="B44" s="35"/>
      <c r="C44" s="35"/>
      <c r="D44" s="35"/>
      <c r="E44" s="35"/>
      <c r="F44" s="18" t="e">
        <f>+VLOOKUP(E44,Participants!$A$1:$F$1503,2,FALSE)</f>
        <v>#N/A</v>
      </c>
      <c r="G44" s="18" t="e">
        <f>+VLOOKUP(E44,Participants!$A$1:$F$1503,4,FALSE)</f>
        <v>#N/A</v>
      </c>
      <c r="H44" s="18" t="e">
        <f>+VLOOKUP(E44,Participants!$A$1:$F$1503,5,FALSE)</f>
        <v>#N/A</v>
      </c>
      <c r="I44" s="18" t="e">
        <f>+VLOOKUP(E44,Participants!$A$1:$F$1503,3,FALSE)</f>
        <v>#N/A</v>
      </c>
      <c r="J44" s="18" t="e">
        <f>+VLOOKUP(E44,Participants!$A$1:$G$1503,7,FALSE)</f>
        <v>#N/A</v>
      </c>
      <c r="K44" s="18"/>
      <c r="L44" s="18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1:27" ht="15.75" customHeight="1">
      <c r="A45" s="44" t="s">
        <v>1138</v>
      </c>
      <c r="B45" s="35"/>
      <c r="C45" s="35"/>
      <c r="D45" s="35"/>
      <c r="E45" s="35"/>
      <c r="F45" s="18" t="e">
        <f>+VLOOKUP(E45,Participants!$A$1:$F$1503,2,FALSE)</f>
        <v>#N/A</v>
      </c>
      <c r="G45" s="18" t="e">
        <f>+VLOOKUP(E45,Participants!$A$1:$F$1503,4,FALSE)</f>
        <v>#N/A</v>
      </c>
      <c r="H45" s="18" t="e">
        <f>+VLOOKUP(E45,Participants!$A$1:$F$1503,5,FALSE)</f>
        <v>#N/A</v>
      </c>
      <c r="I45" s="18" t="e">
        <f>+VLOOKUP(E45,Participants!$A$1:$F$1503,3,FALSE)</f>
        <v>#N/A</v>
      </c>
      <c r="J45" s="18" t="e">
        <f>+VLOOKUP(E45,Participants!$A$1:$G$1503,7,FALSE)</f>
        <v>#N/A</v>
      </c>
      <c r="K45" s="18"/>
      <c r="L45" s="18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1:27" ht="15.75" customHeight="1">
      <c r="A46" s="44" t="s">
        <v>1138</v>
      </c>
      <c r="B46" s="35"/>
      <c r="C46" s="35"/>
      <c r="D46" s="35"/>
      <c r="E46" s="35"/>
      <c r="F46" s="18" t="e">
        <f>+VLOOKUP(E46,Participants!$A$1:$F$1503,2,FALSE)</f>
        <v>#N/A</v>
      </c>
      <c r="G46" s="18" t="e">
        <f>+VLOOKUP(E46,Participants!$A$1:$F$1503,4,FALSE)</f>
        <v>#N/A</v>
      </c>
      <c r="H46" s="18" t="e">
        <f>+VLOOKUP(E46,Participants!$A$1:$F$1503,5,FALSE)</f>
        <v>#N/A</v>
      </c>
      <c r="I46" s="18" t="e">
        <f>+VLOOKUP(E46,Participants!$A$1:$F$1503,3,FALSE)</f>
        <v>#N/A</v>
      </c>
      <c r="J46" s="18" t="e">
        <f>+VLOOKUP(E46,Participants!$A$1:$G$1503,7,FALSE)</f>
        <v>#N/A</v>
      </c>
      <c r="K46" s="18"/>
      <c r="L46" s="18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1:27" ht="15.75" customHeight="1">
      <c r="A47" s="44" t="s">
        <v>1138</v>
      </c>
      <c r="B47" s="35"/>
      <c r="C47" s="35"/>
      <c r="D47" s="35"/>
      <c r="E47" s="35"/>
      <c r="F47" s="18" t="e">
        <f>+VLOOKUP(E47,Participants!$A$1:$F$1503,2,FALSE)</f>
        <v>#N/A</v>
      </c>
      <c r="G47" s="18" t="e">
        <f>+VLOOKUP(E47,Participants!$A$1:$F$1503,4,FALSE)</f>
        <v>#N/A</v>
      </c>
      <c r="H47" s="18" t="e">
        <f>+VLOOKUP(E47,Participants!$A$1:$F$1503,5,FALSE)</f>
        <v>#N/A</v>
      </c>
      <c r="I47" s="18" t="e">
        <f>+VLOOKUP(E47,Participants!$A$1:$F$1503,3,FALSE)</f>
        <v>#N/A</v>
      </c>
      <c r="J47" s="18" t="e">
        <f>+VLOOKUP(E47,Participants!$A$1:$G$1503,7,FALSE)</f>
        <v>#N/A</v>
      </c>
      <c r="K47" s="18"/>
      <c r="L47" s="18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1:27" ht="15.75" customHeight="1">
      <c r="A48" s="44" t="s">
        <v>1138</v>
      </c>
      <c r="B48" s="35"/>
      <c r="C48" s="35"/>
      <c r="D48" s="35"/>
      <c r="E48" s="35"/>
      <c r="F48" s="18" t="e">
        <f>+VLOOKUP(E48,Participants!$A$1:$F$1503,2,FALSE)</f>
        <v>#N/A</v>
      </c>
      <c r="G48" s="18" t="e">
        <f>+VLOOKUP(E48,Participants!$A$1:$F$1503,4,FALSE)</f>
        <v>#N/A</v>
      </c>
      <c r="H48" s="18" t="e">
        <f>+VLOOKUP(E48,Participants!$A$1:$F$1503,5,FALSE)</f>
        <v>#N/A</v>
      </c>
      <c r="I48" s="18" t="e">
        <f>+VLOOKUP(E48,Participants!$A$1:$F$1503,3,FALSE)</f>
        <v>#N/A</v>
      </c>
      <c r="J48" s="18" t="e">
        <f>+VLOOKUP(E48,Participants!$A$1:$G$1503,7,FALSE)</f>
        <v>#N/A</v>
      </c>
      <c r="K48" s="18"/>
      <c r="L48" s="18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1:27" ht="15.75" customHeight="1">
      <c r="A49" s="44" t="s">
        <v>1138</v>
      </c>
      <c r="B49" s="35"/>
      <c r="C49" s="35"/>
      <c r="D49" s="35"/>
      <c r="E49" s="35"/>
      <c r="F49" s="18" t="e">
        <f>+VLOOKUP(E49,Participants!$A$1:$F$1503,2,FALSE)</f>
        <v>#N/A</v>
      </c>
      <c r="G49" s="18" t="e">
        <f>+VLOOKUP(E49,Participants!$A$1:$F$1503,4,FALSE)</f>
        <v>#N/A</v>
      </c>
      <c r="H49" s="18" t="e">
        <f>+VLOOKUP(E49,Participants!$A$1:$F$1503,5,FALSE)</f>
        <v>#N/A</v>
      </c>
      <c r="I49" s="18" t="e">
        <f>+VLOOKUP(E49,Participants!$A$1:$F$1503,3,FALSE)</f>
        <v>#N/A</v>
      </c>
      <c r="J49" s="18" t="e">
        <f>+VLOOKUP(E49,Participants!$A$1:$G$1503,7,FALSE)</f>
        <v>#N/A</v>
      </c>
      <c r="K49" s="18"/>
      <c r="L49" s="18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1:27" ht="15.75" customHeight="1">
      <c r="A50" s="44" t="s">
        <v>1138</v>
      </c>
      <c r="B50" s="35"/>
      <c r="C50" s="35"/>
      <c r="D50" s="35"/>
      <c r="E50" s="35"/>
      <c r="F50" s="18" t="e">
        <f>+VLOOKUP(E50,Participants!$A$1:$F$1503,2,FALSE)</f>
        <v>#N/A</v>
      </c>
      <c r="G50" s="18" t="e">
        <f>+VLOOKUP(E50,Participants!$A$1:$F$1503,4,FALSE)</f>
        <v>#N/A</v>
      </c>
      <c r="H50" s="18" t="e">
        <f>+VLOOKUP(E50,Participants!$A$1:$F$1503,5,FALSE)</f>
        <v>#N/A</v>
      </c>
      <c r="I50" s="18" t="e">
        <f>+VLOOKUP(E50,Participants!$A$1:$F$1503,3,FALSE)</f>
        <v>#N/A</v>
      </c>
      <c r="J50" s="18" t="e">
        <f>+VLOOKUP(E50,Participants!$A$1:$G$1503,7,FALSE)</f>
        <v>#N/A</v>
      </c>
      <c r="K50" s="18"/>
      <c r="L50" s="18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1:27" ht="15.75" customHeight="1">
      <c r="A51" s="44" t="s">
        <v>1138</v>
      </c>
      <c r="B51" s="35"/>
      <c r="C51" s="35"/>
      <c r="D51" s="35"/>
      <c r="E51" s="35"/>
      <c r="F51" s="18" t="e">
        <f>+VLOOKUP(E51,Participants!$A$1:$F$1503,2,FALSE)</f>
        <v>#N/A</v>
      </c>
      <c r="G51" s="18" t="e">
        <f>+VLOOKUP(E51,Participants!$A$1:$F$1503,4,FALSE)</f>
        <v>#N/A</v>
      </c>
      <c r="H51" s="18" t="e">
        <f>+VLOOKUP(E51,Participants!$A$1:$F$1503,5,FALSE)</f>
        <v>#N/A</v>
      </c>
      <c r="I51" s="18" t="e">
        <f>+VLOOKUP(E51,Participants!$A$1:$F$1503,3,FALSE)</f>
        <v>#N/A</v>
      </c>
      <c r="J51" s="18" t="e">
        <f>+VLOOKUP(E51,Participants!$A$1:$G$1503,7,FALSE)</f>
        <v>#N/A</v>
      </c>
      <c r="K51" s="18"/>
      <c r="L51" s="18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1:27" ht="15.75" customHeight="1">
      <c r="A52" s="44" t="s">
        <v>1138</v>
      </c>
      <c r="B52" s="35"/>
      <c r="C52" s="35"/>
      <c r="D52" s="35"/>
      <c r="E52" s="35"/>
      <c r="F52" s="18" t="e">
        <f>+VLOOKUP(E52,Participants!$A$1:$F$1503,2,FALSE)</f>
        <v>#N/A</v>
      </c>
      <c r="G52" s="18" t="e">
        <f>+VLOOKUP(E52,Participants!$A$1:$F$1503,4,FALSE)</f>
        <v>#N/A</v>
      </c>
      <c r="H52" s="18" t="e">
        <f>+VLOOKUP(E52,Participants!$A$1:$F$1503,5,FALSE)</f>
        <v>#N/A</v>
      </c>
      <c r="I52" s="18" t="e">
        <f>+VLOOKUP(E52,Participants!$A$1:$F$1503,3,FALSE)</f>
        <v>#N/A</v>
      </c>
      <c r="J52" s="18" t="e">
        <f>+VLOOKUP(E52,Participants!$A$1:$G$1503,7,FALSE)</f>
        <v>#N/A</v>
      </c>
      <c r="K52" s="18"/>
      <c r="L52" s="18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1:27" ht="15.75" customHeight="1">
      <c r="A53" s="44" t="s">
        <v>1138</v>
      </c>
      <c r="B53" s="35"/>
      <c r="C53" s="35"/>
      <c r="D53" s="35"/>
      <c r="E53" s="35"/>
      <c r="F53" s="18" t="e">
        <f>+VLOOKUP(E53,Participants!$A$1:$F$1503,2,FALSE)</f>
        <v>#N/A</v>
      </c>
      <c r="G53" s="18" t="e">
        <f>+VLOOKUP(E53,Participants!$A$1:$F$1503,4,FALSE)</f>
        <v>#N/A</v>
      </c>
      <c r="H53" s="18" t="e">
        <f>+VLOOKUP(E53,Participants!$A$1:$F$1503,5,FALSE)</f>
        <v>#N/A</v>
      </c>
      <c r="I53" s="18" t="e">
        <f>+VLOOKUP(E53,Participants!$A$1:$F$1503,3,FALSE)</f>
        <v>#N/A</v>
      </c>
      <c r="J53" s="18" t="e">
        <f>+VLOOKUP(E53,Participants!$A$1:$G$1503,7,FALSE)</f>
        <v>#N/A</v>
      </c>
      <c r="K53" s="18"/>
      <c r="L53" s="18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1:27" ht="15.75" customHeight="1">
      <c r="A54" s="44" t="s">
        <v>1138</v>
      </c>
      <c r="B54" s="35"/>
      <c r="C54" s="35"/>
      <c r="D54" s="35"/>
      <c r="E54" s="35"/>
      <c r="F54" s="18" t="e">
        <f>+VLOOKUP(E54,Participants!$A$1:$F$1503,2,FALSE)</f>
        <v>#N/A</v>
      </c>
      <c r="G54" s="18" t="e">
        <f>+VLOOKUP(E54,Participants!$A$1:$F$1503,4,FALSE)</f>
        <v>#N/A</v>
      </c>
      <c r="H54" s="18" t="e">
        <f>+VLOOKUP(E54,Participants!$A$1:$F$1503,5,FALSE)</f>
        <v>#N/A</v>
      </c>
      <c r="I54" s="18" t="e">
        <f>+VLOOKUP(E54,Participants!$A$1:$F$1503,3,FALSE)</f>
        <v>#N/A</v>
      </c>
      <c r="J54" s="18" t="e">
        <f>+VLOOKUP(E54,Participants!$A$1:$G$1503,7,FALSE)</f>
        <v>#N/A</v>
      </c>
      <c r="K54" s="18"/>
      <c r="L54" s="18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1:27" ht="15.75" customHeight="1">
      <c r="A55" s="44" t="s">
        <v>1138</v>
      </c>
      <c r="B55" s="35"/>
      <c r="C55" s="35"/>
      <c r="D55" s="35"/>
      <c r="E55" s="35"/>
      <c r="F55" s="18" t="e">
        <f>+VLOOKUP(E55,Participants!$A$1:$F$1503,2,FALSE)</f>
        <v>#N/A</v>
      </c>
      <c r="G55" s="18" t="e">
        <f>+VLOOKUP(E55,Participants!$A$1:$F$1503,4,FALSE)</f>
        <v>#N/A</v>
      </c>
      <c r="H55" s="18" t="e">
        <f>+VLOOKUP(E55,Participants!$A$1:$F$1503,5,FALSE)</f>
        <v>#N/A</v>
      </c>
      <c r="I55" s="18" t="e">
        <f>+VLOOKUP(E55,Participants!$A$1:$F$1503,3,FALSE)</f>
        <v>#N/A</v>
      </c>
      <c r="J55" s="18" t="e">
        <f>+VLOOKUP(E55,Participants!$A$1:$G$1503,7,FALSE)</f>
        <v>#N/A</v>
      </c>
      <c r="K55" s="18"/>
      <c r="L55" s="18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1:27" ht="15.75" customHeight="1">
      <c r="A56" s="44" t="s">
        <v>1138</v>
      </c>
      <c r="B56" s="35"/>
      <c r="C56" s="35"/>
      <c r="D56" s="35"/>
      <c r="E56" s="35"/>
      <c r="F56" s="18" t="e">
        <f>+VLOOKUP(E56,Participants!$A$1:$F$1503,2,FALSE)</f>
        <v>#N/A</v>
      </c>
      <c r="G56" s="18" t="e">
        <f>+VLOOKUP(E56,Participants!$A$1:$F$1503,4,FALSE)</f>
        <v>#N/A</v>
      </c>
      <c r="H56" s="18" t="e">
        <f>+VLOOKUP(E56,Participants!$A$1:$F$1503,5,FALSE)</f>
        <v>#N/A</v>
      </c>
      <c r="I56" s="18" t="e">
        <f>+VLOOKUP(E56,Participants!$A$1:$F$1503,3,FALSE)</f>
        <v>#N/A</v>
      </c>
      <c r="J56" s="18" t="e">
        <f>+VLOOKUP(E56,Participants!$A$1:$G$1503,7,FALSE)</f>
        <v>#N/A</v>
      </c>
      <c r="K56" s="18"/>
      <c r="L56" s="18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1:27" ht="15.75" customHeight="1">
      <c r="A57" s="44" t="s">
        <v>1138</v>
      </c>
      <c r="B57" s="35"/>
      <c r="C57" s="35"/>
      <c r="D57" s="35"/>
      <c r="E57" s="35"/>
      <c r="F57" s="18" t="e">
        <f>+VLOOKUP(E57,Participants!$A$1:$F$1503,2,FALSE)</f>
        <v>#N/A</v>
      </c>
      <c r="G57" s="18" t="e">
        <f>+VLOOKUP(E57,Participants!$A$1:$F$1503,4,FALSE)</f>
        <v>#N/A</v>
      </c>
      <c r="H57" s="18" t="e">
        <f>+VLOOKUP(E57,Participants!$A$1:$F$1503,5,FALSE)</f>
        <v>#N/A</v>
      </c>
      <c r="I57" s="18" t="e">
        <f>+VLOOKUP(E57,Participants!$A$1:$F$1503,3,FALSE)</f>
        <v>#N/A</v>
      </c>
      <c r="J57" s="18" t="e">
        <f>+VLOOKUP(E57,Participants!$A$1:$G$1503,7,FALSE)</f>
        <v>#N/A</v>
      </c>
      <c r="K57" s="18"/>
      <c r="L57" s="18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1:27" ht="15.75" customHeight="1">
      <c r="A58" s="44" t="s">
        <v>1138</v>
      </c>
      <c r="B58" s="35"/>
      <c r="C58" s="35"/>
      <c r="D58" s="35"/>
      <c r="E58" s="35"/>
      <c r="F58" s="18" t="e">
        <f>+VLOOKUP(E58,Participants!$A$1:$F$1503,2,FALSE)</f>
        <v>#N/A</v>
      </c>
      <c r="G58" s="18" t="e">
        <f>+VLOOKUP(E58,Participants!$A$1:$F$1503,4,FALSE)</f>
        <v>#N/A</v>
      </c>
      <c r="H58" s="18" t="e">
        <f>+VLOOKUP(E58,Participants!$A$1:$F$1503,5,FALSE)</f>
        <v>#N/A</v>
      </c>
      <c r="I58" s="18" t="e">
        <f>+VLOOKUP(E58,Participants!$A$1:$F$1503,3,FALSE)</f>
        <v>#N/A</v>
      </c>
      <c r="J58" s="18" t="e">
        <f>+VLOOKUP(E58,Participants!$A$1:$G$1503,7,FALSE)</f>
        <v>#N/A</v>
      </c>
      <c r="K58" s="18"/>
      <c r="L58" s="18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1:27" ht="15.75" customHeight="1">
      <c r="A59" s="44" t="s">
        <v>1138</v>
      </c>
      <c r="B59" s="35"/>
      <c r="C59" s="35"/>
      <c r="D59" s="35"/>
      <c r="E59" s="35"/>
      <c r="F59" s="18" t="e">
        <f>+VLOOKUP(E59,Participants!$A$1:$F$1503,2,FALSE)</f>
        <v>#N/A</v>
      </c>
      <c r="G59" s="18" t="e">
        <f>+VLOOKUP(E59,Participants!$A$1:$F$1503,4,FALSE)</f>
        <v>#N/A</v>
      </c>
      <c r="H59" s="18" t="e">
        <f>+VLOOKUP(E59,Participants!$A$1:$F$1503,5,FALSE)</f>
        <v>#N/A</v>
      </c>
      <c r="I59" s="18" t="e">
        <f>+VLOOKUP(E59,Participants!$A$1:$F$1503,3,FALSE)</f>
        <v>#N/A</v>
      </c>
      <c r="J59" s="18" t="e">
        <f>+VLOOKUP(E59,Participants!$A$1:$G$1503,7,FALSE)</f>
        <v>#N/A</v>
      </c>
      <c r="K59" s="18"/>
      <c r="L59" s="18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7" ht="15.75" customHeight="1">
      <c r="A60" s="44" t="s">
        <v>1138</v>
      </c>
      <c r="B60" s="35"/>
      <c r="C60" s="35"/>
      <c r="D60" s="35"/>
      <c r="E60" s="35"/>
      <c r="F60" s="18" t="e">
        <f>+VLOOKUP(E60,Participants!$A$1:$F$1503,2,FALSE)</f>
        <v>#N/A</v>
      </c>
      <c r="G60" s="18" t="e">
        <f>+VLOOKUP(E60,Participants!$A$1:$F$1503,4,FALSE)</f>
        <v>#N/A</v>
      </c>
      <c r="H60" s="18" t="e">
        <f>+VLOOKUP(E60,Participants!$A$1:$F$1503,5,FALSE)</f>
        <v>#N/A</v>
      </c>
      <c r="I60" s="18" t="e">
        <f>+VLOOKUP(E60,Participants!$A$1:$F$1503,3,FALSE)</f>
        <v>#N/A</v>
      </c>
      <c r="J60" s="18" t="e">
        <f>+VLOOKUP(E60,Participants!$A$1:$G$1503,7,FALSE)</f>
        <v>#N/A</v>
      </c>
      <c r="K60" s="18"/>
      <c r="L60" s="18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1:27" ht="15.75" customHeight="1">
      <c r="A61" s="44" t="s">
        <v>1138</v>
      </c>
      <c r="B61" s="35"/>
      <c r="C61" s="35"/>
      <c r="D61" s="35"/>
      <c r="E61" s="35"/>
      <c r="F61" s="18" t="e">
        <f>+VLOOKUP(E61,Participants!$A$1:$F$1503,2,FALSE)</f>
        <v>#N/A</v>
      </c>
      <c r="G61" s="18" t="e">
        <f>+VLOOKUP(E61,Participants!$A$1:$F$1503,4,FALSE)</f>
        <v>#N/A</v>
      </c>
      <c r="H61" s="18" t="e">
        <f>+VLOOKUP(E61,Participants!$A$1:$F$1503,5,FALSE)</f>
        <v>#N/A</v>
      </c>
      <c r="I61" s="18" t="e">
        <f>+VLOOKUP(E61,Participants!$A$1:$F$1503,3,FALSE)</f>
        <v>#N/A</v>
      </c>
      <c r="J61" s="18" t="e">
        <f>+VLOOKUP(E61,Participants!$A$1:$G$1503,7,FALSE)</f>
        <v>#N/A</v>
      </c>
      <c r="K61" s="18"/>
      <c r="L61" s="18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1:27" ht="15.75" customHeight="1">
      <c r="A62" s="44" t="s">
        <v>1138</v>
      </c>
      <c r="B62" s="35"/>
      <c r="C62" s="35"/>
      <c r="D62" s="35"/>
      <c r="E62" s="35"/>
      <c r="F62" s="18" t="e">
        <f>+VLOOKUP(E62,Participants!$A$1:$F$1503,2,FALSE)</f>
        <v>#N/A</v>
      </c>
      <c r="G62" s="18" t="e">
        <f>+VLOOKUP(E62,Participants!$A$1:$F$1503,4,FALSE)</f>
        <v>#N/A</v>
      </c>
      <c r="H62" s="18" t="e">
        <f>+VLOOKUP(E62,Participants!$A$1:$F$1503,5,FALSE)</f>
        <v>#N/A</v>
      </c>
      <c r="I62" s="18" t="e">
        <f>+VLOOKUP(E62,Participants!$A$1:$F$1503,3,FALSE)</f>
        <v>#N/A</v>
      </c>
      <c r="J62" s="18" t="e">
        <f>+VLOOKUP(E62,Participants!$A$1:$G$1503,7,FALSE)</f>
        <v>#N/A</v>
      </c>
      <c r="K62" s="18"/>
      <c r="L62" s="18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1:27" ht="15.75" customHeight="1">
      <c r="A63" s="44" t="s">
        <v>1138</v>
      </c>
      <c r="B63" s="35"/>
      <c r="C63" s="35"/>
      <c r="D63" s="35"/>
      <c r="E63" s="35"/>
      <c r="F63" s="18" t="e">
        <f>+VLOOKUP(E63,Participants!$A$1:$F$1503,2,FALSE)</f>
        <v>#N/A</v>
      </c>
      <c r="G63" s="18" t="e">
        <f>+VLOOKUP(E63,Participants!$A$1:$F$1503,4,FALSE)</f>
        <v>#N/A</v>
      </c>
      <c r="H63" s="18" t="e">
        <f>+VLOOKUP(E63,Participants!$A$1:$F$1503,5,FALSE)</f>
        <v>#N/A</v>
      </c>
      <c r="I63" s="18" t="e">
        <f>+VLOOKUP(E63,Participants!$A$1:$F$1503,3,FALSE)</f>
        <v>#N/A</v>
      </c>
      <c r="J63" s="18" t="e">
        <f>+VLOOKUP(E63,Participants!$A$1:$G$1503,7,FALSE)</f>
        <v>#N/A</v>
      </c>
      <c r="K63" s="18"/>
      <c r="L63" s="18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</row>
    <row r="64" spans="1:27" ht="15.75" customHeight="1">
      <c r="A64" s="44" t="s">
        <v>1138</v>
      </c>
      <c r="B64" s="35"/>
      <c r="C64" s="35"/>
      <c r="D64" s="35"/>
      <c r="E64" s="35"/>
      <c r="F64" s="18" t="e">
        <f>+VLOOKUP(E64,Participants!$A$1:$F$1503,2,FALSE)</f>
        <v>#N/A</v>
      </c>
      <c r="G64" s="18" t="e">
        <f>+VLOOKUP(E64,Participants!$A$1:$F$1503,4,FALSE)</f>
        <v>#N/A</v>
      </c>
      <c r="H64" s="18" t="e">
        <f>+VLOOKUP(E64,Participants!$A$1:$F$1503,5,FALSE)</f>
        <v>#N/A</v>
      </c>
      <c r="I64" s="18" t="e">
        <f>+VLOOKUP(E64,Participants!$A$1:$F$1503,3,FALSE)</f>
        <v>#N/A</v>
      </c>
      <c r="J64" s="18" t="e">
        <f>+VLOOKUP(E64,Participants!$A$1:$G$1503,7,FALSE)</f>
        <v>#N/A</v>
      </c>
      <c r="K64" s="18"/>
      <c r="L64" s="18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1:27" ht="15.75" customHeight="1">
      <c r="A65" s="44" t="s">
        <v>1138</v>
      </c>
      <c r="B65" s="35"/>
      <c r="C65" s="35"/>
      <c r="D65" s="35"/>
      <c r="E65" s="35"/>
      <c r="F65" s="18" t="e">
        <f>+VLOOKUP(E65,Participants!$A$1:$F$1503,2,FALSE)</f>
        <v>#N/A</v>
      </c>
      <c r="G65" s="18" t="e">
        <f>+VLOOKUP(E65,Participants!$A$1:$F$1503,4,FALSE)</f>
        <v>#N/A</v>
      </c>
      <c r="H65" s="18" t="e">
        <f>+VLOOKUP(E65,Participants!$A$1:$F$1503,5,FALSE)</f>
        <v>#N/A</v>
      </c>
      <c r="I65" s="18" t="e">
        <f>+VLOOKUP(E65,Participants!$A$1:$F$1503,3,FALSE)</f>
        <v>#N/A</v>
      </c>
      <c r="J65" s="18" t="e">
        <f>+VLOOKUP(E65,Participants!$A$1:$G$1503,7,FALSE)</f>
        <v>#N/A</v>
      </c>
      <c r="K65" s="18"/>
      <c r="L65" s="18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1:27" ht="15.75" customHeight="1">
      <c r="A66" s="44" t="s">
        <v>1138</v>
      </c>
      <c r="B66" s="35"/>
      <c r="C66" s="35"/>
      <c r="D66" s="35"/>
      <c r="E66" s="35"/>
      <c r="F66" s="18" t="e">
        <f>+VLOOKUP(E66,Participants!$A$1:$F$1503,2,FALSE)</f>
        <v>#N/A</v>
      </c>
      <c r="G66" s="18" t="e">
        <f>+VLOOKUP(E66,Participants!$A$1:$F$1503,4,FALSE)</f>
        <v>#N/A</v>
      </c>
      <c r="H66" s="18" t="e">
        <f>+VLOOKUP(E66,Participants!$A$1:$F$1503,5,FALSE)</f>
        <v>#N/A</v>
      </c>
      <c r="I66" s="18" t="e">
        <f>+VLOOKUP(E66,Participants!$A$1:$F$1503,3,FALSE)</f>
        <v>#N/A</v>
      </c>
      <c r="J66" s="18" t="e">
        <f>+VLOOKUP(E66,Participants!$A$1:$G$1503,7,FALSE)</f>
        <v>#N/A</v>
      </c>
      <c r="K66" s="18"/>
      <c r="L66" s="18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1:27" ht="15.75" customHeight="1">
      <c r="A67" s="44" t="s">
        <v>1138</v>
      </c>
      <c r="B67" s="35"/>
      <c r="C67" s="35"/>
      <c r="D67" s="35"/>
      <c r="E67" s="35"/>
      <c r="F67" s="18" t="e">
        <f>+VLOOKUP(E67,Participants!$A$1:$F$1503,2,FALSE)</f>
        <v>#N/A</v>
      </c>
      <c r="G67" s="18" t="e">
        <f>+VLOOKUP(E67,Participants!$A$1:$F$1503,4,FALSE)</f>
        <v>#N/A</v>
      </c>
      <c r="H67" s="18" t="e">
        <f>+VLOOKUP(E67,Participants!$A$1:$F$1503,5,FALSE)</f>
        <v>#N/A</v>
      </c>
      <c r="I67" s="18" t="e">
        <f>+VLOOKUP(E67,Participants!$A$1:$F$1503,3,FALSE)</f>
        <v>#N/A</v>
      </c>
      <c r="J67" s="18" t="e">
        <f>+VLOOKUP(E67,Participants!$A$1:$G$1503,7,FALSE)</f>
        <v>#N/A</v>
      </c>
      <c r="K67" s="18"/>
      <c r="L67" s="18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</row>
    <row r="68" spans="1:27" ht="15.75" customHeight="1">
      <c r="A68" s="44" t="s">
        <v>1138</v>
      </c>
      <c r="B68" s="35"/>
      <c r="C68" s="35"/>
      <c r="D68" s="35"/>
      <c r="E68" s="35"/>
      <c r="F68" s="18" t="e">
        <f>+VLOOKUP(E68,Participants!$A$1:$F$1503,2,FALSE)</f>
        <v>#N/A</v>
      </c>
      <c r="G68" s="18" t="e">
        <f>+VLOOKUP(E68,Participants!$A$1:$F$1503,4,FALSE)</f>
        <v>#N/A</v>
      </c>
      <c r="H68" s="18" t="e">
        <f>+VLOOKUP(E68,Participants!$A$1:$F$1503,5,FALSE)</f>
        <v>#N/A</v>
      </c>
      <c r="I68" s="18" t="e">
        <f>+VLOOKUP(E68,Participants!$A$1:$F$1503,3,FALSE)</f>
        <v>#N/A</v>
      </c>
      <c r="J68" s="18" t="e">
        <f>+VLOOKUP(E68,Participants!$A$1:$G$1503,7,FALSE)</f>
        <v>#N/A</v>
      </c>
      <c r="K68" s="18"/>
      <c r="L68" s="18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</row>
    <row r="69" spans="1:27" ht="15.75" customHeight="1">
      <c r="A69" s="44" t="s">
        <v>1138</v>
      </c>
      <c r="B69" s="35"/>
      <c r="C69" s="35"/>
      <c r="D69" s="35"/>
      <c r="E69" s="35"/>
      <c r="F69" s="18" t="e">
        <f>+VLOOKUP(E69,Participants!$A$1:$F$1503,2,FALSE)</f>
        <v>#N/A</v>
      </c>
      <c r="G69" s="18" t="e">
        <f>+VLOOKUP(E69,Participants!$A$1:$F$1503,4,FALSE)</f>
        <v>#N/A</v>
      </c>
      <c r="H69" s="18" t="e">
        <f>+VLOOKUP(E69,Participants!$A$1:$F$1503,5,FALSE)</f>
        <v>#N/A</v>
      </c>
      <c r="I69" s="18" t="e">
        <f>+VLOOKUP(E69,Participants!$A$1:$F$1503,3,FALSE)</f>
        <v>#N/A</v>
      </c>
      <c r="J69" s="18" t="e">
        <f>+VLOOKUP(E69,Participants!$A$1:$G$1503,7,FALSE)</f>
        <v>#N/A</v>
      </c>
      <c r="K69" s="18"/>
      <c r="L69" s="18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</row>
    <row r="70" spans="1:27" ht="15.75" customHeight="1">
      <c r="A70" s="44" t="s">
        <v>1138</v>
      </c>
      <c r="B70" s="35"/>
      <c r="C70" s="35"/>
      <c r="D70" s="35"/>
      <c r="E70" s="35"/>
      <c r="F70" s="18" t="e">
        <f>+VLOOKUP(E70,Participants!$A$1:$F$1503,2,FALSE)</f>
        <v>#N/A</v>
      </c>
      <c r="G70" s="18" t="e">
        <f>+VLOOKUP(E70,Participants!$A$1:$F$1503,4,FALSE)</f>
        <v>#N/A</v>
      </c>
      <c r="H70" s="18" t="e">
        <f>+VLOOKUP(E70,Participants!$A$1:$F$1503,5,FALSE)</f>
        <v>#N/A</v>
      </c>
      <c r="I70" s="18" t="e">
        <f>+VLOOKUP(E70,Participants!$A$1:$F$1503,3,FALSE)</f>
        <v>#N/A</v>
      </c>
      <c r="J70" s="18" t="e">
        <f>+VLOOKUP(E70,Participants!$A$1:$G$1503,7,FALSE)</f>
        <v>#N/A</v>
      </c>
      <c r="K70" s="18"/>
      <c r="L70" s="18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</row>
    <row r="71" spans="1:27" ht="15.75" customHeight="1">
      <c r="A71" s="44" t="s">
        <v>1138</v>
      </c>
      <c r="B71" s="35"/>
      <c r="C71" s="35"/>
      <c r="D71" s="35"/>
      <c r="E71" s="35"/>
      <c r="F71" s="18" t="e">
        <f>+VLOOKUP(E71,Participants!$A$1:$F$1503,2,FALSE)</f>
        <v>#N/A</v>
      </c>
      <c r="G71" s="18" t="e">
        <f>+VLOOKUP(E71,Participants!$A$1:$F$1503,4,FALSE)</f>
        <v>#N/A</v>
      </c>
      <c r="H71" s="18" t="e">
        <f>+VLOOKUP(E71,Participants!$A$1:$F$1503,5,FALSE)</f>
        <v>#N/A</v>
      </c>
      <c r="I71" s="18" t="e">
        <f>+VLOOKUP(E71,Participants!$A$1:$F$1503,3,FALSE)</f>
        <v>#N/A</v>
      </c>
      <c r="J71" s="18" t="e">
        <f>+VLOOKUP(E71,Participants!$A$1:$G$1503,7,FALSE)</f>
        <v>#N/A</v>
      </c>
      <c r="K71" s="18"/>
      <c r="L71" s="18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</row>
    <row r="72" spans="1:27" ht="15.75" customHeight="1">
      <c r="A72" s="44" t="s">
        <v>1138</v>
      </c>
      <c r="B72" s="35"/>
      <c r="C72" s="35"/>
      <c r="D72" s="35"/>
      <c r="E72" s="35"/>
      <c r="F72" s="18" t="e">
        <f>+VLOOKUP(E72,Participants!$A$1:$F$1503,2,FALSE)</f>
        <v>#N/A</v>
      </c>
      <c r="G72" s="18" t="e">
        <f>+VLOOKUP(E72,Participants!$A$1:$F$1503,4,FALSE)</f>
        <v>#N/A</v>
      </c>
      <c r="H72" s="18" t="e">
        <f>+VLOOKUP(E72,Participants!$A$1:$F$1503,5,FALSE)</f>
        <v>#N/A</v>
      </c>
      <c r="I72" s="18" t="e">
        <f>+VLOOKUP(E72,Participants!$A$1:$F$1503,3,FALSE)</f>
        <v>#N/A</v>
      </c>
      <c r="J72" s="18" t="e">
        <f>+VLOOKUP(E72,Participants!$A$1:$G$1503,7,FALSE)</f>
        <v>#N/A</v>
      </c>
      <c r="K72" s="18"/>
      <c r="L72" s="18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</row>
    <row r="73" spans="1:27" ht="15.75" customHeight="1">
      <c r="A73" s="44" t="s">
        <v>1138</v>
      </c>
      <c r="B73" s="35"/>
      <c r="C73" s="35"/>
      <c r="D73" s="35"/>
      <c r="E73" s="35"/>
      <c r="F73" s="18" t="e">
        <f>+VLOOKUP(E73,Participants!$A$1:$F$1503,2,FALSE)</f>
        <v>#N/A</v>
      </c>
      <c r="G73" s="18" t="e">
        <f>+VLOOKUP(E73,Participants!$A$1:$F$1503,4,FALSE)</f>
        <v>#N/A</v>
      </c>
      <c r="H73" s="18" t="e">
        <f>+VLOOKUP(E73,Participants!$A$1:$F$1503,5,FALSE)</f>
        <v>#N/A</v>
      </c>
      <c r="I73" s="18" t="e">
        <f>+VLOOKUP(E73,Participants!$A$1:$F$1503,3,FALSE)</f>
        <v>#N/A</v>
      </c>
      <c r="J73" s="18" t="e">
        <f>+VLOOKUP(E73,Participants!$A$1:$G$1503,7,FALSE)</f>
        <v>#N/A</v>
      </c>
      <c r="K73" s="18"/>
      <c r="L73" s="18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</row>
    <row r="74" spans="1:27" ht="15.75" customHeight="1">
      <c r="A74" s="44" t="s">
        <v>1138</v>
      </c>
      <c r="B74" s="35"/>
      <c r="C74" s="35"/>
      <c r="D74" s="35"/>
      <c r="E74" s="35"/>
      <c r="F74" s="18" t="e">
        <f>+VLOOKUP(E74,Participants!$A$1:$F$1503,2,FALSE)</f>
        <v>#N/A</v>
      </c>
      <c r="G74" s="18" t="e">
        <f>+VLOOKUP(E74,Participants!$A$1:$F$1503,4,FALSE)</f>
        <v>#N/A</v>
      </c>
      <c r="H74" s="18" t="e">
        <f>+VLOOKUP(E74,Participants!$A$1:$F$1503,5,FALSE)</f>
        <v>#N/A</v>
      </c>
      <c r="I74" s="18" t="e">
        <f>+VLOOKUP(E74,Participants!$A$1:$F$1503,3,FALSE)</f>
        <v>#N/A</v>
      </c>
      <c r="J74" s="18" t="e">
        <f>+VLOOKUP(E74,Participants!$A$1:$G$1503,7,FALSE)</f>
        <v>#N/A</v>
      </c>
      <c r="K74" s="18"/>
      <c r="L74" s="18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</row>
    <row r="75" spans="1:27" ht="15.75" customHeight="1">
      <c r="A75" s="44" t="s">
        <v>1138</v>
      </c>
      <c r="B75" s="35"/>
      <c r="C75" s="35"/>
      <c r="D75" s="35"/>
      <c r="E75" s="35"/>
      <c r="F75" s="18" t="e">
        <f>+VLOOKUP(E75,Participants!$A$1:$F$1503,2,FALSE)</f>
        <v>#N/A</v>
      </c>
      <c r="G75" s="18" t="e">
        <f>+VLOOKUP(E75,Participants!$A$1:$F$1503,4,FALSE)</f>
        <v>#N/A</v>
      </c>
      <c r="H75" s="18" t="e">
        <f>+VLOOKUP(E75,Participants!$A$1:$F$1503,5,FALSE)</f>
        <v>#N/A</v>
      </c>
      <c r="I75" s="18" t="e">
        <f>+VLOOKUP(E75,Participants!$A$1:$F$1503,3,FALSE)</f>
        <v>#N/A</v>
      </c>
      <c r="J75" s="18" t="e">
        <f>+VLOOKUP(E75,Participants!$A$1:$G$1503,7,FALSE)</f>
        <v>#N/A</v>
      </c>
      <c r="K75" s="18"/>
      <c r="L75" s="18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</row>
    <row r="76" spans="1:27" ht="15.75" customHeight="1">
      <c r="A76" s="44" t="s">
        <v>1138</v>
      </c>
      <c r="B76" s="35"/>
      <c r="C76" s="35"/>
      <c r="D76" s="35"/>
      <c r="E76" s="35"/>
      <c r="F76" s="18" t="e">
        <f>+VLOOKUP(E76,Participants!$A$1:$F$1503,2,FALSE)</f>
        <v>#N/A</v>
      </c>
      <c r="G76" s="18" t="e">
        <f>+VLOOKUP(E76,Participants!$A$1:$F$1503,4,FALSE)</f>
        <v>#N/A</v>
      </c>
      <c r="H76" s="18" t="e">
        <f>+VLOOKUP(E76,Participants!$A$1:$F$1503,5,FALSE)</f>
        <v>#N/A</v>
      </c>
      <c r="I76" s="18" t="e">
        <f>+VLOOKUP(E76,Participants!$A$1:$F$1503,3,FALSE)</f>
        <v>#N/A</v>
      </c>
      <c r="J76" s="18" t="e">
        <f>+VLOOKUP(E76,Participants!$A$1:$G$1503,7,FALSE)</f>
        <v>#N/A</v>
      </c>
      <c r="K76" s="18"/>
      <c r="L76" s="18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</row>
    <row r="77" spans="1:27" ht="15.75" customHeight="1">
      <c r="A77" s="44" t="s">
        <v>1138</v>
      </c>
      <c r="B77" s="35"/>
      <c r="C77" s="35"/>
      <c r="D77" s="35"/>
      <c r="E77" s="35"/>
      <c r="F77" s="18" t="e">
        <f>+VLOOKUP(E77,Participants!$A$1:$F$1503,2,FALSE)</f>
        <v>#N/A</v>
      </c>
      <c r="G77" s="18" t="e">
        <f>+VLOOKUP(E77,Participants!$A$1:$F$1503,4,FALSE)</f>
        <v>#N/A</v>
      </c>
      <c r="H77" s="18" t="e">
        <f>+VLOOKUP(E77,Participants!$A$1:$F$1503,5,FALSE)</f>
        <v>#N/A</v>
      </c>
      <c r="I77" s="18" t="e">
        <f>+VLOOKUP(E77,Participants!$A$1:$F$1503,3,FALSE)</f>
        <v>#N/A</v>
      </c>
      <c r="J77" s="18" t="e">
        <f>+VLOOKUP(E77,Participants!$A$1:$G$1503,7,FALSE)</f>
        <v>#N/A</v>
      </c>
      <c r="K77" s="18"/>
      <c r="L77" s="18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</row>
    <row r="78" spans="1:27" ht="15.75" customHeight="1">
      <c r="A78" s="44" t="s">
        <v>1138</v>
      </c>
      <c r="B78" s="35"/>
      <c r="C78" s="35"/>
      <c r="D78" s="35"/>
      <c r="E78" s="35"/>
      <c r="F78" s="18" t="e">
        <f>+VLOOKUP(E78,Participants!$A$1:$F$1503,2,FALSE)</f>
        <v>#N/A</v>
      </c>
      <c r="G78" s="18" t="e">
        <f>+VLOOKUP(E78,Participants!$A$1:$F$1503,4,FALSE)</f>
        <v>#N/A</v>
      </c>
      <c r="H78" s="18" t="e">
        <f>+VLOOKUP(E78,Participants!$A$1:$F$1503,5,FALSE)</f>
        <v>#N/A</v>
      </c>
      <c r="I78" s="18" t="e">
        <f>+VLOOKUP(E78,Participants!$A$1:$F$1503,3,FALSE)</f>
        <v>#N/A</v>
      </c>
      <c r="J78" s="18" t="e">
        <f>+VLOOKUP(E78,Participants!$A$1:$G$1503,7,FALSE)</f>
        <v>#N/A</v>
      </c>
      <c r="K78" s="18"/>
      <c r="L78" s="18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</row>
    <row r="79" spans="1:27" ht="15.75" customHeight="1">
      <c r="A79" s="44" t="s">
        <v>1138</v>
      </c>
      <c r="B79" s="35"/>
      <c r="C79" s="35"/>
      <c r="D79" s="35"/>
      <c r="E79" s="35"/>
      <c r="F79" s="18" t="e">
        <f>+VLOOKUP(E79,Participants!$A$1:$F$1503,2,FALSE)</f>
        <v>#N/A</v>
      </c>
      <c r="G79" s="18" t="e">
        <f>+VLOOKUP(E79,Participants!$A$1:$F$1503,4,FALSE)</f>
        <v>#N/A</v>
      </c>
      <c r="H79" s="18" t="e">
        <f>+VLOOKUP(E79,Participants!$A$1:$F$1503,5,FALSE)</f>
        <v>#N/A</v>
      </c>
      <c r="I79" s="18" t="e">
        <f>+VLOOKUP(E79,Participants!$A$1:$F$1503,3,FALSE)</f>
        <v>#N/A</v>
      </c>
      <c r="J79" s="18" t="e">
        <f>+VLOOKUP(E79,Participants!$A$1:$G$1503,7,FALSE)</f>
        <v>#N/A</v>
      </c>
      <c r="K79" s="18"/>
      <c r="L79" s="18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</row>
    <row r="80" spans="1:27" ht="15.75" customHeight="1">
      <c r="A80" s="44" t="s">
        <v>1138</v>
      </c>
      <c r="B80" s="35"/>
      <c r="C80" s="35"/>
      <c r="D80" s="35"/>
      <c r="E80" s="35"/>
      <c r="F80" s="18" t="e">
        <f>+VLOOKUP(E80,Participants!$A$1:$F$1503,2,FALSE)</f>
        <v>#N/A</v>
      </c>
      <c r="G80" s="18" t="e">
        <f>+VLOOKUP(E80,Participants!$A$1:$F$1503,4,FALSE)</f>
        <v>#N/A</v>
      </c>
      <c r="H80" s="18" t="e">
        <f>+VLOOKUP(E80,Participants!$A$1:$F$1503,5,FALSE)</f>
        <v>#N/A</v>
      </c>
      <c r="I80" s="18" t="e">
        <f>+VLOOKUP(E80,Participants!$A$1:$F$1503,3,FALSE)</f>
        <v>#N/A</v>
      </c>
      <c r="J80" s="18" t="e">
        <f>+VLOOKUP(E80,Participants!$A$1:$G$1503,7,FALSE)</f>
        <v>#N/A</v>
      </c>
      <c r="K80" s="18"/>
      <c r="L80" s="18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</row>
    <row r="81" spans="1:27" ht="15.75" customHeight="1">
      <c r="A81" s="44" t="s">
        <v>1138</v>
      </c>
      <c r="B81" s="35"/>
      <c r="C81" s="35"/>
      <c r="D81" s="35"/>
      <c r="E81" s="35"/>
      <c r="F81" s="18" t="e">
        <f>+VLOOKUP(E81,Participants!$A$1:$F$1503,2,FALSE)</f>
        <v>#N/A</v>
      </c>
      <c r="G81" s="18" t="e">
        <f>+VLOOKUP(E81,Participants!$A$1:$F$1503,4,FALSE)</f>
        <v>#N/A</v>
      </c>
      <c r="H81" s="18" t="e">
        <f>+VLOOKUP(E81,Participants!$A$1:$F$1503,5,FALSE)</f>
        <v>#N/A</v>
      </c>
      <c r="I81" s="18" t="e">
        <f>+VLOOKUP(E81,Participants!$A$1:$F$1503,3,FALSE)</f>
        <v>#N/A</v>
      </c>
      <c r="J81" s="18" t="e">
        <f>+VLOOKUP(E81,Participants!$A$1:$G$1503,7,FALSE)</f>
        <v>#N/A</v>
      </c>
      <c r="K81" s="18"/>
      <c r="L81" s="18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</row>
    <row r="82" spans="1:27" ht="15.75" customHeight="1">
      <c r="A82" s="44" t="s">
        <v>1138</v>
      </c>
      <c r="B82" s="35"/>
      <c r="C82" s="35"/>
      <c r="D82" s="35"/>
      <c r="E82" s="35"/>
      <c r="F82" s="18" t="e">
        <f>+VLOOKUP(E82,Participants!$A$1:$F$1503,2,FALSE)</f>
        <v>#N/A</v>
      </c>
      <c r="G82" s="18" t="e">
        <f>+VLOOKUP(E82,Participants!$A$1:$F$1503,4,FALSE)</f>
        <v>#N/A</v>
      </c>
      <c r="H82" s="18" t="e">
        <f>+VLOOKUP(E82,Participants!$A$1:$F$1503,5,FALSE)</f>
        <v>#N/A</v>
      </c>
      <c r="I82" s="18" t="e">
        <f>+VLOOKUP(E82,Participants!$A$1:$F$1503,3,FALSE)</f>
        <v>#N/A</v>
      </c>
      <c r="J82" s="18" t="e">
        <f>+VLOOKUP(E82,Participants!$A$1:$G$1503,7,FALSE)</f>
        <v>#N/A</v>
      </c>
      <c r="K82" s="18"/>
      <c r="L82" s="18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</row>
    <row r="83" spans="1:27" ht="15.75" customHeight="1">
      <c r="A83" s="44" t="s">
        <v>1138</v>
      </c>
      <c r="B83" s="35"/>
      <c r="C83" s="35"/>
      <c r="D83" s="35"/>
      <c r="E83" s="35"/>
      <c r="F83" s="18" t="e">
        <f>+VLOOKUP(E83,Participants!$A$1:$F$1503,2,FALSE)</f>
        <v>#N/A</v>
      </c>
      <c r="G83" s="18" t="e">
        <f>+VLOOKUP(E83,Participants!$A$1:$F$1503,4,FALSE)</f>
        <v>#N/A</v>
      </c>
      <c r="H83" s="18" t="e">
        <f>+VLOOKUP(E83,Participants!$A$1:$F$1503,5,FALSE)</f>
        <v>#N/A</v>
      </c>
      <c r="I83" s="18" t="e">
        <f>+VLOOKUP(E83,Participants!$A$1:$F$1503,3,FALSE)</f>
        <v>#N/A</v>
      </c>
      <c r="J83" s="18" t="e">
        <f>+VLOOKUP(E83,Participants!$A$1:$G$1503,7,FALSE)</f>
        <v>#N/A</v>
      </c>
      <c r="K83" s="18"/>
      <c r="L83" s="18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</row>
    <row r="84" spans="1:27" ht="15.75" customHeight="1">
      <c r="A84" s="44" t="s">
        <v>1138</v>
      </c>
      <c r="B84" s="35"/>
      <c r="C84" s="35"/>
      <c r="D84" s="35"/>
      <c r="E84" s="35"/>
      <c r="F84" s="18" t="e">
        <f>+VLOOKUP(E84,Participants!$A$1:$F$1503,2,FALSE)</f>
        <v>#N/A</v>
      </c>
      <c r="G84" s="18" t="e">
        <f>+VLOOKUP(E84,Participants!$A$1:$F$1503,4,FALSE)</f>
        <v>#N/A</v>
      </c>
      <c r="H84" s="18" t="e">
        <f>+VLOOKUP(E84,Participants!$A$1:$F$1503,5,FALSE)</f>
        <v>#N/A</v>
      </c>
      <c r="I84" s="18" t="e">
        <f>+VLOOKUP(E84,Participants!$A$1:$F$1503,3,FALSE)</f>
        <v>#N/A</v>
      </c>
      <c r="J84" s="18" t="e">
        <f>+VLOOKUP(E84,Participants!$A$1:$G$1503,7,FALSE)</f>
        <v>#N/A</v>
      </c>
      <c r="K84" s="18"/>
      <c r="L84" s="18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</row>
    <row r="85" spans="1:27" ht="15.75" customHeight="1">
      <c r="A85" s="44" t="s">
        <v>1138</v>
      </c>
      <c r="B85" s="35"/>
      <c r="C85" s="35"/>
      <c r="D85" s="35"/>
      <c r="E85" s="35"/>
      <c r="F85" s="18" t="e">
        <f>+VLOOKUP(E85,Participants!$A$1:$F$1503,2,FALSE)</f>
        <v>#N/A</v>
      </c>
      <c r="G85" s="18" t="e">
        <f>+VLOOKUP(E85,Participants!$A$1:$F$1503,4,FALSE)</f>
        <v>#N/A</v>
      </c>
      <c r="H85" s="18" t="e">
        <f>+VLOOKUP(E85,Participants!$A$1:$F$1503,5,FALSE)</f>
        <v>#N/A</v>
      </c>
      <c r="I85" s="18" t="e">
        <f>+VLOOKUP(E85,Participants!$A$1:$F$1503,3,FALSE)</f>
        <v>#N/A</v>
      </c>
      <c r="J85" s="18" t="e">
        <f>+VLOOKUP(E85,Participants!$A$1:$G$1503,7,FALSE)</f>
        <v>#N/A</v>
      </c>
      <c r="K85" s="18"/>
      <c r="L85" s="18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</row>
    <row r="86" spans="1:27" ht="15.75" customHeight="1">
      <c r="A86" s="44" t="s">
        <v>1138</v>
      </c>
      <c r="B86" s="35"/>
      <c r="C86" s="35"/>
      <c r="D86" s="35"/>
      <c r="E86" s="35"/>
      <c r="F86" s="18" t="e">
        <f>+VLOOKUP(E86,Participants!$A$1:$F$1503,2,FALSE)</f>
        <v>#N/A</v>
      </c>
      <c r="G86" s="18" t="e">
        <f>+VLOOKUP(E86,Participants!$A$1:$F$1503,4,FALSE)</f>
        <v>#N/A</v>
      </c>
      <c r="H86" s="18" t="e">
        <f>+VLOOKUP(E86,Participants!$A$1:$F$1503,5,FALSE)</f>
        <v>#N/A</v>
      </c>
      <c r="I86" s="18" t="e">
        <f>+VLOOKUP(E86,Participants!$A$1:$F$1503,3,FALSE)</f>
        <v>#N/A</v>
      </c>
      <c r="J86" s="18" t="e">
        <f>+VLOOKUP(E86,Participants!$A$1:$G$1503,7,FALSE)</f>
        <v>#N/A</v>
      </c>
      <c r="K86" s="18"/>
      <c r="L86" s="18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</row>
    <row r="87" spans="1:27" ht="15.75" customHeight="1">
      <c r="A87" s="44" t="s">
        <v>1138</v>
      </c>
      <c r="B87" s="35"/>
      <c r="C87" s="35"/>
      <c r="D87" s="35"/>
      <c r="E87" s="35"/>
      <c r="F87" s="18" t="e">
        <f>+VLOOKUP(E87,Participants!$A$1:$F$1503,2,FALSE)</f>
        <v>#N/A</v>
      </c>
      <c r="G87" s="18" t="e">
        <f>+VLOOKUP(E87,Participants!$A$1:$F$1503,4,FALSE)</f>
        <v>#N/A</v>
      </c>
      <c r="H87" s="18" t="e">
        <f>+VLOOKUP(E87,Participants!$A$1:$F$1503,5,FALSE)</f>
        <v>#N/A</v>
      </c>
      <c r="I87" s="18" t="e">
        <f>+VLOOKUP(E87,Participants!$A$1:$F$1503,3,FALSE)</f>
        <v>#N/A</v>
      </c>
      <c r="J87" s="18" t="e">
        <f>+VLOOKUP(E87,Participants!$A$1:$G$1503,7,FALSE)</f>
        <v>#N/A</v>
      </c>
      <c r="K87" s="18"/>
      <c r="L87" s="18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</row>
    <row r="88" spans="1:27" ht="15.75" customHeight="1">
      <c r="A88" s="44" t="s">
        <v>1138</v>
      </c>
      <c r="B88" s="35"/>
      <c r="C88" s="35"/>
      <c r="D88" s="35"/>
      <c r="E88" s="35"/>
      <c r="F88" s="18" t="e">
        <f>+VLOOKUP(E88,Participants!$A$1:$F$1503,2,FALSE)</f>
        <v>#N/A</v>
      </c>
      <c r="G88" s="18" t="e">
        <f>+VLOOKUP(E88,Participants!$A$1:$F$1503,4,FALSE)</f>
        <v>#N/A</v>
      </c>
      <c r="H88" s="18" t="e">
        <f>+VLOOKUP(E88,Participants!$A$1:$F$1503,5,FALSE)</f>
        <v>#N/A</v>
      </c>
      <c r="I88" s="18" t="e">
        <f>+VLOOKUP(E88,Participants!$A$1:$F$1503,3,FALSE)</f>
        <v>#N/A</v>
      </c>
      <c r="J88" s="18" t="e">
        <f>+VLOOKUP(E88,Participants!$A$1:$G$1503,7,FALSE)</f>
        <v>#N/A</v>
      </c>
      <c r="K88" s="18"/>
      <c r="L88" s="18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</row>
    <row r="89" spans="1:27" ht="15.75" customHeight="1">
      <c r="A89" s="44" t="s">
        <v>1138</v>
      </c>
      <c r="B89" s="35"/>
      <c r="C89" s="35"/>
      <c r="D89" s="35"/>
      <c r="E89" s="35"/>
      <c r="F89" s="18" t="e">
        <f>+VLOOKUP(E89,Participants!$A$1:$F$1503,2,FALSE)</f>
        <v>#N/A</v>
      </c>
      <c r="G89" s="18" t="e">
        <f>+VLOOKUP(E89,Participants!$A$1:$F$1503,4,FALSE)</f>
        <v>#N/A</v>
      </c>
      <c r="H89" s="18" t="e">
        <f>+VLOOKUP(E89,Participants!$A$1:$F$1503,5,FALSE)</f>
        <v>#N/A</v>
      </c>
      <c r="I89" s="18" t="e">
        <f>+VLOOKUP(E89,Participants!$A$1:$F$1503,3,FALSE)</f>
        <v>#N/A</v>
      </c>
      <c r="J89" s="18" t="e">
        <f>+VLOOKUP(E89,Participants!$A$1:$G$1503,7,FALSE)</f>
        <v>#N/A</v>
      </c>
      <c r="K89" s="18"/>
      <c r="L89" s="18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</row>
    <row r="90" spans="1:27" ht="15.75" customHeight="1">
      <c r="A90" s="44" t="s">
        <v>1138</v>
      </c>
      <c r="B90" s="35"/>
      <c r="C90" s="35"/>
      <c r="D90" s="35"/>
      <c r="E90" s="35"/>
      <c r="F90" s="18" t="e">
        <f>+VLOOKUP(E90,Participants!$A$1:$F$1503,2,FALSE)</f>
        <v>#N/A</v>
      </c>
      <c r="G90" s="18" t="e">
        <f>+VLOOKUP(E90,Participants!$A$1:$F$1503,4,FALSE)</f>
        <v>#N/A</v>
      </c>
      <c r="H90" s="18" t="e">
        <f>+VLOOKUP(E90,Participants!$A$1:$F$1503,5,FALSE)</f>
        <v>#N/A</v>
      </c>
      <c r="I90" s="18" t="e">
        <f>+VLOOKUP(E90,Participants!$A$1:$F$1503,3,FALSE)</f>
        <v>#N/A</v>
      </c>
      <c r="J90" s="18" t="e">
        <f>+VLOOKUP(E90,Participants!$A$1:$G$1503,7,FALSE)</f>
        <v>#N/A</v>
      </c>
      <c r="K90" s="18"/>
      <c r="L90" s="18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</row>
    <row r="91" spans="1:27" ht="15.75" customHeight="1">
      <c r="A91" s="44" t="s">
        <v>1138</v>
      </c>
      <c r="B91" s="35"/>
      <c r="C91" s="35"/>
      <c r="D91" s="35"/>
      <c r="E91" s="35"/>
      <c r="F91" s="18" t="e">
        <f>+VLOOKUP(E91,Participants!$A$1:$F$1503,2,FALSE)</f>
        <v>#N/A</v>
      </c>
      <c r="G91" s="18" t="e">
        <f>+VLOOKUP(E91,Participants!$A$1:$F$1503,4,FALSE)</f>
        <v>#N/A</v>
      </c>
      <c r="H91" s="18" t="e">
        <f>+VLOOKUP(E91,Participants!$A$1:$F$1503,5,FALSE)</f>
        <v>#N/A</v>
      </c>
      <c r="I91" s="18" t="e">
        <f>+VLOOKUP(E91,Participants!$A$1:$F$1503,3,FALSE)</f>
        <v>#N/A</v>
      </c>
      <c r="J91" s="18" t="e">
        <f>+VLOOKUP(E91,Participants!$A$1:$G$1503,7,FALSE)</f>
        <v>#N/A</v>
      </c>
      <c r="K91" s="18"/>
      <c r="L91" s="18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</row>
    <row r="92" spans="1:27" ht="15.75" customHeight="1">
      <c r="A92" s="44" t="s">
        <v>1138</v>
      </c>
      <c r="B92" s="35"/>
      <c r="C92" s="35"/>
      <c r="D92" s="35"/>
      <c r="E92" s="35"/>
      <c r="F92" s="18" t="e">
        <f>+VLOOKUP(E92,Participants!$A$1:$F$1503,2,FALSE)</f>
        <v>#N/A</v>
      </c>
      <c r="G92" s="18" t="e">
        <f>+VLOOKUP(E92,Participants!$A$1:$F$1503,4,FALSE)</f>
        <v>#N/A</v>
      </c>
      <c r="H92" s="18" t="e">
        <f>+VLOOKUP(E92,Participants!$A$1:$F$1503,5,FALSE)</f>
        <v>#N/A</v>
      </c>
      <c r="I92" s="18" t="e">
        <f>+VLOOKUP(E92,Participants!$A$1:$F$1503,3,FALSE)</f>
        <v>#N/A</v>
      </c>
      <c r="J92" s="18" t="e">
        <f>+VLOOKUP(E92,Participants!$A$1:$G$1503,7,FALSE)</f>
        <v>#N/A</v>
      </c>
      <c r="K92" s="18"/>
      <c r="L92" s="18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</row>
    <row r="93" spans="1:27" ht="15.75" customHeight="1">
      <c r="A93" s="44" t="s">
        <v>1138</v>
      </c>
      <c r="B93" s="35"/>
      <c r="C93" s="35"/>
      <c r="D93" s="35"/>
      <c r="E93" s="35"/>
      <c r="F93" s="18" t="e">
        <f>+VLOOKUP(E93,Participants!$A$1:$F$1503,2,FALSE)</f>
        <v>#N/A</v>
      </c>
      <c r="G93" s="18" t="e">
        <f>+VLOOKUP(E93,Participants!$A$1:$F$1503,4,FALSE)</f>
        <v>#N/A</v>
      </c>
      <c r="H93" s="18" t="e">
        <f>+VLOOKUP(E93,Participants!$A$1:$F$1503,5,FALSE)</f>
        <v>#N/A</v>
      </c>
      <c r="I93" s="18" t="e">
        <f>+VLOOKUP(E93,Participants!$A$1:$F$1503,3,FALSE)</f>
        <v>#N/A</v>
      </c>
      <c r="J93" s="18" t="e">
        <f>+VLOOKUP(E93,Participants!$A$1:$G$1503,7,FALSE)</f>
        <v>#N/A</v>
      </c>
      <c r="K93" s="18"/>
      <c r="L93" s="18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</row>
    <row r="94" spans="1:27" ht="15.75" customHeight="1">
      <c r="A94" s="44" t="s">
        <v>1138</v>
      </c>
      <c r="B94" s="35"/>
      <c r="C94" s="35"/>
      <c r="D94" s="35"/>
      <c r="E94" s="35"/>
      <c r="F94" s="18" t="e">
        <f>+VLOOKUP(E94,Participants!$A$1:$F$1503,2,FALSE)</f>
        <v>#N/A</v>
      </c>
      <c r="G94" s="18" t="e">
        <f>+VLOOKUP(E94,Participants!$A$1:$F$1503,4,FALSE)</f>
        <v>#N/A</v>
      </c>
      <c r="H94" s="18" t="e">
        <f>+VLOOKUP(E94,Participants!$A$1:$F$1503,5,FALSE)</f>
        <v>#N/A</v>
      </c>
      <c r="I94" s="18" t="e">
        <f>+VLOOKUP(E94,Participants!$A$1:$F$1503,3,FALSE)</f>
        <v>#N/A</v>
      </c>
      <c r="J94" s="18" t="e">
        <f>+VLOOKUP(E94,Participants!$A$1:$G$1503,7,FALSE)</f>
        <v>#N/A</v>
      </c>
      <c r="K94" s="18"/>
      <c r="L94" s="18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</row>
    <row r="95" spans="1:27" ht="15.75" customHeight="1">
      <c r="A95" s="44" t="s">
        <v>1138</v>
      </c>
      <c r="B95" s="35"/>
      <c r="C95" s="35"/>
      <c r="D95" s="35"/>
      <c r="E95" s="35"/>
      <c r="F95" s="18" t="e">
        <f>+VLOOKUP(E95,Participants!$A$1:$F$1503,2,FALSE)</f>
        <v>#N/A</v>
      </c>
      <c r="G95" s="18" t="e">
        <f>+VLOOKUP(E95,Participants!$A$1:$F$1503,4,FALSE)</f>
        <v>#N/A</v>
      </c>
      <c r="H95" s="18" t="e">
        <f>+VLOOKUP(E95,Participants!$A$1:$F$1503,5,FALSE)</f>
        <v>#N/A</v>
      </c>
      <c r="I95" s="18" t="e">
        <f>+VLOOKUP(E95,Participants!$A$1:$F$1503,3,FALSE)</f>
        <v>#N/A</v>
      </c>
      <c r="J95" s="18" t="e">
        <f>+VLOOKUP(E95,Participants!$A$1:$G$1503,7,FALSE)</f>
        <v>#N/A</v>
      </c>
      <c r="K95" s="18"/>
      <c r="L95" s="18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</row>
    <row r="96" spans="1:27" ht="15.75" customHeight="1">
      <c r="A96" s="44" t="s">
        <v>1138</v>
      </c>
      <c r="B96" s="35"/>
      <c r="C96" s="35"/>
      <c r="D96" s="35"/>
      <c r="E96" s="35"/>
      <c r="F96" s="18" t="e">
        <f>+VLOOKUP(E96,Participants!$A$1:$F$1503,2,FALSE)</f>
        <v>#N/A</v>
      </c>
      <c r="G96" s="18" t="e">
        <f>+VLOOKUP(E96,Participants!$A$1:$F$1503,4,FALSE)</f>
        <v>#N/A</v>
      </c>
      <c r="H96" s="18" t="e">
        <f>+VLOOKUP(E96,Participants!$A$1:$F$1503,5,FALSE)</f>
        <v>#N/A</v>
      </c>
      <c r="I96" s="18" t="e">
        <f>+VLOOKUP(E96,Participants!$A$1:$F$1503,3,FALSE)</f>
        <v>#N/A</v>
      </c>
      <c r="J96" s="18" t="e">
        <f>+VLOOKUP(E96,Participants!$A$1:$G$1503,7,FALSE)</f>
        <v>#N/A</v>
      </c>
      <c r="K96" s="18"/>
      <c r="L96" s="18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</row>
    <row r="97" spans="1:27" ht="15.75" customHeight="1">
      <c r="A97" s="44" t="s">
        <v>1138</v>
      </c>
      <c r="B97" s="35"/>
      <c r="C97" s="35"/>
      <c r="D97" s="35"/>
      <c r="E97" s="35"/>
      <c r="F97" s="18" t="e">
        <f>+VLOOKUP(E97,Participants!$A$1:$F$1503,2,FALSE)</f>
        <v>#N/A</v>
      </c>
      <c r="G97" s="18" t="e">
        <f>+VLOOKUP(E97,Participants!$A$1:$F$1503,4,FALSE)</f>
        <v>#N/A</v>
      </c>
      <c r="H97" s="18" t="e">
        <f>+VLOOKUP(E97,Participants!$A$1:$F$1503,5,FALSE)</f>
        <v>#N/A</v>
      </c>
      <c r="I97" s="18" t="e">
        <f>+VLOOKUP(E97,Participants!$A$1:$F$1503,3,FALSE)</f>
        <v>#N/A</v>
      </c>
      <c r="J97" s="18" t="e">
        <f>+VLOOKUP(E97,Participants!$A$1:$G$1503,7,FALSE)</f>
        <v>#N/A</v>
      </c>
      <c r="K97" s="18"/>
      <c r="L97" s="18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</row>
    <row r="98" spans="1:27" ht="15.75" customHeight="1">
      <c r="A98" s="44" t="s">
        <v>1138</v>
      </c>
      <c r="B98" s="35"/>
      <c r="C98" s="35"/>
      <c r="D98" s="35"/>
      <c r="E98" s="35"/>
      <c r="F98" s="18" t="e">
        <f>+VLOOKUP(E98,Participants!$A$1:$F$1503,2,FALSE)</f>
        <v>#N/A</v>
      </c>
      <c r="G98" s="18" t="e">
        <f>+VLOOKUP(E98,Participants!$A$1:$F$1503,4,FALSE)</f>
        <v>#N/A</v>
      </c>
      <c r="H98" s="18" t="e">
        <f>+VLOOKUP(E98,Participants!$A$1:$F$1503,5,FALSE)</f>
        <v>#N/A</v>
      </c>
      <c r="I98" s="18" t="e">
        <f>+VLOOKUP(E98,Participants!$A$1:$F$1503,3,FALSE)</f>
        <v>#N/A</v>
      </c>
      <c r="J98" s="18" t="e">
        <f>+VLOOKUP(E98,Participants!$A$1:$G$1503,7,FALSE)</f>
        <v>#N/A</v>
      </c>
      <c r="K98" s="18"/>
      <c r="L98" s="18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</row>
    <row r="99" spans="1:27" ht="15.75" customHeight="1">
      <c r="A99" s="44" t="s">
        <v>1138</v>
      </c>
      <c r="B99" s="35"/>
      <c r="C99" s="35"/>
      <c r="D99" s="35"/>
      <c r="E99" s="35"/>
      <c r="F99" s="18" t="e">
        <f>+VLOOKUP(E99,Participants!$A$1:$F$1503,2,FALSE)</f>
        <v>#N/A</v>
      </c>
      <c r="G99" s="18" t="e">
        <f>+VLOOKUP(E99,Participants!$A$1:$F$1503,4,FALSE)</f>
        <v>#N/A</v>
      </c>
      <c r="H99" s="18" t="e">
        <f>+VLOOKUP(E99,Participants!$A$1:$F$1503,5,FALSE)</f>
        <v>#N/A</v>
      </c>
      <c r="I99" s="18" t="e">
        <f>+VLOOKUP(E99,Participants!$A$1:$F$1503,3,FALSE)</f>
        <v>#N/A</v>
      </c>
      <c r="J99" s="18" t="e">
        <f>+VLOOKUP(E99,Participants!$A$1:$G$1503,7,FALSE)</f>
        <v>#N/A</v>
      </c>
      <c r="K99" s="18"/>
      <c r="L99" s="18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</row>
    <row r="100" spans="1:27" ht="15.75" customHeight="1">
      <c r="A100" s="44" t="s">
        <v>1138</v>
      </c>
      <c r="B100" s="35"/>
      <c r="C100" s="35"/>
      <c r="D100" s="35"/>
      <c r="E100" s="35"/>
      <c r="F100" s="18" t="e">
        <f>+VLOOKUP(E100,Participants!$A$1:$F$1503,2,FALSE)</f>
        <v>#N/A</v>
      </c>
      <c r="G100" s="18" t="e">
        <f>+VLOOKUP(E100,Participants!$A$1:$F$1503,4,FALSE)</f>
        <v>#N/A</v>
      </c>
      <c r="H100" s="18" t="e">
        <f>+VLOOKUP(E100,Participants!$A$1:$F$1503,5,FALSE)</f>
        <v>#N/A</v>
      </c>
      <c r="I100" s="18" t="e">
        <f>+VLOOKUP(E100,Participants!$A$1:$F$1503,3,FALSE)</f>
        <v>#N/A</v>
      </c>
      <c r="J100" s="18" t="e">
        <f>+VLOOKUP(E100,Participants!$A$1:$G$1503,7,FALSE)</f>
        <v>#N/A</v>
      </c>
      <c r="K100" s="18"/>
      <c r="L100" s="18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</row>
    <row r="101" spans="1:27" ht="15.75" customHeight="1">
      <c r="A101" s="41"/>
      <c r="B101" s="41"/>
      <c r="C101" s="41"/>
      <c r="D101" s="41"/>
      <c r="E101" s="5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</row>
    <row r="102" spans="1:27" ht="15.75" customHeight="1">
      <c r="A102" s="41"/>
      <c r="B102" s="41"/>
      <c r="C102" s="41"/>
      <c r="D102" s="41"/>
      <c r="E102" s="5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</row>
    <row r="103" spans="1:27" ht="15.75" customHeight="1">
      <c r="A103" s="41"/>
      <c r="B103" s="41"/>
      <c r="C103" s="41"/>
      <c r="D103" s="41"/>
      <c r="E103" s="5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</row>
    <row r="104" spans="1:27" ht="15.75" customHeight="1">
      <c r="A104" s="41"/>
      <c r="B104" s="41"/>
      <c r="C104" s="41"/>
      <c r="D104" s="41"/>
      <c r="E104" s="5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</row>
    <row r="105" spans="1:27" ht="15.75" customHeight="1">
      <c r="A105" s="41"/>
      <c r="B105" s="41"/>
      <c r="C105" s="41"/>
      <c r="D105" s="41"/>
      <c r="E105" s="5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</row>
    <row r="106" spans="1:27" ht="15.75" customHeight="1">
      <c r="A106" s="41"/>
      <c r="B106" s="41"/>
      <c r="C106" s="41"/>
      <c r="D106" s="41"/>
      <c r="E106" s="5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</row>
    <row r="107" spans="1:27" ht="15.75" customHeight="1">
      <c r="A107" s="41"/>
      <c r="B107" s="41"/>
      <c r="C107" s="41"/>
      <c r="D107" s="41"/>
      <c r="E107" s="5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</row>
    <row r="108" spans="1:27" ht="15.75" customHeight="1">
      <c r="A108" s="41"/>
      <c r="B108" s="41"/>
      <c r="C108" s="41"/>
      <c r="D108" s="41"/>
      <c r="E108" s="5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</row>
    <row r="109" spans="1:27" ht="15.75" customHeight="1">
      <c r="A109" s="41"/>
      <c r="B109" s="41"/>
      <c r="C109" s="41"/>
      <c r="D109" s="41"/>
      <c r="E109" s="5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</row>
    <row r="110" spans="1:27" ht="15.75" customHeight="1">
      <c r="A110" s="41"/>
      <c r="B110" s="41"/>
      <c r="C110" s="41"/>
      <c r="D110" s="41"/>
      <c r="E110" s="5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</row>
    <row r="111" spans="1:27" ht="15.75" customHeight="1">
      <c r="A111" s="41"/>
      <c r="B111" s="41"/>
      <c r="C111" s="41"/>
      <c r="D111" s="41"/>
      <c r="E111" s="5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</row>
    <row r="112" spans="1:27" ht="15.75" customHeight="1">
      <c r="A112" s="41"/>
      <c r="B112" s="41"/>
      <c r="C112" s="41"/>
      <c r="D112" s="41"/>
      <c r="E112" s="5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</row>
    <row r="113" spans="1:27" ht="15.75" customHeight="1">
      <c r="A113" s="41"/>
      <c r="B113" s="41"/>
      <c r="C113" s="41"/>
      <c r="D113" s="41"/>
      <c r="E113" s="5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</row>
    <row r="114" spans="1:27" ht="15.75" customHeight="1">
      <c r="A114" s="41"/>
      <c r="B114" s="41"/>
      <c r="C114" s="41"/>
      <c r="D114" s="41"/>
      <c r="E114" s="5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</row>
    <row r="115" spans="1:27" ht="15.75" customHeight="1">
      <c r="A115" s="41"/>
      <c r="B115" s="41"/>
      <c r="C115" s="41"/>
      <c r="D115" s="41"/>
      <c r="E115" s="5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</row>
    <row r="116" spans="1:27" ht="15.75" customHeight="1">
      <c r="A116" s="41"/>
      <c r="B116" s="41"/>
      <c r="C116" s="41"/>
      <c r="D116" s="41"/>
      <c r="E116" s="5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</row>
    <row r="117" spans="1:27" ht="15.75" customHeight="1">
      <c r="A117" s="41"/>
      <c r="B117" s="41"/>
      <c r="C117" s="41"/>
      <c r="D117" s="41"/>
      <c r="E117" s="5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</row>
    <row r="118" spans="1:27" ht="15.75" customHeight="1">
      <c r="A118" s="41"/>
      <c r="B118" s="41"/>
      <c r="C118" s="41"/>
      <c r="D118" s="41"/>
      <c r="E118" s="5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</row>
    <row r="119" spans="1:27" ht="15.75" customHeight="1">
      <c r="A119" s="41"/>
      <c r="B119" s="41"/>
      <c r="C119" s="41"/>
      <c r="D119" s="41"/>
      <c r="E119" s="5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</row>
    <row r="120" spans="1:27" ht="15.75" customHeight="1">
      <c r="A120" s="41"/>
      <c r="B120" s="41"/>
      <c r="C120" s="41"/>
      <c r="D120" s="41"/>
      <c r="E120" s="5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</row>
    <row r="121" spans="1:27" ht="15.75" customHeight="1">
      <c r="A121" s="41"/>
      <c r="B121" s="41"/>
      <c r="C121" s="41"/>
      <c r="D121" s="41"/>
      <c r="E121" s="5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</row>
    <row r="122" spans="1:27" ht="15.75" customHeight="1">
      <c r="A122" s="41"/>
      <c r="B122" s="41"/>
      <c r="C122" s="41"/>
      <c r="D122" s="41"/>
      <c r="E122" s="5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</row>
    <row r="123" spans="1:27" ht="15.75" customHeight="1">
      <c r="A123" s="41"/>
      <c r="B123" s="41"/>
      <c r="C123" s="41"/>
      <c r="D123" s="41"/>
      <c r="E123" s="5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</row>
    <row r="124" spans="1:27" ht="15.75" customHeight="1">
      <c r="A124" s="41"/>
      <c r="B124" s="41"/>
      <c r="C124" s="41"/>
      <c r="D124" s="41"/>
      <c r="E124" s="5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</row>
    <row r="125" spans="1:27" ht="15.75" customHeight="1">
      <c r="A125" s="41"/>
      <c r="B125" s="41"/>
      <c r="C125" s="41"/>
      <c r="D125" s="41"/>
      <c r="E125" s="5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</row>
    <row r="126" spans="1:27" ht="15.75" customHeight="1">
      <c r="A126" s="41"/>
      <c r="B126" s="52" t="s">
        <v>10</v>
      </c>
      <c r="C126" s="52" t="s">
        <v>19</v>
      </c>
      <c r="D126" s="52" t="s">
        <v>26</v>
      </c>
      <c r="E126" s="105" t="s">
        <v>693</v>
      </c>
      <c r="F126" s="52" t="s">
        <v>33</v>
      </c>
      <c r="G126" s="52" t="s">
        <v>36</v>
      </c>
      <c r="H126" s="52" t="s">
        <v>39</v>
      </c>
      <c r="I126" s="52" t="s">
        <v>41</v>
      </c>
      <c r="J126" s="52" t="s">
        <v>43</v>
      </c>
      <c r="K126" s="52" t="s">
        <v>46</v>
      </c>
      <c r="L126" s="52" t="s">
        <v>49</v>
      </c>
      <c r="M126" s="52" t="s">
        <v>52</v>
      </c>
      <c r="N126" s="52" t="s">
        <v>55</v>
      </c>
      <c r="O126" s="52" t="s">
        <v>58</v>
      </c>
      <c r="P126" s="52" t="s">
        <v>61</v>
      </c>
      <c r="Q126" s="52" t="s">
        <v>64</v>
      </c>
      <c r="R126" s="52" t="s">
        <v>67</v>
      </c>
      <c r="S126" s="52" t="s">
        <v>70</v>
      </c>
      <c r="T126" s="52" t="s">
        <v>72</v>
      </c>
      <c r="U126" s="52" t="s">
        <v>75</v>
      </c>
      <c r="V126" s="52" t="s">
        <v>78</v>
      </c>
      <c r="W126" s="52" t="s">
        <v>81</v>
      </c>
      <c r="X126" s="52" t="s">
        <v>86</v>
      </c>
      <c r="Y126" s="41" t="s">
        <v>89</v>
      </c>
      <c r="Z126" s="41" t="s">
        <v>92</v>
      </c>
      <c r="AA126" s="52" t="s">
        <v>1118</v>
      </c>
    </row>
    <row r="127" spans="1:27" ht="15.75" customHeight="1">
      <c r="A127" s="41" t="s">
        <v>22</v>
      </c>
      <c r="B127" s="41">
        <f t="shared" ref="B127:Z127" si="0">+SUMIFS($L$2:$L$100,$J$2:$J$100,$A127,$G$2:$G$100,B$126)</f>
        <v>0</v>
      </c>
      <c r="C127" s="41">
        <f t="shared" si="0"/>
        <v>0</v>
      </c>
      <c r="D127" s="41">
        <f t="shared" si="0"/>
        <v>0</v>
      </c>
      <c r="E127" s="41">
        <f t="shared" si="0"/>
        <v>0</v>
      </c>
      <c r="F127" s="41">
        <f t="shared" si="0"/>
        <v>0</v>
      </c>
      <c r="G127" s="41">
        <f t="shared" si="0"/>
        <v>0</v>
      </c>
      <c r="H127" s="41">
        <f t="shared" si="0"/>
        <v>0</v>
      </c>
      <c r="I127" s="41">
        <f t="shared" si="0"/>
        <v>0</v>
      </c>
      <c r="J127" s="41">
        <f t="shared" si="0"/>
        <v>0</v>
      </c>
      <c r="K127" s="41">
        <f t="shared" si="0"/>
        <v>0</v>
      </c>
      <c r="L127" s="41">
        <f t="shared" si="0"/>
        <v>0</v>
      </c>
      <c r="M127" s="41">
        <f t="shared" si="0"/>
        <v>0</v>
      </c>
      <c r="N127" s="41">
        <f t="shared" si="0"/>
        <v>0</v>
      </c>
      <c r="O127" s="41">
        <f t="shared" si="0"/>
        <v>0</v>
      </c>
      <c r="P127" s="41">
        <f t="shared" si="0"/>
        <v>0</v>
      </c>
      <c r="Q127" s="41">
        <f t="shared" si="0"/>
        <v>0</v>
      </c>
      <c r="R127" s="41">
        <f t="shared" si="0"/>
        <v>0</v>
      </c>
      <c r="S127" s="41">
        <f t="shared" si="0"/>
        <v>0</v>
      </c>
      <c r="T127" s="41">
        <f t="shared" si="0"/>
        <v>0</v>
      </c>
      <c r="U127" s="41">
        <f t="shared" si="0"/>
        <v>0</v>
      </c>
      <c r="V127" s="41">
        <f t="shared" si="0"/>
        <v>0</v>
      </c>
      <c r="W127" s="41">
        <f t="shared" si="0"/>
        <v>0</v>
      </c>
      <c r="X127" s="41">
        <f t="shared" si="0"/>
        <v>0</v>
      </c>
      <c r="Y127" s="41">
        <f t="shared" si="0"/>
        <v>0</v>
      </c>
      <c r="Z127" s="41">
        <f t="shared" si="0"/>
        <v>0</v>
      </c>
      <c r="AA127" s="41">
        <f t="shared" ref="AA127:AA132" si="1">SUM(B127:Z127)</f>
        <v>0</v>
      </c>
    </row>
    <row r="128" spans="1:27" ht="15.75" customHeight="1">
      <c r="A128" s="41" t="s">
        <v>84</v>
      </c>
      <c r="B128" s="41">
        <f t="shared" ref="B128:Z128" si="2">+SUMIFS($L$2:$L$100,$J$2:$J$100,$A128,$G$2:$G$100,B$126)</f>
        <v>0</v>
      </c>
      <c r="C128" s="41">
        <f t="shared" si="2"/>
        <v>0</v>
      </c>
      <c r="D128" s="41">
        <f t="shared" si="2"/>
        <v>0</v>
      </c>
      <c r="E128" s="41">
        <f t="shared" si="2"/>
        <v>0</v>
      </c>
      <c r="F128" s="41">
        <f t="shared" si="2"/>
        <v>0</v>
      </c>
      <c r="G128" s="41">
        <f t="shared" si="2"/>
        <v>0</v>
      </c>
      <c r="H128" s="41">
        <f t="shared" si="2"/>
        <v>0</v>
      </c>
      <c r="I128" s="41">
        <f t="shared" si="2"/>
        <v>0</v>
      </c>
      <c r="J128" s="41">
        <f t="shared" si="2"/>
        <v>0</v>
      </c>
      <c r="K128" s="41">
        <f t="shared" si="2"/>
        <v>0</v>
      </c>
      <c r="L128" s="41">
        <f t="shared" si="2"/>
        <v>0</v>
      </c>
      <c r="M128" s="41">
        <f t="shared" si="2"/>
        <v>0</v>
      </c>
      <c r="N128" s="41">
        <f t="shared" si="2"/>
        <v>0</v>
      </c>
      <c r="O128" s="41">
        <f t="shared" si="2"/>
        <v>0</v>
      </c>
      <c r="P128" s="41">
        <f t="shared" si="2"/>
        <v>0</v>
      </c>
      <c r="Q128" s="41">
        <f t="shared" si="2"/>
        <v>0</v>
      </c>
      <c r="R128" s="41">
        <f t="shared" si="2"/>
        <v>0</v>
      </c>
      <c r="S128" s="41">
        <f t="shared" si="2"/>
        <v>0</v>
      </c>
      <c r="T128" s="41">
        <f t="shared" si="2"/>
        <v>0</v>
      </c>
      <c r="U128" s="41">
        <f t="shared" si="2"/>
        <v>0</v>
      </c>
      <c r="V128" s="41">
        <f t="shared" si="2"/>
        <v>0</v>
      </c>
      <c r="W128" s="41">
        <f t="shared" si="2"/>
        <v>0</v>
      </c>
      <c r="X128" s="41">
        <f t="shared" si="2"/>
        <v>0</v>
      </c>
      <c r="Y128" s="41">
        <f t="shared" si="2"/>
        <v>0</v>
      </c>
      <c r="Z128" s="41">
        <f t="shared" si="2"/>
        <v>0</v>
      </c>
      <c r="AA128" s="41">
        <f t="shared" si="1"/>
        <v>0</v>
      </c>
    </row>
    <row r="129" spans="1:27" ht="15.75" customHeight="1">
      <c r="A129" s="41" t="s">
        <v>117</v>
      </c>
      <c r="B129" s="41">
        <f t="shared" ref="B129:Z129" si="3">+SUMIFS($L$2:$L$100,$J$2:$J$100,$A129,$G$2:$G$100,B$126)</f>
        <v>0</v>
      </c>
      <c r="C129" s="41">
        <f t="shared" si="3"/>
        <v>8</v>
      </c>
      <c r="D129" s="41">
        <f t="shared" si="3"/>
        <v>0</v>
      </c>
      <c r="E129" s="41">
        <f t="shared" si="3"/>
        <v>0</v>
      </c>
      <c r="F129" s="41">
        <f t="shared" si="3"/>
        <v>0</v>
      </c>
      <c r="G129" s="41">
        <f t="shared" si="3"/>
        <v>0</v>
      </c>
      <c r="H129" s="41">
        <f t="shared" si="3"/>
        <v>0</v>
      </c>
      <c r="I129" s="41">
        <f t="shared" si="3"/>
        <v>0</v>
      </c>
      <c r="J129" s="41">
        <f t="shared" si="3"/>
        <v>0</v>
      </c>
      <c r="K129" s="41">
        <f t="shared" si="3"/>
        <v>0</v>
      </c>
      <c r="L129" s="41">
        <f t="shared" si="3"/>
        <v>0</v>
      </c>
      <c r="M129" s="41">
        <f t="shared" si="3"/>
        <v>0</v>
      </c>
      <c r="N129" s="41">
        <f t="shared" si="3"/>
        <v>0</v>
      </c>
      <c r="O129" s="41">
        <f t="shared" si="3"/>
        <v>0</v>
      </c>
      <c r="P129" s="41">
        <f t="shared" si="3"/>
        <v>0</v>
      </c>
      <c r="Q129" s="41">
        <f t="shared" si="3"/>
        <v>0</v>
      </c>
      <c r="R129" s="41">
        <f t="shared" si="3"/>
        <v>0</v>
      </c>
      <c r="S129" s="41">
        <f t="shared" si="3"/>
        <v>0</v>
      </c>
      <c r="T129" s="41">
        <f t="shared" si="3"/>
        <v>0</v>
      </c>
      <c r="U129" s="41">
        <f t="shared" si="3"/>
        <v>0</v>
      </c>
      <c r="V129" s="41">
        <f t="shared" si="3"/>
        <v>10</v>
      </c>
      <c r="W129" s="41">
        <f t="shared" si="3"/>
        <v>0</v>
      </c>
      <c r="X129" s="41">
        <f t="shared" si="3"/>
        <v>0</v>
      </c>
      <c r="Y129" s="41">
        <f t="shared" si="3"/>
        <v>0</v>
      </c>
      <c r="Z129" s="41">
        <f t="shared" si="3"/>
        <v>0</v>
      </c>
      <c r="AA129" s="41">
        <f t="shared" si="1"/>
        <v>18</v>
      </c>
    </row>
    <row r="130" spans="1:27" ht="15.75" customHeight="1">
      <c r="A130" s="41" t="s">
        <v>136</v>
      </c>
      <c r="B130" s="41">
        <f t="shared" ref="B130:Z130" si="4">+SUMIFS($L$2:$L$100,$J$2:$J$100,$A130,$G$2:$G$100,B$126)</f>
        <v>0</v>
      </c>
      <c r="C130" s="41">
        <f t="shared" si="4"/>
        <v>0</v>
      </c>
      <c r="D130" s="41">
        <f t="shared" si="4"/>
        <v>0</v>
      </c>
      <c r="E130" s="41">
        <f t="shared" si="4"/>
        <v>8</v>
      </c>
      <c r="F130" s="41">
        <f t="shared" si="4"/>
        <v>0</v>
      </c>
      <c r="G130" s="41">
        <f t="shared" si="4"/>
        <v>0</v>
      </c>
      <c r="H130" s="41">
        <f t="shared" si="4"/>
        <v>0</v>
      </c>
      <c r="I130" s="41">
        <f t="shared" si="4"/>
        <v>0</v>
      </c>
      <c r="J130" s="41">
        <f t="shared" si="4"/>
        <v>0</v>
      </c>
      <c r="K130" s="41">
        <f t="shared" si="4"/>
        <v>0</v>
      </c>
      <c r="L130" s="41">
        <f t="shared" si="4"/>
        <v>0</v>
      </c>
      <c r="M130" s="41">
        <f t="shared" si="4"/>
        <v>0</v>
      </c>
      <c r="N130" s="41">
        <f t="shared" si="4"/>
        <v>0</v>
      </c>
      <c r="O130" s="41">
        <f t="shared" si="4"/>
        <v>0</v>
      </c>
      <c r="P130" s="41">
        <f t="shared" si="4"/>
        <v>0</v>
      </c>
      <c r="Q130" s="41">
        <f t="shared" si="4"/>
        <v>0</v>
      </c>
      <c r="R130" s="41">
        <f t="shared" si="4"/>
        <v>0</v>
      </c>
      <c r="S130" s="41">
        <f t="shared" si="4"/>
        <v>0</v>
      </c>
      <c r="T130" s="41">
        <f t="shared" si="4"/>
        <v>10</v>
      </c>
      <c r="U130" s="41">
        <f t="shared" si="4"/>
        <v>0</v>
      </c>
      <c r="V130" s="41">
        <f t="shared" si="4"/>
        <v>0</v>
      </c>
      <c r="W130" s="41">
        <f t="shared" si="4"/>
        <v>0</v>
      </c>
      <c r="X130" s="41">
        <f t="shared" si="4"/>
        <v>6</v>
      </c>
      <c r="Y130" s="41">
        <f t="shared" si="4"/>
        <v>0</v>
      </c>
      <c r="Z130" s="41">
        <f t="shared" si="4"/>
        <v>0</v>
      </c>
      <c r="AA130" s="41">
        <f t="shared" si="1"/>
        <v>24</v>
      </c>
    </row>
    <row r="131" spans="1:27" ht="15.75" customHeight="1">
      <c r="A131" s="41" t="s">
        <v>151</v>
      </c>
      <c r="B131" s="41">
        <f t="shared" ref="B131:Z131" si="5">+SUMIFS($L$2:$L$100,$J$2:$J$100,$A131,$G$2:$G$100,B$126)</f>
        <v>0</v>
      </c>
      <c r="C131" s="41">
        <f t="shared" si="5"/>
        <v>0</v>
      </c>
      <c r="D131" s="41">
        <f t="shared" si="5"/>
        <v>0</v>
      </c>
      <c r="E131" s="41">
        <f t="shared" si="5"/>
        <v>0</v>
      </c>
      <c r="F131" s="41">
        <f t="shared" si="5"/>
        <v>0</v>
      </c>
      <c r="G131" s="41">
        <f t="shared" si="5"/>
        <v>0</v>
      </c>
      <c r="H131" s="41">
        <f t="shared" si="5"/>
        <v>0</v>
      </c>
      <c r="I131" s="41">
        <f t="shared" si="5"/>
        <v>0</v>
      </c>
      <c r="J131" s="41">
        <f t="shared" si="5"/>
        <v>0</v>
      </c>
      <c r="K131" s="41">
        <f t="shared" si="5"/>
        <v>0</v>
      </c>
      <c r="L131" s="41">
        <f t="shared" si="5"/>
        <v>0</v>
      </c>
      <c r="M131" s="41">
        <f t="shared" si="5"/>
        <v>0</v>
      </c>
      <c r="N131" s="41">
        <f t="shared" si="5"/>
        <v>0</v>
      </c>
      <c r="O131" s="41">
        <f t="shared" si="5"/>
        <v>0</v>
      </c>
      <c r="P131" s="41">
        <f t="shared" si="5"/>
        <v>0</v>
      </c>
      <c r="Q131" s="41">
        <f t="shared" si="5"/>
        <v>0</v>
      </c>
      <c r="R131" s="41">
        <f t="shared" si="5"/>
        <v>0</v>
      </c>
      <c r="S131" s="41">
        <f t="shared" si="5"/>
        <v>0</v>
      </c>
      <c r="T131" s="41">
        <f t="shared" si="5"/>
        <v>0</v>
      </c>
      <c r="U131" s="41">
        <f t="shared" si="5"/>
        <v>0</v>
      </c>
      <c r="V131" s="41">
        <f t="shared" si="5"/>
        <v>0</v>
      </c>
      <c r="W131" s="41">
        <f t="shared" si="5"/>
        <v>0</v>
      </c>
      <c r="X131" s="41">
        <f t="shared" si="5"/>
        <v>0</v>
      </c>
      <c r="Y131" s="41">
        <f t="shared" si="5"/>
        <v>0</v>
      </c>
      <c r="Z131" s="41">
        <f t="shared" si="5"/>
        <v>0</v>
      </c>
      <c r="AA131" s="41">
        <f t="shared" si="1"/>
        <v>0</v>
      </c>
    </row>
    <row r="132" spans="1:27" ht="15.75" customHeight="1">
      <c r="A132" s="41" t="s">
        <v>163</v>
      </c>
      <c r="B132" s="41">
        <f t="shared" ref="B132:Z132" si="6">+SUMIFS($L$2:$L$100,$J$2:$J$100,$A132,$G$2:$G$100,B$126)</f>
        <v>0</v>
      </c>
      <c r="C132" s="41">
        <f t="shared" si="6"/>
        <v>0</v>
      </c>
      <c r="D132" s="41">
        <f t="shared" si="6"/>
        <v>0</v>
      </c>
      <c r="E132" s="41">
        <f t="shared" si="6"/>
        <v>0</v>
      </c>
      <c r="F132" s="41">
        <f t="shared" si="6"/>
        <v>0</v>
      </c>
      <c r="G132" s="41">
        <f t="shared" si="6"/>
        <v>0</v>
      </c>
      <c r="H132" s="41">
        <f t="shared" si="6"/>
        <v>0</v>
      </c>
      <c r="I132" s="41">
        <f t="shared" si="6"/>
        <v>0</v>
      </c>
      <c r="J132" s="41">
        <f t="shared" si="6"/>
        <v>0</v>
      </c>
      <c r="K132" s="41">
        <f t="shared" si="6"/>
        <v>0</v>
      </c>
      <c r="L132" s="41">
        <f t="shared" si="6"/>
        <v>0</v>
      </c>
      <c r="M132" s="41">
        <f t="shared" si="6"/>
        <v>0</v>
      </c>
      <c r="N132" s="41">
        <f t="shared" si="6"/>
        <v>0</v>
      </c>
      <c r="O132" s="41">
        <f t="shared" si="6"/>
        <v>0</v>
      </c>
      <c r="P132" s="41">
        <f t="shared" si="6"/>
        <v>0</v>
      </c>
      <c r="Q132" s="41">
        <f t="shared" si="6"/>
        <v>0</v>
      </c>
      <c r="R132" s="41">
        <f t="shared" si="6"/>
        <v>0</v>
      </c>
      <c r="S132" s="41">
        <f t="shared" si="6"/>
        <v>0</v>
      </c>
      <c r="T132" s="41">
        <f t="shared" si="6"/>
        <v>10</v>
      </c>
      <c r="U132" s="41">
        <f t="shared" si="6"/>
        <v>0</v>
      </c>
      <c r="V132" s="41">
        <f t="shared" si="6"/>
        <v>8</v>
      </c>
      <c r="W132" s="41">
        <f t="shared" si="6"/>
        <v>0</v>
      </c>
      <c r="X132" s="41">
        <f t="shared" si="6"/>
        <v>0</v>
      </c>
      <c r="Y132" s="41">
        <f t="shared" si="6"/>
        <v>0</v>
      </c>
      <c r="Z132" s="41">
        <f t="shared" si="6"/>
        <v>0</v>
      </c>
      <c r="AA132" s="41">
        <f t="shared" si="1"/>
        <v>18</v>
      </c>
    </row>
    <row r="133" spans="1:27" ht="15.75" customHeight="1">
      <c r="A133" s="41"/>
      <c r="B133" s="41"/>
      <c r="C133" s="41"/>
      <c r="D133" s="41"/>
      <c r="E133" s="5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</row>
    <row r="134" spans="1:27" ht="15.75" customHeight="1">
      <c r="A134" s="41"/>
      <c r="B134" s="41"/>
      <c r="C134" s="41"/>
      <c r="D134" s="41"/>
      <c r="E134" s="5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</row>
    <row r="135" spans="1:27" ht="15.75" customHeight="1">
      <c r="A135" s="41"/>
      <c r="B135" s="41"/>
      <c r="C135" s="41"/>
      <c r="D135" s="41"/>
      <c r="E135" s="5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pans="1:27" ht="15.75" customHeight="1">
      <c r="A136" s="41"/>
      <c r="B136" s="41"/>
      <c r="C136" s="41"/>
      <c r="D136" s="41"/>
      <c r="E136" s="5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</row>
    <row r="137" spans="1:27" ht="15.75" customHeight="1">
      <c r="A137" s="41"/>
      <c r="B137" s="41"/>
      <c r="C137" s="41"/>
      <c r="D137" s="41"/>
      <c r="E137" s="5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</row>
    <row r="138" spans="1:27" ht="15.75" customHeight="1">
      <c r="A138" s="41"/>
      <c r="B138" s="41"/>
      <c r="C138" s="41"/>
      <c r="D138" s="41"/>
      <c r="E138" s="5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</row>
    <row r="139" spans="1:27" ht="15.75" customHeight="1">
      <c r="A139" s="41"/>
      <c r="B139" s="41"/>
      <c r="C139" s="41"/>
      <c r="D139" s="41"/>
      <c r="E139" s="5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</row>
    <row r="140" spans="1:27" ht="15.75" customHeight="1">
      <c r="A140" s="41"/>
      <c r="B140" s="41"/>
      <c r="C140" s="41"/>
      <c r="D140" s="41"/>
      <c r="E140" s="5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</row>
    <row r="141" spans="1:27" ht="15.75" customHeight="1">
      <c r="A141" s="41"/>
      <c r="B141" s="41"/>
      <c r="C141" s="41"/>
      <c r="D141" s="41"/>
      <c r="E141" s="5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</row>
    <row r="142" spans="1:27" ht="15.75" customHeight="1">
      <c r="A142" s="41"/>
      <c r="B142" s="41"/>
      <c r="C142" s="41"/>
      <c r="D142" s="41"/>
      <c r="E142" s="5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</row>
    <row r="143" spans="1:27" ht="15.75" customHeight="1">
      <c r="A143" s="41"/>
      <c r="B143" s="41"/>
      <c r="C143" s="41"/>
      <c r="D143" s="41"/>
      <c r="E143" s="5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</row>
    <row r="144" spans="1:27" ht="15.75" customHeight="1">
      <c r="A144" s="41"/>
      <c r="B144" s="41"/>
      <c r="C144" s="41"/>
      <c r="D144" s="41"/>
      <c r="E144" s="5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</row>
    <row r="145" spans="1:27" ht="15.75" customHeight="1">
      <c r="A145" s="41"/>
      <c r="B145" s="41"/>
      <c r="C145" s="41"/>
      <c r="D145" s="41"/>
      <c r="E145" s="5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</row>
    <row r="146" spans="1:27" ht="15.75" customHeight="1">
      <c r="A146" s="41"/>
      <c r="B146" s="41"/>
      <c r="C146" s="41"/>
      <c r="D146" s="41"/>
      <c r="E146" s="5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</row>
    <row r="147" spans="1:27" ht="15.75" customHeight="1">
      <c r="A147" s="41"/>
      <c r="B147" s="41"/>
      <c r="C147" s="41"/>
      <c r="D147" s="41"/>
      <c r="E147" s="5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</row>
    <row r="148" spans="1:27" ht="15.75" customHeight="1">
      <c r="A148" s="41"/>
      <c r="B148" s="41"/>
      <c r="C148" s="41"/>
      <c r="D148" s="41"/>
      <c r="E148" s="5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</row>
    <row r="149" spans="1:27" ht="15.75" customHeight="1">
      <c r="A149" s="41"/>
      <c r="B149" s="41"/>
      <c r="C149" s="41"/>
      <c r="D149" s="41"/>
      <c r="E149" s="5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</row>
    <row r="150" spans="1:27" ht="15.75" customHeight="1">
      <c r="A150" s="41"/>
      <c r="B150" s="41"/>
      <c r="C150" s="41"/>
      <c r="D150" s="41"/>
      <c r="E150" s="5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</row>
    <row r="151" spans="1:27" ht="15.75" customHeight="1">
      <c r="A151" s="41"/>
      <c r="B151" s="41"/>
      <c r="C151" s="41"/>
      <c r="D151" s="41"/>
      <c r="E151" s="5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</row>
    <row r="152" spans="1:27" ht="15.75" customHeight="1">
      <c r="A152" s="41"/>
      <c r="B152" s="41"/>
      <c r="C152" s="41"/>
      <c r="D152" s="41"/>
      <c r="E152" s="5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</row>
    <row r="153" spans="1:27" ht="15.75" customHeight="1">
      <c r="A153" s="41"/>
      <c r="B153" s="41"/>
      <c r="C153" s="41"/>
      <c r="D153" s="41"/>
      <c r="E153" s="5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</row>
    <row r="154" spans="1:27" ht="15.75" customHeight="1">
      <c r="A154" s="41"/>
      <c r="B154" s="41"/>
      <c r="C154" s="41"/>
      <c r="D154" s="41"/>
      <c r="E154" s="5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</row>
    <row r="155" spans="1:27" ht="15.75" customHeight="1">
      <c r="A155" s="41"/>
      <c r="B155" s="41"/>
      <c r="C155" s="41"/>
      <c r="D155" s="41"/>
      <c r="E155" s="5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</row>
    <row r="156" spans="1:27" ht="15.75" customHeight="1">
      <c r="A156" s="41"/>
      <c r="B156" s="41"/>
      <c r="C156" s="41"/>
      <c r="D156" s="41"/>
      <c r="E156" s="5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</row>
    <row r="157" spans="1:27" ht="15.75" customHeight="1">
      <c r="A157" s="41"/>
      <c r="B157" s="41"/>
      <c r="C157" s="41"/>
      <c r="D157" s="41"/>
      <c r="E157" s="5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</row>
    <row r="158" spans="1:27" ht="15.75" customHeight="1">
      <c r="A158" s="41"/>
      <c r="B158" s="41"/>
      <c r="C158" s="41"/>
      <c r="D158" s="41"/>
      <c r="E158" s="5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</row>
    <row r="159" spans="1:27" ht="15.75" customHeight="1">
      <c r="A159" s="41"/>
      <c r="B159" s="41"/>
      <c r="C159" s="41"/>
      <c r="D159" s="41"/>
      <c r="E159" s="5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</row>
    <row r="160" spans="1:27" ht="15.75" customHeight="1">
      <c r="A160" s="41"/>
      <c r="B160" s="41"/>
      <c r="C160" s="41"/>
      <c r="D160" s="41"/>
      <c r="E160" s="5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</row>
    <row r="161" spans="1:27" ht="15.75" customHeight="1">
      <c r="A161" s="41"/>
      <c r="B161" s="41"/>
      <c r="C161" s="41"/>
      <c r="D161" s="41"/>
      <c r="E161" s="5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</row>
    <row r="162" spans="1:27" ht="15.75" customHeight="1">
      <c r="A162" s="41"/>
      <c r="B162" s="41"/>
      <c r="C162" s="41"/>
      <c r="D162" s="41"/>
      <c r="E162" s="5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</row>
    <row r="163" spans="1:27" ht="15.75" customHeight="1">
      <c r="A163" s="41"/>
      <c r="B163" s="41"/>
      <c r="C163" s="41"/>
      <c r="D163" s="41"/>
      <c r="E163" s="5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</row>
    <row r="164" spans="1:27" ht="15.75" customHeight="1">
      <c r="A164" s="41"/>
      <c r="B164" s="41"/>
      <c r="C164" s="41"/>
      <c r="D164" s="41"/>
      <c r="E164" s="5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</row>
    <row r="165" spans="1:27" ht="15.75" customHeight="1">
      <c r="A165" s="41"/>
      <c r="B165" s="41"/>
      <c r="C165" s="41"/>
      <c r="D165" s="41"/>
      <c r="E165" s="5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</row>
    <row r="166" spans="1:27" ht="15.75" customHeight="1">
      <c r="A166" s="41"/>
      <c r="B166" s="41"/>
      <c r="C166" s="41"/>
      <c r="D166" s="41"/>
      <c r="E166" s="5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</row>
    <row r="167" spans="1:27" ht="15.75" customHeight="1">
      <c r="A167" s="41"/>
      <c r="B167" s="41"/>
      <c r="C167" s="41"/>
      <c r="D167" s="41"/>
      <c r="E167" s="5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</row>
    <row r="168" spans="1:27" ht="15.75" customHeight="1">
      <c r="A168" s="41"/>
      <c r="B168" s="41"/>
      <c r="C168" s="41"/>
      <c r="D168" s="41"/>
      <c r="E168" s="5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</row>
    <row r="169" spans="1:27" ht="15.75" customHeight="1">
      <c r="A169" s="41"/>
      <c r="B169" s="41"/>
      <c r="C169" s="41"/>
      <c r="D169" s="41"/>
      <c r="E169" s="5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</row>
    <row r="170" spans="1:27" ht="15.75" customHeight="1">
      <c r="A170" s="41"/>
      <c r="B170" s="41"/>
      <c r="C170" s="41"/>
      <c r="D170" s="41"/>
      <c r="E170" s="5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27" ht="15.75" customHeight="1">
      <c r="A171" s="41"/>
      <c r="B171" s="41"/>
      <c r="C171" s="41"/>
      <c r="D171" s="41"/>
      <c r="E171" s="5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27" ht="15.75" customHeight="1">
      <c r="A172" s="41"/>
      <c r="B172" s="41"/>
      <c r="C172" s="41"/>
      <c r="D172" s="41"/>
      <c r="E172" s="5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27" ht="15.75" customHeight="1">
      <c r="A173" s="41"/>
      <c r="B173" s="41"/>
      <c r="C173" s="41"/>
      <c r="D173" s="41"/>
      <c r="E173" s="5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27" ht="15.75" customHeight="1">
      <c r="A174" s="41"/>
      <c r="B174" s="41"/>
      <c r="C174" s="41"/>
      <c r="D174" s="41"/>
      <c r="E174" s="5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27" ht="15.75" customHeight="1">
      <c r="A175" s="41"/>
      <c r="B175" s="41"/>
      <c r="C175" s="41"/>
      <c r="D175" s="41"/>
      <c r="E175" s="5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</row>
    <row r="176" spans="1:27" ht="15.75" customHeight="1">
      <c r="A176" s="41"/>
      <c r="B176" s="41"/>
      <c r="C176" s="41"/>
      <c r="D176" s="41"/>
      <c r="E176" s="5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</row>
    <row r="177" spans="1:27" ht="15.75" customHeight="1">
      <c r="A177" s="41"/>
      <c r="B177" s="41"/>
      <c r="C177" s="41"/>
      <c r="D177" s="41"/>
      <c r="E177" s="5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</row>
    <row r="178" spans="1:27" ht="15.75" customHeight="1">
      <c r="A178" s="41"/>
      <c r="B178" s="41"/>
      <c r="C178" s="41"/>
      <c r="D178" s="41"/>
      <c r="E178" s="5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</row>
    <row r="179" spans="1:27" ht="15.75" customHeight="1">
      <c r="A179" s="41"/>
      <c r="B179" s="41"/>
      <c r="C179" s="41"/>
      <c r="D179" s="41"/>
      <c r="E179" s="5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</row>
    <row r="180" spans="1:27" ht="15.75" customHeight="1">
      <c r="A180" s="41"/>
      <c r="B180" s="41"/>
      <c r="C180" s="41"/>
      <c r="D180" s="41"/>
      <c r="E180" s="5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</row>
    <row r="181" spans="1:27" ht="15.75" customHeight="1">
      <c r="A181" s="41"/>
      <c r="B181" s="41"/>
      <c r="C181" s="41"/>
      <c r="D181" s="41"/>
      <c r="E181" s="5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</row>
    <row r="182" spans="1:27" ht="15.75" customHeight="1">
      <c r="A182" s="41"/>
      <c r="B182" s="41"/>
      <c r="C182" s="41"/>
      <c r="D182" s="41"/>
      <c r="E182" s="5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</row>
    <row r="183" spans="1:27" ht="15.75" customHeight="1">
      <c r="A183" s="41"/>
      <c r="B183" s="41"/>
      <c r="C183" s="41"/>
      <c r="D183" s="41"/>
      <c r="E183" s="5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</row>
    <row r="184" spans="1:27" ht="15.75" customHeight="1">
      <c r="A184" s="41"/>
      <c r="B184" s="41"/>
      <c r="C184" s="41"/>
      <c r="D184" s="41"/>
      <c r="E184" s="5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</row>
    <row r="185" spans="1:27" ht="15.75" customHeight="1">
      <c r="A185" s="41"/>
      <c r="B185" s="41"/>
      <c r="C185" s="41"/>
      <c r="D185" s="41"/>
      <c r="E185" s="5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</row>
    <row r="186" spans="1:27" ht="15.75" customHeight="1">
      <c r="A186" s="41"/>
      <c r="B186" s="41"/>
      <c r="C186" s="41"/>
      <c r="D186" s="41"/>
      <c r="E186" s="5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</row>
    <row r="187" spans="1:27" ht="15.75" customHeight="1">
      <c r="A187" s="41"/>
      <c r="B187" s="41"/>
      <c r="C187" s="41"/>
      <c r="D187" s="41"/>
      <c r="E187" s="5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</row>
    <row r="188" spans="1:27" ht="15.75" customHeight="1">
      <c r="A188" s="41"/>
      <c r="B188" s="41"/>
      <c r="C188" s="41"/>
      <c r="D188" s="41"/>
      <c r="E188" s="5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</row>
    <row r="189" spans="1:27" ht="15.75" customHeight="1">
      <c r="A189" s="41"/>
      <c r="B189" s="41"/>
      <c r="C189" s="41"/>
      <c r="D189" s="41"/>
      <c r="E189" s="5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</row>
    <row r="190" spans="1:27" ht="15.75" customHeight="1">
      <c r="A190" s="41"/>
      <c r="B190" s="41"/>
      <c r="C190" s="41"/>
      <c r="D190" s="41"/>
      <c r="E190" s="5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</row>
    <row r="191" spans="1:27" ht="15.75" customHeight="1">
      <c r="A191" s="41"/>
      <c r="B191" s="41"/>
      <c r="C191" s="41"/>
      <c r="D191" s="41"/>
      <c r="E191" s="5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</row>
    <row r="192" spans="1:27" ht="15.75" customHeight="1">
      <c r="A192" s="41"/>
      <c r="B192" s="41"/>
      <c r="C192" s="41"/>
      <c r="D192" s="41"/>
      <c r="E192" s="5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</row>
    <row r="193" spans="1:27" ht="15.75" customHeight="1">
      <c r="A193" s="41"/>
      <c r="B193" s="41"/>
      <c r="C193" s="41"/>
      <c r="D193" s="41"/>
      <c r="E193" s="5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</row>
    <row r="194" spans="1:27" ht="15.75" customHeight="1">
      <c r="A194" s="41"/>
      <c r="B194" s="41"/>
      <c r="C194" s="41"/>
      <c r="D194" s="41"/>
      <c r="E194" s="5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</row>
    <row r="195" spans="1:27" ht="15.75" customHeight="1">
      <c r="A195" s="41"/>
      <c r="B195" s="41"/>
      <c r="C195" s="41"/>
      <c r="D195" s="41"/>
      <c r="E195" s="5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</row>
    <row r="196" spans="1:27" ht="15.75" customHeight="1">
      <c r="A196" s="41"/>
      <c r="B196" s="41"/>
      <c r="C196" s="41"/>
      <c r="D196" s="41"/>
      <c r="E196" s="5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</row>
    <row r="197" spans="1:27" ht="15.75" customHeight="1">
      <c r="A197" s="41"/>
      <c r="B197" s="41"/>
      <c r="C197" s="41"/>
      <c r="D197" s="41"/>
      <c r="E197" s="5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</row>
    <row r="198" spans="1:27" ht="15.75" customHeight="1">
      <c r="A198" s="41"/>
      <c r="B198" s="41"/>
      <c r="C198" s="41"/>
      <c r="D198" s="41"/>
      <c r="E198" s="5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</row>
    <row r="199" spans="1:27" ht="15.75" customHeight="1">
      <c r="A199" s="41"/>
      <c r="B199" s="41"/>
      <c r="C199" s="41"/>
      <c r="D199" s="41"/>
      <c r="E199" s="5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</row>
    <row r="200" spans="1:27" ht="15.75" customHeight="1">
      <c r="A200" s="41"/>
      <c r="B200" s="41"/>
      <c r="C200" s="41"/>
      <c r="D200" s="41"/>
      <c r="E200" s="5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</row>
    <row r="201" spans="1:27" ht="15.75" customHeight="1">
      <c r="A201" s="41"/>
      <c r="B201" s="41"/>
      <c r="C201" s="41"/>
      <c r="D201" s="41"/>
      <c r="E201" s="5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</row>
    <row r="202" spans="1:27" ht="15.75" customHeight="1">
      <c r="A202" s="41"/>
      <c r="B202" s="41"/>
      <c r="C202" s="41"/>
      <c r="D202" s="41"/>
      <c r="E202" s="5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</row>
    <row r="203" spans="1:27" ht="15.75" customHeight="1">
      <c r="A203" s="41"/>
      <c r="B203" s="41"/>
      <c r="C203" s="41"/>
      <c r="D203" s="41"/>
      <c r="E203" s="5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</row>
    <row r="204" spans="1:27" ht="15.75" customHeight="1">
      <c r="A204" s="41"/>
      <c r="B204" s="41"/>
      <c r="C204" s="41"/>
      <c r="D204" s="41"/>
      <c r="E204" s="5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</row>
    <row r="205" spans="1:27" ht="15.75" customHeight="1">
      <c r="A205" s="41"/>
      <c r="B205" s="41"/>
      <c r="C205" s="41"/>
      <c r="D205" s="41"/>
      <c r="E205" s="5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</row>
    <row r="206" spans="1:27" ht="15.75" customHeight="1">
      <c r="A206" s="41"/>
      <c r="B206" s="41"/>
      <c r="C206" s="41"/>
      <c r="D206" s="41"/>
      <c r="E206" s="5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</row>
    <row r="207" spans="1:27" ht="15.75" customHeight="1">
      <c r="A207" s="41"/>
      <c r="B207" s="41"/>
      <c r="C207" s="41"/>
      <c r="D207" s="41"/>
      <c r="E207" s="5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</row>
    <row r="208" spans="1:27" ht="15.75" customHeight="1">
      <c r="A208" s="41"/>
      <c r="B208" s="41"/>
      <c r="C208" s="41"/>
      <c r="D208" s="41"/>
      <c r="E208" s="5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</row>
    <row r="209" spans="1:27" ht="15.75" customHeight="1">
      <c r="A209" s="41"/>
      <c r="B209" s="41"/>
      <c r="C209" s="41"/>
      <c r="D209" s="41"/>
      <c r="E209" s="5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</row>
    <row r="210" spans="1:27" ht="15.75" customHeight="1">
      <c r="A210" s="41"/>
      <c r="B210" s="41"/>
      <c r="C210" s="41"/>
      <c r="D210" s="41"/>
      <c r="E210" s="5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</row>
    <row r="211" spans="1:27" ht="15.75" customHeight="1">
      <c r="A211" s="41"/>
      <c r="B211" s="41"/>
      <c r="C211" s="41"/>
      <c r="D211" s="41"/>
      <c r="E211" s="5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</row>
    <row r="212" spans="1:27" ht="15.75" customHeight="1">
      <c r="A212" s="41"/>
      <c r="B212" s="41"/>
      <c r="C212" s="41"/>
      <c r="D212" s="41"/>
      <c r="E212" s="5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</row>
    <row r="213" spans="1:27" ht="15.75" customHeight="1">
      <c r="A213" s="41"/>
      <c r="B213" s="41"/>
      <c r="C213" s="41"/>
      <c r="D213" s="41"/>
      <c r="E213" s="5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</row>
    <row r="214" spans="1:27" ht="15.75" customHeight="1">
      <c r="A214" s="41"/>
      <c r="B214" s="41"/>
      <c r="C214" s="41"/>
      <c r="D214" s="41"/>
      <c r="E214" s="5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</row>
    <row r="215" spans="1:27" ht="15.75" customHeight="1">
      <c r="A215" s="41"/>
      <c r="B215" s="41"/>
      <c r="C215" s="41"/>
      <c r="D215" s="41"/>
      <c r="E215" s="5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</row>
    <row r="216" spans="1:27" ht="15.75" customHeight="1">
      <c r="A216" s="41"/>
      <c r="B216" s="41"/>
      <c r="C216" s="41"/>
      <c r="D216" s="41"/>
      <c r="E216" s="5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</row>
    <row r="217" spans="1:27" ht="15.75" customHeight="1">
      <c r="A217" s="41"/>
      <c r="B217" s="41"/>
      <c r="C217" s="41"/>
      <c r="D217" s="41"/>
      <c r="E217" s="5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</row>
    <row r="218" spans="1:27" ht="15.75" customHeight="1">
      <c r="A218" s="41"/>
      <c r="B218" s="41"/>
      <c r="C218" s="41"/>
      <c r="D218" s="41"/>
      <c r="E218" s="5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</row>
    <row r="219" spans="1:27" ht="15.75" customHeight="1">
      <c r="A219" s="41"/>
      <c r="B219" s="41"/>
      <c r="C219" s="41"/>
      <c r="D219" s="41"/>
      <c r="E219" s="5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</row>
    <row r="220" spans="1:27" ht="15.75" customHeight="1">
      <c r="A220" s="41"/>
      <c r="B220" s="41"/>
      <c r="C220" s="41"/>
      <c r="D220" s="41"/>
      <c r="E220" s="5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</row>
    <row r="221" spans="1:27" ht="15.75" customHeight="1">
      <c r="A221" s="41"/>
      <c r="B221" s="41"/>
      <c r="C221" s="41"/>
      <c r="D221" s="41"/>
      <c r="E221" s="5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</row>
    <row r="222" spans="1:27" ht="15.75" customHeight="1">
      <c r="A222" s="41"/>
      <c r="B222" s="41"/>
      <c r="C222" s="41"/>
      <c r="D222" s="41"/>
      <c r="E222" s="5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</row>
    <row r="223" spans="1:27" ht="15.75" customHeight="1">
      <c r="A223" s="41"/>
      <c r="B223" s="41"/>
      <c r="C223" s="41"/>
      <c r="D223" s="41"/>
      <c r="E223" s="5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</row>
    <row r="224" spans="1:27" ht="15.75" customHeight="1">
      <c r="A224" s="41"/>
      <c r="B224" s="41"/>
      <c r="C224" s="41"/>
      <c r="D224" s="41"/>
      <c r="E224" s="5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</row>
    <row r="225" spans="1:27" ht="15.75" customHeight="1">
      <c r="A225" s="41"/>
      <c r="B225" s="41"/>
      <c r="C225" s="41"/>
      <c r="D225" s="41"/>
      <c r="E225" s="5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</row>
    <row r="226" spans="1:27" ht="15.75" customHeight="1">
      <c r="A226" s="41"/>
      <c r="B226" s="41"/>
      <c r="C226" s="41"/>
      <c r="D226" s="41"/>
      <c r="E226" s="5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</row>
    <row r="227" spans="1:27" ht="15.75" customHeight="1">
      <c r="A227" s="41"/>
      <c r="B227" s="41"/>
      <c r="C227" s="41"/>
      <c r="D227" s="41"/>
      <c r="E227" s="5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</row>
    <row r="228" spans="1:27" ht="15.75" customHeight="1">
      <c r="A228" s="41"/>
      <c r="B228" s="41"/>
      <c r="C228" s="41"/>
      <c r="D228" s="41"/>
      <c r="E228" s="5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</row>
    <row r="229" spans="1:27" ht="15.75" customHeight="1">
      <c r="A229" s="41"/>
      <c r="B229" s="41"/>
      <c r="C229" s="41"/>
      <c r="D229" s="41"/>
      <c r="E229" s="5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</row>
    <row r="230" spans="1:27" ht="15.75" customHeight="1">
      <c r="A230" s="41"/>
      <c r="B230" s="41"/>
      <c r="C230" s="41"/>
      <c r="D230" s="41"/>
      <c r="E230" s="5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</row>
    <row r="231" spans="1:27" ht="15.75" customHeight="1">
      <c r="A231" s="41"/>
      <c r="B231" s="41"/>
      <c r="C231" s="41"/>
      <c r="D231" s="41"/>
      <c r="E231" s="5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</row>
    <row r="232" spans="1:27" ht="15.75" customHeight="1">
      <c r="A232" s="41"/>
      <c r="B232" s="41"/>
      <c r="C232" s="41"/>
      <c r="D232" s="41"/>
      <c r="E232" s="5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</row>
    <row r="233" spans="1:27" ht="15.75" customHeight="1">
      <c r="A233" s="41"/>
      <c r="B233" s="41"/>
      <c r="C233" s="41"/>
      <c r="D233" s="41"/>
      <c r="E233" s="5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</row>
    <row r="234" spans="1:27" ht="15.75" customHeight="1">
      <c r="A234" s="41"/>
      <c r="B234" s="41"/>
      <c r="C234" s="41"/>
      <c r="D234" s="41"/>
      <c r="E234" s="5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</row>
    <row r="235" spans="1:27" ht="15.75" customHeight="1">
      <c r="A235" s="41"/>
      <c r="B235" s="41"/>
      <c r="C235" s="41"/>
      <c r="D235" s="41"/>
      <c r="E235" s="5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</row>
    <row r="236" spans="1:27" ht="15.75" customHeight="1">
      <c r="A236" s="41"/>
      <c r="B236" s="41"/>
      <c r="C236" s="41"/>
      <c r="D236" s="41"/>
      <c r="E236" s="5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</row>
    <row r="237" spans="1:27" ht="15.75" customHeight="1">
      <c r="A237" s="41"/>
      <c r="B237" s="41"/>
      <c r="C237" s="41"/>
      <c r="D237" s="41"/>
      <c r="E237" s="5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</row>
    <row r="238" spans="1:27" ht="15.75" customHeight="1">
      <c r="A238" s="41"/>
      <c r="B238" s="41"/>
      <c r="C238" s="41"/>
      <c r="D238" s="41"/>
      <c r="E238" s="5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</row>
    <row r="239" spans="1:27" ht="15.75" customHeight="1">
      <c r="A239" s="41"/>
      <c r="B239" s="41"/>
      <c r="C239" s="41"/>
      <c r="D239" s="41"/>
      <c r="E239" s="5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</row>
    <row r="240" spans="1:27" ht="15.75" customHeight="1">
      <c r="A240" s="41"/>
      <c r="B240" s="41"/>
      <c r="C240" s="41"/>
      <c r="D240" s="41"/>
      <c r="E240" s="5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</row>
    <row r="241" spans="1:27" ht="15.75" customHeight="1">
      <c r="A241" s="41"/>
      <c r="B241" s="41"/>
      <c r="C241" s="41"/>
      <c r="D241" s="41"/>
      <c r="E241" s="5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</row>
    <row r="242" spans="1:27" ht="15.75" customHeight="1">
      <c r="A242" s="41"/>
      <c r="B242" s="41"/>
      <c r="C242" s="41"/>
      <c r="D242" s="41"/>
      <c r="E242" s="5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</row>
    <row r="243" spans="1:27" ht="15.75" customHeight="1">
      <c r="A243" s="41"/>
      <c r="B243" s="41"/>
      <c r="C243" s="41"/>
      <c r="D243" s="41"/>
      <c r="E243" s="5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</row>
    <row r="244" spans="1:27" ht="15.75" customHeight="1">
      <c r="A244" s="41"/>
      <c r="B244" s="41"/>
      <c r="C244" s="41"/>
      <c r="D244" s="41"/>
      <c r="E244" s="5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</row>
    <row r="245" spans="1:27" ht="15.75" customHeight="1">
      <c r="A245" s="41"/>
      <c r="B245" s="41"/>
      <c r="C245" s="41"/>
      <c r="D245" s="41"/>
      <c r="E245" s="5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</row>
    <row r="246" spans="1:27" ht="15.75" customHeight="1">
      <c r="A246" s="41"/>
      <c r="B246" s="41"/>
      <c r="C246" s="41"/>
      <c r="D246" s="41"/>
      <c r="E246" s="5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</row>
    <row r="247" spans="1:27" ht="15.75" customHeight="1">
      <c r="A247" s="41"/>
      <c r="B247" s="41"/>
      <c r="C247" s="41"/>
      <c r="D247" s="41"/>
      <c r="E247" s="5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</row>
    <row r="248" spans="1:27" ht="15.75" customHeight="1">
      <c r="A248" s="41"/>
      <c r="B248" s="41"/>
      <c r="C248" s="41"/>
      <c r="D248" s="41"/>
      <c r="E248" s="5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</row>
    <row r="249" spans="1:27" ht="15.75" customHeight="1">
      <c r="A249" s="41"/>
      <c r="B249" s="41"/>
      <c r="C249" s="41"/>
      <c r="D249" s="41"/>
      <c r="E249" s="5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</row>
    <row r="250" spans="1:27" ht="15.75" customHeight="1">
      <c r="A250" s="41"/>
      <c r="B250" s="41"/>
      <c r="C250" s="41"/>
      <c r="D250" s="41"/>
      <c r="E250" s="5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</row>
    <row r="251" spans="1:27" ht="15.75" customHeight="1">
      <c r="A251" s="41"/>
      <c r="B251" s="41"/>
      <c r="C251" s="41"/>
      <c r="D251" s="41"/>
      <c r="E251" s="5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</row>
    <row r="252" spans="1:27" ht="15.75" customHeight="1">
      <c r="A252" s="41"/>
      <c r="B252" s="41"/>
      <c r="C252" s="41"/>
      <c r="D252" s="41"/>
      <c r="E252" s="5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</row>
    <row r="253" spans="1:27" ht="15.75" customHeight="1">
      <c r="A253" s="41"/>
      <c r="B253" s="41"/>
      <c r="C253" s="41"/>
      <c r="D253" s="41"/>
      <c r="E253" s="5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</row>
    <row r="254" spans="1:27" ht="15.75" customHeight="1">
      <c r="A254" s="41"/>
      <c r="B254" s="41"/>
      <c r="C254" s="41"/>
      <c r="D254" s="41"/>
      <c r="E254" s="5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</row>
    <row r="255" spans="1:27" ht="15.75" customHeight="1">
      <c r="A255" s="41"/>
      <c r="B255" s="41"/>
      <c r="C255" s="41"/>
      <c r="D255" s="41"/>
      <c r="E255" s="5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</row>
    <row r="256" spans="1:27" ht="15.75" customHeight="1">
      <c r="A256" s="41"/>
      <c r="B256" s="41"/>
      <c r="C256" s="41"/>
      <c r="D256" s="41"/>
      <c r="E256" s="5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</row>
    <row r="257" spans="1:27" ht="15.75" customHeight="1">
      <c r="A257" s="41"/>
      <c r="B257" s="41"/>
      <c r="C257" s="41"/>
      <c r="D257" s="41"/>
      <c r="E257" s="5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</row>
    <row r="258" spans="1:27" ht="15.75" customHeight="1">
      <c r="A258" s="41"/>
      <c r="B258" s="41"/>
      <c r="C258" s="41"/>
      <c r="D258" s="41"/>
      <c r="E258" s="5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</row>
    <row r="259" spans="1:27" ht="15.75" customHeight="1">
      <c r="A259" s="41"/>
      <c r="B259" s="41"/>
      <c r="C259" s="41"/>
      <c r="D259" s="41"/>
      <c r="E259" s="5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</row>
    <row r="260" spans="1:27" ht="15.75" customHeight="1">
      <c r="A260" s="41"/>
      <c r="B260" s="41"/>
      <c r="C260" s="41"/>
      <c r="D260" s="41"/>
      <c r="E260" s="5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</row>
    <row r="261" spans="1:27" ht="15.75" customHeight="1">
      <c r="A261" s="41"/>
      <c r="B261" s="41"/>
      <c r="C261" s="41"/>
      <c r="D261" s="41"/>
      <c r="E261" s="5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</row>
    <row r="262" spans="1:27" ht="15.75" customHeight="1">
      <c r="A262" s="41"/>
      <c r="B262" s="41"/>
      <c r="C262" s="41"/>
      <c r="D262" s="41"/>
      <c r="E262" s="5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</row>
    <row r="263" spans="1:27" ht="15.75" customHeight="1">
      <c r="A263" s="41"/>
      <c r="B263" s="41"/>
      <c r="C263" s="41"/>
      <c r="D263" s="41"/>
      <c r="E263" s="5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</row>
    <row r="264" spans="1:27" ht="15.75" customHeight="1">
      <c r="A264" s="41"/>
      <c r="B264" s="41"/>
      <c r="C264" s="41"/>
      <c r="D264" s="41"/>
      <c r="E264" s="5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</row>
    <row r="265" spans="1:27" ht="15.75" customHeight="1">
      <c r="A265" s="41"/>
      <c r="B265" s="41"/>
      <c r="C265" s="41"/>
      <c r="D265" s="41"/>
      <c r="E265" s="5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</row>
    <row r="266" spans="1:27" ht="15.75" customHeight="1">
      <c r="A266" s="41"/>
      <c r="B266" s="41"/>
      <c r="C266" s="41"/>
      <c r="D266" s="41"/>
      <c r="E266" s="5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</row>
    <row r="267" spans="1:27" ht="15.75" customHeight="1">
      <c r="A267" s="41"/>
      <c r="B267" s="41"/>
      <c r="C267" s="41"/>
      <c r="D267" s="41"/>
      <c r="E267" s="5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</row>
    <row r="268" spans="1:27" ht="15.75" customHeight="1">
      <c r="A268" s="41"/>
      <c r="B268" s="41"/>
      <c r="C268" s="41"/>
      <c r="D268" s="41"/>
      <c r="E268" s="5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</row>
    <row r="269" spans="1:27" ht="15.75" customHeight="1">
      <c r="A269" s="41"/>
      <c r="B269" s="41"/>
      <c r="C269" s="41"/>
      <c r="D269" s="41"/>
      <c r="E269" s="5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</row>
    <row r="270" spans="1:27" ht="15.75" customHeight="1">
      <c r="A270" s="41"/>
      <c r="B270" s="41"/>
      <c r="C270" s="41"/>
      <c r="D270" s="41"/>
      <c r="E270" s="5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</row>
    <row r="271" spans="1:27" ht="15.75" customHeight="1">
      <c r="A271" s="41"/>
      <c r="B271" s="41"/>
      <c r="C271" s="41"/>
      <c r="D271" s="41"/>
      <c r="E271" s="5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</row>
    <row r="272" spans="1:27" ht="15.75" customHeight="1">
      <c r="A272" s="41"/>
      <c r="B272" s="41"/>
      <c r="C272" s="41"/>
      <c r="D272" s="41"/>
      <c r="E272" s="5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</row>
    <row r="273" spans="1:27" ht="15.75" customHeight="1">
      <c r="A273" s="41"/>
      <c r="B273" s="41"/>
      <c r="C273" s="41"/>
      <c r="D273" s="41"/>
      <c r="E273" s="5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</row>
    <row r="274" spans="1:27" ht="15.75" customHeight="1">
      <c r="A274" s="41"/>
      <c r="B274" s="41"/>
      <c r="C274" s="41"/>
      <c r="D274" s="41"/>
      <c r="E274" s="5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</row>
    <row r="275" spans="1:27" ht="15.75" customHeight="1">
      <c r="A275" s="41"/>
      <c r="B275" s="41"/>
      <c r="C275" s="41"/>
      <c r="D275" s="41"/>
      <c r="E275" s="5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</row>
    <row r="276" spans="1:27" ht="15.75" customHeight="1">
      <c r="A276" s="41"/>
      <c r="B276" s="41"/>
      <c r="C276" s="41"/>
      <c r="D276" s="41"/>
      <c r="E276" s="5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</row>
    <row r="277" spans="1:27" ht="15.75" customHeight="1">
      <c r="A277" s="41"/>
      <c r="B277" s="41"/>
      <c r="C277" s="41"/>
      <c r="D277" s="41"/>
      <c r="E277" s="5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</row>
    <row r="278" spans="1:27" ht="15.75" customHeight="1">
      <c r="A278" s="41"/>
      <c r="B278" s="41"/>
      <c r="C278" s="41"/>
      <c r="D278" s="41"/>
      <c r="E278" s="5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</row>
    <row r="279" spans="1:27" ht="15.75" customHeight="1">
      <c r="A279" s="41"/>
      <c r="B279" s="41"/>
      <c r="C279" s="41"/>
      <c r="D279" s="41"/>
      <c r="E279" s="5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</row>
    <row r="280" spans="1:27" ht="15.75" customHeight="1">
      <c r="A280" s="41"/>
      <c r="B280" s="41"/>
      <c r="C280" s="41"/>
      <c r="D280" s="41"/>
      <c r="E280" s="5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</row>
    <row r="281" spans="1:27" ht="15.75" customHeight="1">
      <c r="A281" s="41"/>
      <c r="B281" s="41"/>
      <c r="C281" s="41"/>
      <c r="D281" s="41"/>
      <c r="E281" s="5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</row>
    <row r="282" spans="1:27" ht="15.75" customHeight="1">
      <c r="A282" s="41"/>
      <c r="B282" s="52" t="s">
        <v>10</v>
      </c>
      <c r="C282" s="52" t="s">
        <v>39</v>
      </c>
      <c r="D282" s="52" t="s">
        <v>41</v>
      </c>
      <c r="E282" s="53" t="s">
        <v>43</v>
      </c>
      <c r="F282" s="52" t="s">
        <v>46</v>
      </c>
      <c r="G282" s="52" t="s">
        <v>49</v>
      </c>
      <c r="H282" s="52" t="s">
        <v>55</v>
      </c>
      <c r="I282" s="52" t="s">
        <v>61</v>
      </c>
      <c r="J282" s="52" t="s">
        <v>1122</v>
      </c>
      <c r="K282" s="52" t="s">
        <v>1123</v>
      </c>
      <c r="L282" s="52" t="s">
        <v>64</v>
      </c>
      <c r="M282" s="52" t="s">
        <v>67</v>
      </c>
      <c r="N282" s="52" t="s">
        <v>70</v>
      </c>
      <c r="O282" s="52" t="s">
        <v>72</v>
      </c>
      <c r="P282" s="52" t="s">
        <v>75</v>
      </c>
      <c r="Q282" s="52" t="s">
        <v>78</v>
      </c>
      <c r="R282" s="52" t="s">
        <v>81</v>
      </c>
      <c r="S282" s="52" t="s">
        <v>1124</v>
      </c>
      <c r="T282" s="52" t="s">
        <v>86</v>
      </c>
      <c r="U282" s="52" t="s">
        <v>89</v>
      </c>
      <c r="V282" s="52" t="s">
        <v>92</v>
      </c>
      <c r="W282" s="52" t="s">
        <v>1125</v>
      </c>
      <c r="X282" s="52" t="s">
        <v>1118</v>
      </c>
      <c r="Y282" s="41"/>
      <c r="Z282" s="41"/>
      <c r="AA282" s="41"/>
    </row>
    <row r="283" spans="1:27" ht="15.75" customHeight="1">
      <c r="A283" s="41" t="s">
        <v>1126</v>
      </c>
      <c r="B283" s="41" t="e">
        <f t="shared" ref="B283:W283" si="7">+SUMIF(#REF!,B$282,#REF!)</f>
        <v>#REF!</v>
      </c>
      <c r="C283" s="41" t="e">
        <f t="shared" si="7"/>
        <v>#REF!</v>
      </c>
      <c r="D283" s="41" t="e">
        <f t="shared" si="7"/>
        <v>#REF!</v>
      </c>
      <c r="E283" s="41" t="e">
        <f t="shared" si="7"/>
        <v>#REF!</v>
      </c>
      <c r="F283" s="41" t="e">
        <f t="shared" si="7"/>
        <v>#REF!</v>
      </c>
      <c r="G283" s="41" t="e">
        <f t="shared" si="7"/>
        <v>#REF!</v>
      </c>
      <c r="H283" s="41" t="e">
        <f t="shared" si="7"/>
        <v>#REF!</v>
      </c>
      <c r="I283" s="41" t="e">
        <f t="shared" si="7"/>
        <v>#REF!</v>
      </c>
      <c r="J283" s="41" t="e">
        <f t="shared" si="7"/>
        <v>#REF!</v>
      </c>
      <c r="K283" s="41" t="e">
        <f t="shared" si="7"/>
        <v>#REF!</v>
      </c>
      <c r="L283" s="41" t="e">
        <f t="shared" si="7"/>
        <v>#REF!</v>
      </c>
      <c r="M283" s="41" t="e">
        <f t="shared" si="7"/>
        <v>#REF!</v>
      </c>
      <c r="N283" s="41" t="e">
        <f t="shared" si="7"/>
        <v>#REF!</v>
      </c>
      <c r="O283" s="41" t="e">
        <f t="shared" si="7"/>
        <v>#REF!</v>
      </c>
      <c r="P283" s="41" t="e">
        <f t="shared" si="7"/>
        <v>#REF!</v>
      </c>
      <c r="Q283" s="41" t="e">
        <f t="shared" si="7"/>
        <v>#REF!</v>
      </c>
      <c r="R283" s="41" t="e">
        <f t="shared" si="7"/>
        <v>#REF!</v>
      </c>
      <c r="S283" s="41" t="e">
        <f t="shared" si="7"/>
        <v>#REF!</v>
      </c>
      <c r="T283" s="41" t="e">
        <f t="shared" si="7"/>
        <v>#REF!</v>
      </c>
      <c r="U283" s="41" t="e">
        <f t="shared" si="7"/>
        <v>#REF!</v>
      </c>
      <c r="V283" s="41" t="e">
        <f t="shared" si="7"/>
        <v>#REF!</v>
      </c>
      <c r="W283" s="41" t="e">
        <f t="shared" si="7"/>
        <v>#REF!</v>
      </c>
      <c r="X283" s="41" t="e">
        <f t="shared" ref="X283:X287" si="8">SUM(B283:W283)</f>
        <v>#REF!</v>
      </c>
      <c r="Y283" s="41"/>
      <c r="Z283" s="41"/>
      <c r="AA283" s="41"/>
    </row>
    <row r="284" spans="1:27" ht="15.75" customHeight="1">
      <c r="A284" s="41" t="s">
        <v>1127</v>
      </c>
      <c r="B284" s="41">
        <f t="shared" ref="B284:W284" si="9">+SUMIF($G$2:$G$7,B$282,$L$2:$L$7)</f>
        <v>0</v>
      </c>
      <c r="C284" s="41">
        <f t="shared" si="9"/>
        <v>0</v>
      </c>
      <c r="D284" s="41">
        <f t="shared" si="9"/>
        <v>0</v>
      </c>
      <c r="E284" s="41">
        <f t="shared" si="9"/>
        <v>0</v>
      </c>
      <c r="F284" s="41">
        <f t="shared" si="9"/>
        <v>0</v>
      </c>
      <c r="G284" s="41">
        <f t="shared" si="9"/>
        <v>0</v>
      </c>
      <c r="H284" s="41">
        <f t="shared" si="9"/>
        <v>0</v>
      </c>
      <c r="I284" s="41">
        <f t="shared" si="9"/>
        <v>0</v>
      </c>
      <c r="J284" s="41">
        <f t="shared" si="9"/>
        <v>0</v>
      </c>
      <c r="K284" s="41">
        <f t="shared" si="9"/>
        <v>0</v>
      </c>
      <c r="L284" s="41">
        <f t="shared" si="9"/>
        <v>0</v>
      </c>
      <c r="M284" s="41">
        <f t="shared" si="9"/>
        <v>0</v>
      </c>
      <c r="N284" s="41">
        <f t="shared" si="9"/>
        <v>0</v>
      </c>
      <c r="O284" s="41">
        <f t="shared" si="9"/>
        <v>20</v>
      </c>
      <c r="P284" s="41">
        <f t="shared" si="9"/>
        <v>0</v>
      </c>
      <c r="Q284" s="41">
        <f t="shared" si="9"/>
        <v>10</v>
      </c>
      <c r="R284" s="41">
        <f t="shared" si="9"/>
        <v>0</v>
      </c>
      <c r="S284" s="41">
        <f t="shared" si="9"/>
        <v>0</v>
      </c>
      <c r="T284" s="41">
        <f t="shared" si="9"/>
        <v>6</v>
      </c>
      <c r="U284" s="41">
        <f t="shared" si="9"/>
        <v>0</v>
      </c>
      <c r="V284" s="41">
        <f t="shared" si="9"/>
        <v>0</v>
      </c>
      <c r="W284" s="41">
        <f t="shared" si="9"/>
        <v>0</v>
      </c>
      <c r="X284" s="41">
        <f t="shared" si="8"/>
        <v>36</v>
      </c>
      <c r="Y284" s="41"/>
      <c r="Z284" s="41"/>
      <c r="AA284" s="41"/>
    </row>
    <row r="285" spans="1:27" ht="15.75" customHeight="1">
      <c r="A285" s="41" t="s">
        <v>1128</v>
      </c>
      <c r="B285" s="41" t="e">
        <f t="shared" ref="B285:W285" si="10">+SUMIF(#REF!,B$282,#REF!)</f>
        <v>#REF!</v>
      </c>
      <c r="C285" s="41" t="e">
        <f t="shared" si="10"/>
        <v>#REF!</v>
      </c>
      <c r="D285" s="41" t="e">
        <f t="shared" si="10"/>
        <v>#REF!</v>
      </c>
      <c r="E285" s="41" t="e">
        <f t="shared" si="10"/>
        <v>#REF!</v>
      </c>
      <c r="F285" s="41" t="e">
        <f t="shared" si="10"/>
        <v>#REF!</v>
      </c>
      <c r="G285" s="41" t="e">
        <f t="shared" si="10"/>
        <v>#REF!</v>
      </c>
      <c r="H285" s="41" t="e">
        <f t="shared" si="10"/>
        <v>#REF!</v>
      </c>
      <c r="I285" s="41" t="e">
        <f t="shared" si="10"/>
        <v>#REF!</v>
      </c>
      <c r="J285" s="41" t="e">
        <f t="shared" si="10"/>
        <v>#REF!</v>
      </c>
      <c r="K285" s="41" t="e">
        <f t="shared" si="10"/>
        <v>#REF!</v>
      </c>
      <c r="L285" s="41" t="e">
        <f t="shared" si="10"/>
        <v>#REF!</v>
      </c>
      <c r="M285" s="41" t="e">
        <f t="shared" si="10"/>
        <v>#REF!</v>
      </c>
      <c r="N285" s="41" t="e">
        <f t="shared" si="10"/>
        <v>#REF!</v>
      </c>
      <c r="O285" s="41" t="e">
        <f t="shared" si="10"/>
        <v>#REF!</v>
      </c>
      <c r="P285" s="41" t="e">
        <f t="shared" si="10"/>
        <v>#REF!</v>
      </c>
      <c r="Q285" s="41" t="e">
        <f t="shared" si="10"/>
        <v>#REF!</v>
      </c>
      <c r="R285" s="41" t="e">
        <f t="shared" si="10"/>
        <v>#REF!</v>
      </c>
      <c r="S285" s="41" t="e">
        <f t="shared" si="10"/>
        <v>#REF!</v>
      </c>
      <c r="T285" s="41" t="e">
        <f t="shared" si="10"/>
        <v>#REF!</v>
      </c>
      <c r="U285" s="41" t="e">
        <f t="shared" si="10"/>
        <v>#REF!</v>
      </c>
      <c r="V285" s="41" t="e">
        <f t="shared" si="10"/>
        <v>#REF!</v>
      </c>
      <c r="W285" s="41" t="e">
        <f t="shared" si="10"/>
        <v>#REF!</v>
      </c>
      <c r="X285" s="41" t="e">
        <f t="shared" si="8"/>
        <v>#REF!</v>
      </c>
      <c r="Y285" s="41"/>
      <c r="Z285" s="41"/>
      <c r="AA285" s="41"/>
    </row>
    <row r="286" spans="1:27" ht="15.75" customHeight="1">
      <c r="A286" s="41" t="s">
        <v>1129</v>
      </c>
      <c r="B286" s="41">
        <f t="shared" ref="B286:W286" si="11">+SUMIF($G$8:$G$82,B$282,$L$8:$L$82)</f>
        <v>0</v>
      </c>
      <c r="C286" s="41">
        <f t="shared" si="11"/>
        <v>0</v>
      </c>
      <c r="D286" s="41">
        <f t="shared" si="11"/>
        <v>0</v>
      </c>
      <c r="E286" s="41">
        <f t="shared" si="11"/>
        <v>0</v>
      </c>
      <c r="F286" s="41">
        <f t="shared" si="11"/>
        <v>0</v>
      </c>
      <c r="G286" s="41">
        <f t="shared" si="11"/>
        <v>0</v>
      </c>
      <c r="H286" s="41">
        <f t="shared" si="11"/>
        <v>0</v>
      </c>
      <c r="I286" s="41">
        <f t="shared" si="11"/>
        <v>0</v>
      </c>
      <c r="J286" s="41">
        <f t="shared" si="11"/>
        <v>0</v>
      </c>
      <c r="K286" s="41">
        <f t="shared" si="11"/>
        <v>0</v>
      </c>
      <c r="L286" s="41">
        <f t="shared" si="11"/>
        <v>0</v>
      </c>
      <c r="M286" s="41">
        <f t="shared" si="11"/>
        <v>0</v>
      </c>
      <c r="N286" s="41">
        <f t="shared" si="11"/>
        <v>0</v>
      </c>
      <c r="O286" s="41">
        <f t="shared" si="11"/>
        <v>0</v>
      </c>
      <c r="P286" s="41">
        <f t="shared" si="11"/>
        <v>0</v>
      </c>
      <c r="Q286" s="41">
        <f t="shared" si="11"/>
        <v>8</v>
      </c>
      <c r="R286" s="41">
        <f t="shared" si="11"/>
        <v>0</v>
      </c>
      <c r="S286" s="41">
        <f t="shared" si="11"/>
        <v>0</v>
      </c>
      <c r="T286" s="41">
        <f t="shared" si="11"/>
        <v>0</v>
      </c>
      <c r="U286" s="41">
        <f t="shared" si="11"/>
        <v>0</v>
      </c>
      <c r="V286" s="41">
        <f t="shared" si="11"/>
        <v>0</v>
      </c>
      <c r="W286" s="41">
        <f t="shared" si="11"/>
        <v>0</v>
      </c>
      <c r="X286" s="41">
        <f t="shared" si="8"/>
        <v>8</v>
      </c>
      <c r="Y286" s="41"/>
      <c r="Z286" s="41"/>
      <c r="AA286" s="41"/>
    </row>
    <row r="287" spans="1:27" ht="15.75" customHeight="1">
      <c r="A287" s="41" t="s">
        <v>1118</v>
      </c>
      <c r="B287" s="41" t="e">
        <f t="shared" ref="B287:W287" si="12">SUM(B283:B286)</f>
        <v>#REF!</v>
      </c>
      <c r="C287" s="41" t="e">
        <f t="shared" si="12"/>
        <v>#REF!</v>
      </c>
      <c r="D287" s="41" t="e">
        <f t="shared" si="12"/>
        <v>#REF!</v>
      </c>
      <c r="E287" s="41" t="e">
        <f t="shared" si="12"/>
        <v>#REF!</v>
      </c>
      <c r="F287" s="41" t="e">
        <f t="shared" si="12"/>
        <v>#REF!</v>
      </c>
      <c r="G287" s="41" t="e">
        <f t="shared" si="12"/>
        <v>#REF!</v>
      </c>
      <c r="H287" s="41" t="e">
        <f t="shared" si="12"/>
        <v>#REF!</v>
      </c>
      <c r="I287" s="41" t="e">
        <f t="shared" si="12"/>
        <v>#REF!</v>
      </c>
      <c r="J287" s="41" t="e">
        <f t="shared" si="12"/>
        <v>#REF!</v>
      </c>
      <c r="K287" s="41" t="e">
        <f t="shared" si="12"/>
        <v>#REF!</v>
      </c>
      <c r="L287" s="41" t="e">
        <f t="shared" si="12"/>
        <v>#REF!</v>
      </c>
      <c r="M287" s="41" t="e">
        <f t="shared" si="12"/>
        <v>#REF!</v>
      </c>
      <c r="N287" s="41" t="e">
        <f t="shared" si="12"/>
        <v>#REF!</v>
      </c>
      <c r="O287" s="41" t="e">
        <f t="shared" si="12"/>
        <v>#REF!</v>
      </c>
      <c r="P287" s="41" t="e">
        <f t="shared" si="12"/>
        <v>#REF!</v>
      </c>
      <c r="Q287" s="41" t="e">
        <f t="shared" si="12"/>
        <v>#REF!</v>
      </c>
      <c r="R287" s="41" t="e">
        <f t="shared" si="12"/>
        <v>#REF!</v>
      </c>
      <c r="S287" s="41" t="e">
        <f t="shared" si="12"/>
        <v>#REF!</v>
      </c>
      <c r="T287" s="41" t="e">
        <f t="shared" si="12"/>
        <v>#REF!</v>
      </c>
      <c r="U287" s="41" t="e">
        <f t="shared" si="12"/>
        <v>#REF!</v>
      </c>
      <c r="V287" s="41" t="e">
        <f t="shared" si="12"/>
        <v>#REF!</v>
      </c>
      <c r="W287" s="41" t="e">
        <f t="shared" si="12"/>
        <v>#REF!</v>
      </c>
      <c r="X287" s="41" t="e">
        <f t="shared" si="8"/>
        <v>#REF!</v>
      </c>
      <c r="Y287" s="41"/>
      <c r="Z287" s="41"/>
      <c r="AA287" s="41"/>
    </row>
    <row r="288" spans="1:27" ht="15.75" customHeight="1">
      <c r="A288" s="41"/>
      <c r="B288" s="41"/>
      <c r="C288" s="41"/>
      <c r="D288" s="41"/>
      <c r="E288" s="5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</row>
    <row r="289" spans="1:27" ht="15.75" customHeight="1">
      <c r="A289" s="41"/>
      <c r="B289" s="41"/>
      <c r="C289" s="41"/>
      <c r="D289" s="41"/>
      <c r="E289" s="5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</row>
    <row r="290" spans="1:27" ht="15.75" customHeight="1">
      <c r="A290" s="41"/>
      <c r="B290" s="41"/>
      <c r="C290" s="41"/>
      <c r="D290" s="41"/>
      <c r="E290" s="5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</row>
    <row r="291" spans="1:27" ht="15.75" customHeight="1">
      <c r="A291" s="41"/>
      <c r="B291" s="41"/>
      <c r="C291" s="41"/>
      <c r="D291" s="41"/>
      <c r="E291" s="5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</row>
    <row r="292" spans="1:27" ht="15.75" customHeight="1">
      <c r="A292" s="41"/>
      <c r="B292" s="41"/>
      <c r="C292" s="41"/>
      <c r="D292" s="41"/>
      <c r="E292" s="5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</row>
    <row r="293" spans="1:27" ht="15.75" customHeight="1">
      <c r="A293" s="41"/>
      <c r="B293" s="41"/>
      <c r="C293" s="41"/>
      <c r="D293" s="41"/>
      <c r="E293" s="5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</row>
    <row r="294" spans="1:27" ht="15.75" customHeight="1">
      <c r="A294" s="41"/>
      <c r="B294" s="41"/>
      <c r="C294" s="41"/>
      <c r="D294" s="41"/>
      <c r="E294" s="5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</row>
    <row r="295" spans="1:27" ht="15.75" customHeight="1">
      <c r="A295" s="41"/>
      <c r="B295" s="41"/>
      <c r="C295" s="41"/>
      <c r="D295" s="41"/>
      <c r="E295" s="5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</row>
    <row r="296" spans="1:27" ht="15.75" customHeight="1">
      <c r="A296" s="41"/>
      <c r="B296" s="41"/>
      <c r="C296" s="41"/>
      <c r="D296" s="41"/>
      <c r="E296" s="5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</row>
    <row r="297" spans="1:27" ht="15.75" customHeight="1">
      <c r="A297" s="41"/>
      <c r="B297" s="41"/>
      <c r="C297" s="41"/>
      <c r="D297" s="41"/>
      <c r="E297" s="5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</row>
    <row r="298" spans="1:27" ht="15.75" customHeight="1">
      <c r="A298" s="41"/>
      <c r="B298" s="41"/>
      <c r="C298" s="41"/>
      <c r="D298" s="41"/>
      <c r="E298" s="5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</row>
    <row r="299" spans="1:27" ht="15.75" customHeight="1">
      <c r="A299" s="41"/>
      <c r="B299" s="41"/>
      <c r="C299" s="41"/>
      <c r="D299" s="41"/>
      <c r="E299" s="5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</row>
    <row r="300" spans="1:27" ht="15.75" customHeight="1">
      <c r="A300" s="41"/>
      <c r="B300" s="41"/>
      <c r="C300" s="41"/>
      <c r="D300" s="41"/>
      <c r="E300" s="5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</row>
    <row r="301" spans="1:27" ht="15.75" customHeight="1">
      <c r="A301" s="41"/>
      <c r="B301" s="41"/>
      <c r="C301" s="41"/>
      <c r="D301" s="41"/>
      <c r="E301" s="5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</row>
    <row r="302" spans="1:27" ht="15.75" customHeight="1">
      <c r="A302" s="41"/>
      <c r="B302" s="41"/>
      <c r="C302" s="41"/>
      <c r="D302" s="41"/>
      <c r="E302" s="5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</row>
    <row r="303" spans="1:27" ht="15.75" customHeight="1">
      <c r="A303" s="41"/>
      <c r="B303" s="41"/>
      <c r="C303" s="41"/>
      <c r="D303" s="41"/>
      <c r="E303" s="5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</row>
    <row r="304" spans="1:27" ht="15.75" customHeight="1">
      <c r="A304" s="41"/>
      <c r="B304" s="41"/>
      <c r="C304" s="41"/>
      <c r="D304" s="41"/>
      <c r="E304" s="5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</row>
    <row r="305" spans="1:27" ht="15.75" customHeight="1">
      <c r="A305" s="41"/>
      <c r="B305" s="41"/>
      <c r="C305" s="41"/>
      <c r="D305" s="41"/>
      <c r="E305" s="5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</row>
    <row r="306" spans="1:27" ht="15.75" customHeight="1">
      <c r="A306" s="41"/>
      <c r="B306" s="41"/>
      <c r="C306" s="41"/>
      <c r="D306" s="41"/>
      <c r="E306" s="5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</row>
    <row r="307" spans="1:27" ht="15.75" customHeight="1">
      <c r="A307" s="41"/>
      <c r="B307" s="41"/>
      <c r="C307" s="41"/>
      <c r="D307" s="41"/>
      <c r="E307" s="5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</row>
    <row r="308" spans="1:27" ht="15.75" customHeight="1">
      <c r="A308" s="41"/>
      <c r="B308" s="41"/>
      <c r="C308" s="41"/>
      <c r="D308" s="41"/>
      <c r="E308" s="5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</row>
    <row r="309" spans="1:27" ht="15.75" customHeight="1">
      <c r="A309" s="41"/>
      <c r="B309" s="41"/>
      <c r="C309" s="41"/>
      <c r="D309" s="41"/>
      <c r="E309" s="5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</row>
    <row r="310" spans="1:27" ht="15.75" customHeight="1">
      <c r="A310" s="41"/>
      <c r="B310" s="41"/>
      <c r="C310" s="41"/>
      <c r="D310" s="41"/>
      <c r="E310" s="5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</row>
    <row r="311" spans="1:27" ht="15.75" customHeight="1">
      <c r="A311" s="41"/>
      <c r="B311" s="41"/>
      <c r="C311" s="41"/>
      <c r="D311" s="41"/>
      <c r="E311" s="5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</row>
    <row r="312" spans="1:27" ht="15.75" customHeight="1">
      <c r="A312" s="41"/>
      <c r="B312" s="41"/>
      <c r="C312" s="41"/>
      <c r="D312" s="41"/>
      <c r="E312" s="5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</row>
    <row r="313" spans="1:27" ht="15.75" customHeight="1">
      <c r="A313" s="41"/>
      <c r="B313" s="41"/>
      <c r="C313" s="41"/>
      <c r="D313" s="41"/>
      <c r="E313" s="5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</row>
    <row r="314" spans="1:27" ht="15.75" customHeight="1">
      <c r="A314" s="41"/>
      <c r="B314" s="41"/>
      <c r="C314" s="41"/>
      <c r="D314" s="41"/>
      <c r="E314" s="5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</row>
    <row r="315" spans="1:27" ht="15.75" customHeight="1">
      <c r="A315" s="41"/>
      <c r="B315" s="41"/>
      <c r="C315" s="41"/>
      <c r="D315" s="41"/>
      <c r="E315" s="5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</row>
    <row r="316" spans="1:27" ht="15.75" customHeight="1">
      <c r="A316" s="41"/>
      <c r="B316" s="41"/>
      <c r="C316" s="41"/>
      <c r="D316" s="41"/>
      <c r="E316" s="5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</row>
    <row r="317" spans="1:27" ht="15.75" customHeight="1">
      <c r="A317" s="41"/>
      <c r="B317" s="41"/>
      <c r="C317" s="41"/>
      <c r="D317" s="41"/>
      <c r="E317" s="5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</row>
    <row r="318" spans="1:27" ht="15.75" customHeight="1">
      <c r="A318" s="41"/>
      <c r="B318" s="41"/>
      <c r="C318" s="41"/>
      <c r="D318" s="41"/>
      <c r="E318" s="5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</row>
    <row r="319" spans="1:27" ht="15.75" customHeight="1">
      <c r="A319" s="41"/>
      <c r="B319" s="41"/>
      <c r="C319" s="41"/>
      <c r="D319" s="41"/>
      <c r="E319" s="5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</row>
    <row r="320" spans="1:27" ht="15.75" customHeight="1">
      <c r="A320" s="41"/>
      <c r="B320" s="41"/>
      <c r="C320" s="41"/>
      <c r="D320" s="41"/>
      <c r="E320" s="5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</row>
    <row r="321" spans="1:27" ht="15.75" customHeight="1">
      <c r="A321" s="41"/>
      <c r="B321" s="41"/>
      <c r="C321" s="41"/>
      <c r="D321" s="41"/>
      <c r="E321" s="5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</row>
    <row r="322" spans="1:27" ht="15.75" customHeight="1">
      <c r="A322" s="41"/>
      <c r="B322" s="41"/>
      <c r="C322" s="41"/>
      <c r="D322" s="41"/>
      <c r="E322" s="5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</row>
    <row r="323" spans="1:27" ht="15.75" customHeight="1">
      <c r="A323" s="41"/>
      <c r="B323" s="41"/>
      <c r="C323" s="41"/>
      <c r="D323" s="41"/>
      <c r="E323" s="5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</row>
    <row r="324" spans="1:27" ht="15.75" customHeight="1">
      <c r="A324" s="41"/>
      <c r="B324" s="41"/>
      <c r="C324" s="41"/>
      <c r="D324" s="41"/>
      <c r="E324" s="5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</row>
    <row r="325" spans="1:27" ht="15.75" customHeight="1">
      <c r="A325" s="41"/>
      <c r="B325" s="41"/>
      <c r="C325" s="41"/>
      <c r="D325" s="41"/>
      <c r="E325" s="5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</row>
    <row r="326" spans="1:27" ht="15.75" customHeight="1">
      <c r="A326" s="41"/>
      <c r="B326" s="41"/>
      <c r="C326" s="41"/>
      <c r="D326" s="41"/>
      <c r="E326" s="5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</row>
    <row r="327" spans="1:27" ht="15.75" customHeight="1">
      <c r="A327" s="41"/>
      <c r="B327" s="41"/>
      <c r="C327" s="41"/>
      <c r="D327" s="41"/>
      <c r="E327" s="5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</row>
    <row r="328" spans="1:27" ht="15.75" customHeight="1">
      <c r="A328" s="41"/>
      <c r="B328" s="41"/>
      <c r="C328" s="41"/>
      <c r="D328" s="41"/>
      <c r="E328" s="5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</row>
    <row r="329" spans="1:27" ht="15.75" customHeight="1">
      <c r="A329" s="41"/>
      <c r="B329" s="41"/>
      <c r="C329" s="41"/>
      <c r="D329" s="41"/>
      <c r="E329" s="5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</row>
    <row r="330" spans="1:27" ht="15.75" customHeight="1">
      <c r="A330" s="41"/>
      <c r="B330" s="41"/>
      <c r="C330" s="41"/>
      <c r="D330" s="41"/>
      <c r="E330" s="5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</row>
    <row r="331" spans="1:27" ht="15.75" customHeight="1">
      <c r="A331" s="41"/>
      <c r="B331" s="41"/>
      <c r="C331" s="41"/>
      <c r="D331" s="41"/>
      <c r="E331" s="5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</row>
    <row r="332" spans="1:27" ht="15.75" customHeight="1">
      <c r="A332" s="41"/>
      <c r="B332" s="41"/>
      <c r="C332" s="41"/>
      <c r="D332" s="41"/>
      <c r="E332" s="5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</row>
    <row r="333" spans="1:27" ht="15.75" customHeight="1">
      <c r="A333" s="41"/>
      <c r="B333" s="41"/>
      <c r="C333" s="41"/>
      <c r="D333" s="41"/>
      <c r="E333" s="5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</row>
    <row r="334" spans="1:27" ht="15.75" customHeight="1">
      <c r="A334" s="41"/>
      <c r="B334" s="41"/>
      <c r="C334" s="41"/>
      <c r="D334" s="41"/>
      <c r="E334" s="5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</row>
    <row r="335" spans="1:27" ht="15.75" customHeight="1">
      <c r="A335" s="41"/>
      <c r="B335" s="41"/>
      <c r="C335" s="41"/>
      <c r="D335" s="41"/>
      <c r="E335" s="5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</row>
    <row r="336" spans="1:27" ht="15.75" customHeight="1">
      <c r="A336" s="41"/>
      <c r="B336" s="41"/>
      <c r="C336" s="41"/>
      <c r="D336" s="41"/>
      <c r="E336" s="5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</row>
    <row r="337" spans="1:27" ht="15.75" customHeight="1">
      <c r="A337" s="41"/>
      <c r="B337" s="41"/>
      <c r="C337" s="41"/>
      <c r="D337" s="41"/>
      <c r="E337" s="5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</row>
    <row r="338" spans="1:27" ht="15.75" customHeight="1">
      <c r="A338" s="41"/>
      <c r="B338" s="41"/>
      <c r="C338" s="41"/>
      <c r="D338" s="41"/>
      <c r="E338" s="5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</row>
    <row r="339" spans="1:27" ht="15.75" customHeight="1">
      <c r="A339" s="41"/>
      <c r="B339" s="41"/>
      <c r="C339" s="41"/>
      <c r="D339" s="41"/>
      <c r="E339" s="5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</row>
    <row r="340" spans="1:27" ht="15.75" customHeight="1">
      <c r="A340" s="41"/>
      <c r="B340" s="41"/>
      <c r="C340" s="41"/>
      <c r="D340" s="41"/>
      <c r="E340" s="5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</row>
    <row r="341" spans="1:27" ht="15.75" customHeight="1">
      <c r="A341" s="41"/>
      <c r="B341" s="41"/>
      <c r="C341" s="41"/>
      <c r="D341" s="41"/>
      <c r="E341" s="5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</row>
    <row r="342" spans="1:27" ht="15.75" customHeight="1">
      <c r="A342" s="41"/>
      <c r="B342" s="41"/>
      <c r="C342" s="41"/>
      <c r="D342" s="41"/>
      <c r="E342" s="5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</row>
    <row r="343" spans="1:27" ht="15.75" customHeight="1">
      <c r="A343" s="41"/>
      <c r="B343" s="41"/>
      <c r="C343" s="41"/>
      <c r="D343" s="41"/>
      <c r="E343" s="5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</row>
    <row r="344" spans="1:27" ht="15.75" customHeight="1">
      <c r="A344" s="41"/>
      <c r="B344" s="41"/>
      <c r="C344" s="41"/>
      <c r="D344" s="41"/>
      <c r="E344" s="5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</row>
    <row r="345" spans="1:27" ht="15.75" customHeight="1">
      <c r="A345" s="41"/>
      <c r="B345" s="41"/>
      <c r="C345" s="41"/>
      <c r="D345" s="41"/>
      <c r="E345" s="5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</row>
    <row r="346" spans="1:27" ht="15.75" customHeight="1">
      <c r="A346" s="41"/>
      <c r="B346" s="41"/>
      <c r="C346" s="41"/>
      <c r="D346" s="41"/>
      <c r="E346" s="5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</row>
    <row r="347" spans="1:27" ht="15.75" customHeight="1">
      <c r="A347" s="41"/>
      <c r="B347" s="41"/>
      <c r="C347" s="41"/>
      <c r="D347" s="41"/>
      <c r="E347" s="5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</row>
    <row r="348" spans="1:27" ht="15.75" customHeight="1">
      <c r="A348" s="41"/>
      <c r="B348" s="41"/>
      <c r="C348" s="41"/>
      <c r="D348" s="41"/>
      <c r="E348" s="5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</row>
    <row r="349" spans="1:27" ht="15.75" customHeight="1">
      <c r="A349" s="41"/>
      <c r="B349" s="41"/>
      <c r="C349" s="41"/>
      <c r="D349" s="41"/>
      <c r="E349" s="5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</row>
    <row r="350" spans="1:27" ht="15.75" customHeight="1">
      <c r="A350" s="41"/>
      <c r="B350" s="41"/>
      <c r="C350" s="41"/>
      <c r="D350" s="41"/>
      <c r="E350" s="5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</row>
    <row r="351" spans="1:27" ht="15.75" customHeight="1">
      <c r="A351" s="41"/>
      <c r="B351" s="41"/>
      <c r="C351" s="41"/>
      <c r="D351" s="41"/>
      <c r="E351" s="5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</row>
    <row r="352" spans="1:27" ht="15.75" customHeight="1">
      <c r="A352" s="41"/>
      <c r="B352" s="41"/>
      <c r="C352" s="41"/>
      <c r="D352" s="41"/>
      <c r="E352" s="5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</row>
    <row r="353" spans="1:27" ht="15.75" customHeight="1">
      <c r="A353" s="41"/>
      <c r="B353" s="41"/>
      <c r="C353" s="41"/>
      <c r="D353" s="41"/>
      <c r="E353" s="5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</row>
    <row r="354" spans="1:27" ht="15.75" customHeight="1">
      <c r="A354" s="41"/>
      <c r="B354" s="41"/>
      <c r="C354" s="41"/>
      <c r="D354" s="41"/>
      <c r="E354" s="5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</row>
    <row r="355" spans="1:27" ht="15.75" customHeight="1">
      <c r="A355" s="41"/>
      <c r="B355" s="41"/>
      <c r="C355" s="41"/>
      <c r="D355" s="41"/>
      <c r="E355" s="5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</row>
    <row r="356" spans="1:27" ht="15.75" customHeight="1">
      <c r="A356" s="41"/>
      <c r="B356" s="41"/>
      <c r="C356" s="41"/>
      <c r="D356" s="41"/>
      <c r="E356" s="5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</row>
    <row r="357" spans="1:27" ht="15.75" customHeight="1">
      <c r="A357" s="41"/>
      <c r="B357" s="41"/>
      <c r="C357" s="41"/>
      <c r="D357" s="41"/>
      <c r="E357" s="5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</row>
    <row r="358" spans="1:27" ht="15.75" customHeight="1">
      <c r="A358" s="41"/>
      <c r="B358" s="41"/>
      <c r="C358" s="41"/>
      <c r="D358" s="41"/>
      <c r="E358" s="5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</row>
    <row r="359" spans="1:27" ht="15.75" customHeight="1">
      <c r="A359" s="41"/>
      <c r="B359" s="41"/>
      <c r="C359" s="41"/>
      <c r="D359" s="41"/>
      <c r="E359" s="5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</row>
    <row r="360" spans="1:27" ht="15.75" customHeight="1">
      <c r="A360" s="41"/>
      <c r="B360" s="41"/>
      <c r="C360" s="41"/>
      <c r="D360" s="41"/>
      <c r="E360" s="5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</row>
    <row r="361" spans="1:27" ht="15.75" customHeight="1">
      <c r="A361" s="41"/>
      <c r="B361" s="41"/>
      <c r="C361" s="41"/>
      <c r="D361" s="41"/>
      <c r="E361" s="5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</row>
    <row r="362" spans="1:27" ht="15.75" customHeight="1">
      <c r="A362" s="41"/>
      <c r="B362" s="41"/>
      <c r="C362" s="41"/>
      <c r="D362" s="41"/>
      <c r="E362" s="5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</row>
    <row r="363" spans="1:27" ht="15.75" customHeight="1">
      <c r="A363" s="41"/>
      <c r="B363" s="41"/>
      <c r="C363" s="41"/>
      <c r="D363" s="41"/>
      <c r="E363" s="5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</row>
    <row r="364" spans="1:27" ht="15.75" customHeight="1">
      <c r="A364" s="41"/>
      <c r="B364" s="41"/>
      <c r="C364" s="41"/>
      <c r="D364" s="41"/>
      <c r="E364" s="5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</row>
    <row r="365" spans="1:27" ht="15.75" customHeight="1">
      <c r="A365" s="41"/>
      <c r="B365" s="41"/>
      <c r="C365" s="41"/>
      <c r="D365" s="41"/>
      <c r="E365" s="5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</row>
    <row r="366" spans="1:27" ht="15.75" customHeight="1">
      <c r="A366" s="41"/>
      <c r="B366" s="41"/>
      <c r="C366" s="41"/>
      <c r="D366" s="41"/>
      <c r="E366" s="5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</row>
    <row r="367" spans="1:27" ht="15.75" customHeight="1">
      <c r="A367" s="41"/>
      <c r="B367" s="41"/>
      <c r="C367" s="41"/>
      <c r="D367" s="41"/>
      <c r="E367" s="5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</row>
    <row r="368" spans="1:27" ht="15.75" customHeight="1">
      <c r="A368" s="41"/>
      <c r="B368" s="41"/>
      <c r="C368" s="41"/>
      <c r="D368" s="41"/>
      <c r="E368" s="5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</row>
    <row r="369" spans="1:27" ht="15.75" customHeight="1">
      <c r="A369" s="41"/>
      <c r="B369" s="41"/>
      <c r="C369" s="41"/>
      <c r="D369" s="41"/>
      <c r="E369" s="5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</row>
    <row r="370" spans="1:27" ht="15.75" customHeight="1">
      <c r="A370" s="41"/>
      <c r="B370" s="41"/>
      <c r="C370" s="41"/>
      <c r="D370" s="41"/>
      <c r="E370" s="5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</row>
    <row r="371" spans="1:27" ht="15.75" customHeight="1">
      <c r="A371" s="41"/>
      <c r="B371" s="41"/>
      <c r="C371" s="41"/>
      <c r="D371" s="41"/>
      <c r="E371" s="5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</row>
    <row r="372" spans="1:27" ht="15.75" customHeight="1">
      <c r="A372" s="41"/>
      <c r="B372" s="41"/>
      <c r="C372" s="41"/>
      <c r="D372" s="41"/>
      <c r="E372" s="5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</row>
    <row r="373" spans="1:27" ht="15.75" customHeight="1">
      <c r="A373" s="41"/>
      <c r="B373" s="41"/>
      <c r="C373" s="41"/>
      <c r="D373" s="41"/>
      <c r="E373" s="5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</row>
    <row r="374" spans="1:27" ht="15.75" customHeight="1">
      <c r="A374" s="41"/>
      <c r="B374" s="41"/>
      <c r="C374" s="41"/>
      <c r="D374" s="41"/>
      <c r="E374" s="5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</row>
    <row r="375" spans="1:27" ht="15.75" customHeight="1">
      <c r="A375" s="41"/>
      <c r="B375" s="41"/>
      <c r="C375" s="41"/>
      <c r="D375" s="41"/>
      <c r="E375" s="5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</row>
    <row r="376" spans="1:27" ht="15.75" customHeight="1">
      <c r="A376" s="41"/>
      <c r="B376" s="41"/>
      <c r="C376" s="41"/>
      <c r="D376" s="41"/>
      <c r="E376" s="5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</row>
    <row r="377" spans="1:27" ht="15.75" customHeight="1">
      <c r="A377" s="41"/>
      <c r="B377" s="41"/>
      <c r="C377" s="41"/>
      <c r="D377" s="41"/>
      <c r="E377" s="5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</row>
    <row r="378" spans="1:27" ht="15.75" customHeight="1">
      <c r="A378" s="41"/>
      <c r="B378" s="41"/>
      <c r="C378" s="41"/>
      <c r="D378" s="41"/>
      <c r="E378" s="5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</row>
    <row r="379" spans="1:27" ht="15.75" customHeight="1">
      <c r="A379" s="41"/>
      <c r="B379" s="41"/>
      <c r="C379" s="41"/>
      <c r="D379" s="41"/>
      <c r="E379" s="5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</row>
    <row r="380" spans="1:27" ht="15.75" customHeight="1">
      <c r="A380" s="41"/>
      <c r="B380" s="41"/>
      <c r="C380" s="41"/>
      <c r="D380" s="41"/>
      <c r="E380" s="5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</row>
    <row r="381" spans="1:27" ht="15.75" customHeight="1">
      <c r="A381" s="41"/>
      <c r="B381" s="41"/>
      <c r="C381" s="41"/>
      <c r="D381" s="41"/>
      <c r="E381" s="5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</row>
    <row r="382" spans="1:27" ht="15.75" customHeight="1">
      <c r="A382" s="41"/>
      <c r="B382" s="41"/>
      <c r="C382" s="41"/>
      <c r="D382" s="41"/>
      <c r="E382" s="5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</row>
    <row r="383" spans="1:27" ht="15.75" customHeight="1">
      <c r="A383" s="41"/>
      <c r="B383" s="41"/>
      <c r="C383" s="41"/>
      <c r="D383" s="41"/>
      <c r="E383" s="5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</row>
    <row r="384" spans="1:27" ht="15.75" customHeight="1">
      <c r="A384" s="41"/>
      <c r="B384" s="41"/>
      <c r="C384" s="41"/>
      <c r="D384" s="41"/>
      <c r="E384" s="5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</row>
    <row r="385" spans="1:27" ht="15.75" customHeight="1">
      <c r="A385" s="41"/>
      <c r="B385" s="41"/>
      <c r="C385" s="41"/>
      <c r="D385" s="41"/>
      <c r="E385" s="5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</row>
    <row r="386" spans="1:27" ht="15.75" customHeight="1">
      <c r="A386" s="41"/>
      <c r="B386" s="41"/>
      <c r="C386" s="41"/>
      <c r="D386" s="41"/>
      <c r="E386" s="5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</row>
    <row r="387" spans="1:27" ht="15.75" customHeight="1">
      <c r="A387" s="41"/>
      <c r="B387" s="41"/>
      <c r="C387" s="41"/>
      <c r="D387" s="41"/>
      <c r="E387" s="5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</row>
    <row r="388" spans="1:27" ht="15.75" customHeight="1">
      <c r="A388" s="41"/>
      <c r="B388" s="41"/>
      <c r="C388" s="41"/>
      <c r="D388" s="41"/>
      <c r="E388" s="5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</row>
    <row r="389" spans="1:27" ht="15.75" customHeight="1">
      <c r="A389" s="41"/>
      <c r="B389" s="41"/>
      <c r="C389" s="41"/>
      <c r="D389" s="41"/>
      <c r="E389" s="5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</row>
    <row r="390" spans="1:27" ht="15.75" customHeight="1">
      <c r="A390" s="41"/>
      <c r="B390" s="41"/>
      <c r="C390" s="41"/>
      <c r="D390" s="41"/>
      <c r="E390" s="5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</row>
    <row r="391" spans="1:27" ht="15.75" customHeight="1">
      <c r="A391" s="41"/>
      <c r="B391" s="41"/>
      <c r="C391" s="41"/>
      <c r="D391" s="41"/>
      <c r="E391" s="5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</row>
    <row r="392" spans="1:27" ht="15.75" customHeight="1">
      <c r="A392" s="41"/>
      <c r="B392" s="41"/>
      <c r="C392" s="41"/>
      <c r="D392" s="41"/>
      <c r="E392" s="5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</row>
    <row r="393" spans="1:27" ht="15.75" customHeight="1">
      <c r="A393" s="41"/>
      <c r="B393" s="41"/>
      <c r="C393" s="41"/>
      <c r="D393" s="41"/>
      <c r="E393" s="5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</row>
    <row r="394" spans="1:27" ht="15.75" customHeight="1">
      <c r="A394" s="41"/>
      <c r="B394" s="41"/>
      <c r="C394" s="41"/>
      <c r="D394" s="41"/>
      <c r="E394" s="5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</row>
    <row r="395" spans="1:27" ht="15.75" customHeight="1">
      <c r="A395" s="41"/>
      <c r="B395" s="41"/>
      <c r="C395" s="41"/>
      <c r="D395" s="41"/>
      <c r="E395" s="5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</row>
    <row r="396" spans="1:27" ht="15.75" customHeight="1">
      <c r="A396" s="41"/>
      <c r="B396" s="41"/>
      <c r="C396" s="41"/>
      <c r="D396" s="41"/>
      <c r="E396" s="5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</row>
    <row r="397" spans="1:27" ht="15.75" customHeight="1">
      <c r="A397" s="41"/>
      <c r="B397" s="41"/>
      <c r="C397" s="41"/>
      <c r="D397" s="41"/>
      <c r="E397" s="5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</row>
    <row r="398" spans="1:27" ht="15.75" customHeight="1">
      <c r="A398" s="41"/>
      <c r="B398" s="41"/>
      <c r="C398" s="41"/>
      <c r="D398" s="41"/>
      <c r="E398" s="5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</row>
    <row r="399" spans="1:27" ht="15.75" customHeight="1">
      <c r="A399" s="41"/>
      <c r="B399" s="41"/>
      <c r="C399" s="41"/>
      <c r="D399" s="41"/>
      <c r="E399" s="5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</row>
    <row r="400" spans="1:27" ht="15.75" customHeight="1">
      <c r="A400" s="41"/>
      <c r="B400" s="41"/>
      <c r="C400" s="41"/>
      <c r="D400" s="41"/>
      <c r="E400" s="5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</row>
    <row r="401" spans="1:27" ht="15.75" customHeight="1">
      <c r="A401" s="41"/>
      <c r="B401" s="41"/>
      <c r="C401" s="41"/>
      <c r="D401" s="41"/>
      <c r="E401" s="5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</row>
    <row r="402" spans="1:27" ht="15.75" customHeight="1">
      <c r="A402" s="41"/>
      <c r="B402" s="41"/>
      <c r="C402" s="41"/>
      <c r="D402" s="41"/>
      <c r="E402" s="5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</row>
    <row r="403" spans="1:27" ht="15.75" customHeight="1">
      <c r="A403" s="41"/>
      <c r="B403" s="41"/>
      <c r="C403" s="41"/>
      <c r="D403" s="41"/>
      <c r="E403" s="5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</row>
    <row r="404" spans="1:27" ht="15.75" customHeight="1">
      <c r="A404" s="41"/>
      <c r="B404" s="41"/>
      <c r="C404" s="41"/>
      <c r="D404" s="41"/>
      <c r="E404" s="5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</row>
    <row r="405" spans="1:27" ht="15.75" customHeight="1">
      <c r="A405" s="41"/>
      <c r="B405" s="41"/>
      <c r="C405" s="41"/>
      <c r="D405" s="41"/>
      <c r="E405" s="5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</row>
    <row r="406" spans="1:27" ht="15.75" customHeight="1">
      <c r="A406" s="41"/>
      <c r="B406" s="41"/>
      <c r="C406" s="41"/>
      <c r="D406" s="41"/>
      <c r="E406" s="5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</row>
    <row r="407" spans="1:27" ht="15.75" customHeight="1">
      <c r="A407" s="41"/>
      <c r="B407" s="41"/>
      <c r="C407" s="41"/>
      <c r="D407" s="41"/>
      <c r="E407" s="5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</row>
    <row r="408" spans="1:27" ht="15.75" customHeight="1">
      <c r="A408" s="41"/>
      <c r="B408" s="41"/>
      <c r="C408" s="41"/>
      <c r="D408" s="41"/>
      <c r="E408" s="5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</row>
    <row r="409" spans="1:27" ht="15.75" customHeight="1">
      <c r="A409" s="41"/>
      <c r="B409" s="41"/>
      <c r="C409" s="41"/>
      <c r="D409" s="41"/>
      <c r="E409" s="5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</row>
    <row r="410" spans="1:27" ht="15.75" customHeight="1">
      <c r="A410" s="41"/>
      <c r="B410" s="41"/>
      <c r="C410" s="41"/>
      <c r="D410" s="41"/>
      <c r="E410" s="5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</row>
    <row r="411" spans="1:27" ht="15.75" customHeight="1">
      <c r="A411" s="41"/>
      <c r="B411" s="41"/>
      <c r="C411" s="41"/>
      <c r="D411" s="41"/>
      <c r="E411" s="5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</row>
    <row r="412" spans="1:27" ht="15.75" customHeight="1">
      <c r="A412" s="41"/>
      <c r="B412" s="41"/>
      <c r="C412" s="41"/>
      <c r="D412" s="41"/>
      <c r="E412" s="5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</row>
    <row r="413" spans="1:27" ht="15.75" customHeight="1">
      <c r="A413" s="41"/>
      <c r="B413" s="41"/>
      <c r="C413" s="41"/>
      <c r="D413" s="41"/>
      <c r="E413" s="5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</row>
    <row r="414" spans="1:27" ht="15.75" customHeight="1">
      <c r="A414" s="41"/>
      <c r="B414" s="41"/>
      <c r="C414" s="41"/>
      <c r="D414" s="41"/>
      <c r="E414" s="5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</row>
    <row r="415" spans="1:27" ht="15.75" customHeight="1">
      <c r="A415" s="41"/>
      <c r="B415" s="41"/>
      <c r="C415" s="41"/>
      <c r="D415" s="41"/>
      <c r="E415" s="5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</row>
    <row r="416" spans="1:27" ht="15.75" customHeight="1">
      <c r="A416" s="41"/>
      <c r="B416" s="41"/>
      <c r="C416" s="41"/>
      <c r="D416" s="41"/>
      <c r="E416" s="5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</row>
    <row r="417" spans="1:27" ht="15.75" customHeight="1">
      <c r="A417" s="41"/>
      <c r="B417" s="41"/>
      <c r="C417" s="41"/>
      <c r="D417" s="41"/>
      <c r="E417" s="5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</row>
    <row r="418" spans="1:27" ht="15.75" customHeight="1">
      <c r="A418" s="41"/>
      <c r="B418" s="41"/>
      <c r="C418" s="41"/>
      <c r="D418" s="41"/>
      <c r="E418" s="5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</row>
    <row r="419" spans="1:27" ht="15.75" customHeight="1">
      <c r="A419" s="41"/>
      <c r="B419" s="41"/>
      <c r="C419" s="41"/>
      <c r="D419" s="41"/>
      <c r="E419" s="5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</row>
    <row r="420" spans="1:27" ht="15.75" customHeight="1">
      <c r="A420" s="41"/>
      <c r="B420" s="41"/>
      <c r="C420" s="41"/>
      <c r="D420" s="41"/>
      <c r="E420" s="5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</row>
    <row r="421" spans="1:27" ht="15.75" customHeight="1">
      <c r="A421" s="41"/>
      <c r="B421" s="41"/>
      <c r="C421" s="41"/>
      <c r="D421" s="41"/>
      <c r="E421" s="5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</row>
    <row r="422" spans="1:27" ht="15.75" customHeight="1">
      <c r="A422" s="41"/>
      <c r="B422" s="41"/>
      <c r="C422" s="41"/>
      <c r="D422" s="41"/>
      <c r="E422" s="5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</row>
    <row r="423" spans="1:27" ht="15.75" customHeight="1">
      <c r="A423" s="41"/>
      <c r="B423" s="41"/>
      <c r="C423" s="41"/>
      <c r="D423" s="41"/>
      <c r="E423" s="5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</row>
    <row r="424" spans="1:27" ht="15.75" customHeight="1">
      <c r="A424" s="41"/>
      <c r="B424" s="41"/>
      <c r="C424" s="41"/>
      <c r="D424" s="41"/>
      <c r="E424" s="5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</row>
    <row r="425" spans="1:27" ht="15.75" customHeight="1">
      <c r="A425" s="41"/>
      <c r="B425" s="41"/>
      <c r="C425" s="41"/>
      <c r="D425" s="41"/>
      <c r="E425" s="5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</row>
    <row r="426" spans="1:27" ht="15.75" customHeight="1">
      <c r="A426" s="41"/>
      <c r="B426" s="41"/>
      <c r="C426" s="41"/>
      <c r="D426" s="41"/>
      <c r="E426" s="5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</row>
    <row r="427" spans="1:27" ht="15.75" customHeight="1">
      <c r="A427" s="41"/>
      <c r="B427" s="41"/>
      <c r="C427" s="41"/>
      <c r="D427" s="41"/>
      <c r="E427" s="5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</row>
    <row r="428" spans="1:27" ht="15.75" customHeight="1">
      <c r="A428" s="41"/>
      <c r="B428" s="41"/>
      <c r="C428" s="41"/>
      <c r="D428" s="41"/>
      <c r="E428" s="5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</row>
    <row r="429" spans="1:27" ht="15.75" customHeight="1">
      <c r="A429" s="41"/>
      <c r="B429" s="41"/>
      <c r="C429" s="41"/>
      <c r="D429" s="41"/>
      <c r="E429" s="5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</row>
    <row r="430" spans="1:27" ht="15.75" customHeight="1">
      <c r="A430" s="41"/>
      <c r="B430" s="41"/>
      <c r="C430" s="41"/>
      <c r="D430" s="41"/>
      <c r="E430" s="5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</row>
    <row r="431" spans="1:27" ht="15.75" customHeight="1">
      <c r="A431" s="41"/>
      <c r="B431" s="41"/>
      <c r="C431" s="41"/>
      <c r="D431" s="41"/>
      <c r="E431" s="5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</row>
    <row r="432" spans="1:27" ht="15.75" customHeight="1">
      <c r="A432" s="41"/>
      <c r="B432" s="41"/>
      <c r="C432" s="41"/>
      <c r="D432" s="41"/>
      <c r="E432" s="5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</row>
    <row r="433" spans="1:27" ht="15.75" customHeight="1">
      <c r="A433" s="41"/>
      <c r="B433" s="41"/>
      <c r="C433" s="41"/>
      <c r="D433" s="41"/>
      <c r="E433" s="5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</row>
    <row r="434" spans="1:27" ht="15.75" customHeight="1">
      <c r="A434" s="41"/>
      <c r="B434" s="41"/>
      <c r="C434" s="41"/>
      <c r="D434" s="41"/>
      <c r="E434" s="5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</row>
    <row r="435" spans="1:27" ht="15.75" customHeight="1">
      <c r="A435" s="41"/>
      <c r="B435" s="41"/>
      <c r="C435" s="41"/>
      <c r="D435" s="41"/>
      <c r="E435" s="5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</row>
    <row r="436" spans="1:27" ht="15.75" customHeight="1">
      <c r="A436" s="41"/>
      <c r="B436" s="41"/>
      <c r="C436" s="41"/>
      <c r="D436" s="41"/>
      <c r="E436" s="5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</row>
    <row r="437" spans="1:27" ht="15.75" customHeight="1">
      <c r="A437" s="41"/>
      <c r="B437" s="41"/>
      <c r="C437" s="41"/>
      <c r="D437" s="41"/>
      <c r="E437" s="5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</row>
    <row r="438" spans="1:27" ht="15.75" customHeight="1">
      <c r="A438" s="41"/>
      <c r="B438" s="41"/>
      <c r="C438" s="41"/>
      <c r="D438" s="41"/>
      <c r="E438" s="5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</row>
    <row r="439" spans="1:27" ht="15.75" customHeight="1">
      <c r="A439" s="41"/>
      <c r="B439" s="41"/>
      <c r="C439" s="41"/>
      <c r="D439" s="41"/>
      <c r="E439" s="5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</row>
    <row r="440" spans="1:27" ht="15.75" customHeight="1">
      <c r="A440" s="41"/>
      <c r="B440" s="41"/>
      <c r="C440" s="41"/>
      <c r="D440" s="41"/>
      <c r="E440" s="5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</row>
    <row r="441" spans="1:27" ht="15.75" customHeight="1">
      <c r="A441" s="41"/>
      <c r="B441" s="41"/>
      <c r="C441" s="41"/>
      <c r="D441" s="41"/>
      <c r="E441" s="5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</row>
    <row r="442" spans="1:27" ht="15.75" customHeight="1">
      <c r="A442" s="41"/>
      <c r="B442" s="41"/>
      <c r="C442" s="41"/>
      <c r="D442" s="41"/>
      <c r="E442" s="5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</row>
    <row r="443" spans="1:27" ht="15.75" customHeight="1">
      <c r="A443" s="41"/>
      <c r="B443" s="41"/>
      <c r="C443" s="41"/>
      <c r="D443" s="41"/>
      <c r="E443" s="5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</row>
    <row r="444" spans="1:27" ht="15.75" customHeight="1">
      <c r="A444" s="41"/>
      <c r="B444" s="41"/>
      <c r="C444" s="41"/>
      <c r="D444" s="41"/>
      <c r="E444" s="5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</row>
    <row r="445" spans="1:27" ht="15.75" customHeight="1">
      <c r="A445" s="41"/>
      <c r="B445" s="41"/>
      <c r="C445" s="41"/>
      <c r="D445" s="41"/>
      <c r="E445" s="5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</row>
    <row r="446" spans="1:27" ht="15.75" customHeight="1">
      <c r="A446" s="41"/>
      <c r="B446" s="41"/>
      <c r="C446" s="41"/>
      <c r="D446" s="41"/>
      <c r="E446" s="5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</row>
    <row r="447" spans="1:27" ht="15.75" customHeight="1">
      <c r="A447" s="41"/>
      <c r="B447" s="41"/>
      <c r="C447" s="41"/>
      <c r="D447" s="41"/>
      <c r="E447" s="5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</row>
    <row r="448" spans="1:27" ht="15.75" customHeight="1">
      <c r="A448" s="41"/>
      <c r="B448" s="41"/>
      <c r="C448" s="41"/>
      <c r="D448" s="41"/>
      <c r="E448" s="5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</row>
    <row r="449" spans="1:27" ht="15.75" customHeight="1">
      <c r="A449" s="41"/>
      <c r="B449" s="41"/>
      <c r="C449" s="41"/>
      <c r="D449" s="41"/>
      <c r="E449" s="5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</row>
    <row r="450" spans="1:27" ht="15.75" customHeight="1">
      <c r="A450" s="41"/>
      <c r="B450" s="41"/>
      <c r="C450" s="41"/>
      <c r="D450" s="41"/>
      <c r="E450" s="5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</row>
    <row r="451" spans="1:27" ht="15.75" customHeight="1">
      <c r="A451" s="41"/>
      <c r="B451" s="41"/>
      <c r="C451" s="41"/>
      <c r="D451" s="41"/>
      <c r="E451" s="5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</row>
    <row r="452" spans="1:27" ht="15.75" customHeight="1">
      <c r="A452" s="41"/>
      <c r="B452" s="41"/>
      <c r="C452" s="41"/>
      <c r="D452" s="41"/>
      <c r="E452" s="5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</row>
    <row r="453" spans="1:27" ht="15.75" customHeight="1">
      <c r="A453" s="41"/>
      <c r="B453" s="41"/>
      <c r="C453" s="41"/>
      <c r="D453" s="41"/>
      <c r="E453" s="5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</row>
    <row r="454" spans="1:27" ht="15.75" customHeight="1">
      <c r="A454" s="41"/>
      <c r="B454" s="41"/>
      <c r="C454" s="41"/>
      <c r="D454" s="41"/>
      <c r="E454" s="5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</row>
    <row r="455" spans="1:27" ht="15.75" customHeight="1">
      <c r="A455" s="41"/>
      <c r="B455" s="41"/>
      <c r="C455" s="41"/>
      <c r="D455" s="41"/>
      <c r="E455" s="5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</row>
    <row r="456" spans="1:27" ht="15.75" customHeight="1">
      <c r="A456" s="41"/>
      <c r="B456" s="41"/>
      <c r="C456" s="41"/>
      <c r="D456" s="41"/>
      <c r="E456" s="5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</row>
    <row r="457" spans="1:27" ht="15.75" customHeight="1">
      <c r="A457" s="41"/>
      <c r="B457" s="41"/>
      <c r="C457" s="41"/>
      <c r="D457" s="41"/>
      <c r="E457" s="5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</row>
    <row r="458" spans="1:27" ht="15.75" customHeight="1">
      <c r="A458" s="41"/>
      <c r="B458" s="41"/>
      <c r="C458" s="41"/>
      <c r="D458" s="41"/>
      <c r="E458" s="5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</row>
    <row r="459" spans="1:27" ht="15.75" customHeight="1">
      <c r="A459" s="41"/>
      <c r="B459" s="41"/>
      <c r="C459" s="41"/>
      <c r="D459" s="41"/>
      <c r="E459" s="5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</row>
    <row r="460" spans="1:27" ht="15.75" customHeight="1">
      <c r="A460" s="41"/>
      <c r="B460" s="41"/>
      <c r="C460" s="41"/>
      <c r="D460" s="41"/>
      <c r="E460" s="5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</row>
    <row r="461" spans="1:27" ht="15.75" customHeight="1">
      <c r="A461" s="41"/>
      <c r="B461" s="41"/>
      <c r="C461" s="41"/>
      <c r="D461" s="41"/>
      <c r="E461" s="5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</row>
    <row r="462" spans="1:27" ht="15.75" customHeight="1">
      <c r="A462" s="41"/>
      <c r="B462" s="41"/>
      <c r="C462" s="41"/>
      <c r="D462" s="41"/>
      <c r="E462" s="5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</row>
    <row r="463" spans="1:27" ht="15.75" customHeight="1">
      <c r="A463" s="41"/>
      <c r="B463" s="41"/>
      <c r="C463" s="41"/>
      <c r="D463" s="41"/>
      <c r="E463" s="5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</row>
    <row r="464" spans="1:27" ht="15.75" customHeight="1">
      <c r="A464" s="41"/>
      <c r="B464" s="41"/>
      <c r="C464" s="41"/>
      <c r="D464" s="41"/>
      <c r="E464" s="5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</row>
    <row r="465" spans="1:27" ht="15.75" customHeight="1">
      <c r="A465" s="41"/>
      <c r="B465" s="41"/>
      <c r="C465" s="41"/>
      <c r="D465" s="41"/>
      <c r="E465" s="5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</row>
    <row r="466" spans="1:27" ht="15.75" customHeight="1">
      <c r="A466" s="41"/>
      <c r="B466" s="41"/>
      <c r="C466" s="41"/>
      <c r="D466" s="41"/>
      <c r="E466" s="5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</row>
    <row r="467" spans="1:27" ht="15.75" customHeight="1">
      <c r="A467" s="41"/>
      <c r="B467" s="41"/>
      <c r="C467" s="41"/>
      <c r="D467" s="41"/>
      <c r="E467" s="5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</row>
    <row r="468" spans="1:27" ht="15.75" customHeight="1">
      <c r="A468" s="41"/>
      <c r="B468" s="41"/>
      <c r="C468" s="41"/>
      <c r="D468" s="41"/>
      <c r="E468" s="5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</row>
    <row r="469" spans="1:27" ht="15.75" customHeight="1">
      <c r="A469" s="41"/>
      <c r="B469" s="41"/>
      <c r="C469" s="41"/>
      <c r="D469" s="41"/>
      <c r="E469" s="5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</row>
    <row r="470" spans="1:27" ht="15.75" customHeight="1">
      <c r="A470" s="41"/>
      <c r="B470" s="41"/>
      <c r="C470" s="41"/>
      <c r="D470" s="41"/>
      <c r="E470" s="5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</row>
    <row r="471" spans="1:27" ht="15.75" customHeight="1">
      <c r="A471" s="41"/>
      <c r="B471" s="41"/>
      <c r="C471" s="41"/>
      <c r="D471" s="41"/>
      <c r="E471" s="5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</row>
    <row r="472" spans="1:27" ht="15.75" customHeight="1">
      <c r="A472" s="41"/>
      <c r="B472" s="41"/>
      <c r="C472" s="41"/>
      <c r="D472" s="41"/>
      <c r="E472" s="5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</row>
    <row r="473" spans="1:27" ht="15.75" customHeight="1">
      <c r="A473" s="41"/>
      <c r="B473" s="41"/>
      <c r="C473" s="41"/>
      <c r="D473" s="41"/>
      <c r="E473" s="5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</row>
    <row r="474" spans="1:27" ht="15.75" customHeight="1">
      <c r="A474" s="41"/>
      <c r="B474" s="41"/>
      <c r="C474" s="41"/>
      <c r="D474" s="41"/>
      <c r="E474" s="5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</row>
    <row r="475" spans="1:27" ht="15.75" customHeight="1">
      <c r="A475" s="41"/>
      <c r="B475" s="41"/>
      <c r="C475" s="41"/>
      <c r="D475" s="41"/>
      <c r="E475" s="5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</row>
    <row r="476" spans="1:27" ht="15.75" customHeight="1">
      <c r="A476" s="41"/>
      <c r="B476" s="41"/>
      <c r="C476" s="41"/>
      <c r="D476" s="41"/>
      <c r="E476" s="5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</row>
    <row r="477" spans="1:27" ht="15.75" customHeight="1">
      <c r="A477" s="41"/>
      <c r="B477" s="41"/>
      <c r="C477" s="41"/>
      <c r="D477" s="41"/>
      <c r="E477" s="5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</row>
    <row r="478" spans="1:27" ht="15.75" customHeight="1">
      <c r="A478" s="41"/>
      <c r="B478" s="41"/>
      <c r="C478" s="41"/>
      <c r="D478" s="41"/>
      <c r="E478" s="5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</row>
    <row r="479" spans="1:27" ht="15.75" customHeight="1">
      <c r="A479" s="41"/>
      <c r="B479" s="41"/>
      <c r="C479" s="41"/>
      <c r="D479" s="41"/>
      <c r="E479" s="5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</row>
    <row r="480" spans="1:27" ht="15.75" customHeight="1">
      <c r="A480" s="41"/>
      <c r="B480" s="41"/>
      <c r="C480" s="41"/>
      <c r="D480" s="41"/>
      <c r="E480" s="5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</row>
    <row r="481" spans="1:27" ht="15.75" customHeight="1">
      <c r="A481" s="41"/>
      <c r="B481" s="41"/>
      <c r="C481" s="41"/>
      <c r="D481" s="41"/>
      <c r="E481" s="5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</row>
    <row r="482" spans="1:27" ht="15.75" customHeight="1">
      <c r="A482" s="41"/>
      <c r="B482" s="41"/>
      <c r="C482" s="41"/>
      <c r="D482" s="41"/>
      <c r="E482" s="5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</row>
    <row r="483" spans="1:27" ht="15.75" customHeight="1">
      <c r="A483" s="41"/>
      <c r="B483" s="41"/>
      <c r="C483" s="41"/>
      <c r="D483" s="41"/>
      <c r="E483" s="5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</row>
    <row r="484" spans="1:27" ht="15.75" customHeight="1">
      <c r="A484" s="41"/>
      <c r="B484" s="41"/>
      <c r="C484" s="41"/>
      <c r="D484" s="41"/>
      <c r="E484" s="5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</row>
    <row r="485" spans="1:27" ht="15.75" customHeight="1">
      <c r="A485" s="41"/>
      <c r="B485" s="41"/>
      <c r="C485" s="41"/>
      <c r="D485" s="41"/>
      <c r="E485" s="5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</row>
    <row r="486" spans="1:27" ht="15.75" customHeight="1">
      <c r="A486" s="41"/>
      <c r="B486" s="41"/>
      <c r="C486" s="41"/>
      <c r="D486" s="41"/>
      <c r="E486" s="5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</row>
    <row r="487" spans="1:27" ht="15.75" customHeight="1">
      <c r="A487" s="41"/>
      <c r="B487" s="41"/>
      <c r="C487" s="41"/>
      <c r="D487" s="41"/>
      <c r="E487" s="5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</row>
    <row r="488" spans="1:27" ht="15.75" customHeight="1">
      <c r="A488" s="41"/>
      <c r="B488" s="41"/>
      <c r="C488" s="41"/>
      <c r="D488" s="41"/>
      <c r="E488" s="5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</row>
    <row r="489" spans="1:27" ht="15.75" customHeight="1">
      <c r="A489" s="41"/>
      <c r="B489" s="41"/>
      <c r="C489" s="41"/>
      <c r="D489" s="41"/>
      <c r="E489" s="5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</row>
    <row r="490" spans="1:27" ht="15.75" customHeight="1">
      <c r="A490" s="41"/>
      <c r="B490" s="41"/>
      <c r="C490" s="41"/>
      <c r="D490" s="41"/>
      <c r="E490" s="5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</row>
    <row r="491" spans="1:27" ht="15.75" customHeight="1">
      <c r="A491" s="41"/>
      <c r="B491" s="41"/>
      <c r="C491" s="41"/>
      <c r="D491" s="41"/>
      <c r="E491" s="5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</row>
    <row r="492" spans="1:27" ht="15.75" customHeight="1">
      <c r="A492" s="41"/>
      <c r="B492" s="41"/>
      <c r="C492" s="41"/>
      <c r="D492" s="41"/>
      <c r="E492" s="5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</row>
    <row r="493" spans="1:27" ht="15.75" customHeight="1">
      <c r="A493" s="41"/>
      <c r="B493" s="41"/>
      <c r="C493" s="41"/>
      <c r="D493" s="41"/>
      <c r="E493" s="5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</row>
    <row r="494" spans="1:27" ht="15.75" customHeight="1">
      <c r="A494" s="41"/>
      <c r="B494" s="41"/>
      <c r="C494" s="41"/>
      <c r="D494" s="41"/>
      <c r="E494" s="5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</row>
    <row r="495" spans="1:27" ht="15.75" customHeight="1">
      <c r="A495" s="41"/>
      <c r="B495" s="41"/>
      <c r="C495" s="41"/>
      <c r="D495" s="41"/>
      <c r="E495" s="5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</row>
    <row r="496" spans="1:27" ht="15.75" customHeight="1">
      <c r="A496" s="41"/>
      <c r="B496" s="41"/>
      <c r="C496" s="41"/>
      <c r="D496" s="41"/>
      <c r="E496" s="5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</row>
    <row r="497" spans="1:27" ht="15.75" customHeight="1">
      <c r="A497" s="41"/>
      <c r="B497" s="41"/>
      <c r="C497" s="41"/>
      <c r="D497" s="41"/>
      <c r="E497" s="5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</row>
    <row r="498" spans="1:27" ht="15.75" customHeight="1">
      <c r="A498" s="41"/>
      <c r="B498" s="41"/>
      <c r="C498" s="41"/>
      <c r="D498" s="41"/>
      <c r="E498" s="5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</row>
    <row r="499" spans="1:27" ht="15.75" customHeight="1">
      <c r="A499" s="41"/>
      <c r="B499" s="41"/>
      <c r="C499" s="41"/>
      <c r="D499" s="41"/>
      <c r="E499" s="5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</row>
    <row r="500" spans="1:27" ht="15.75" customHeight="1">
      <c r="A500" s="41"/>
      <c r="B500" s="41"/>
      <c r="C500" s="41"/>
      <c r="D500" s="41"/>
      <c r="E500" s="5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</row>
    <row r="501" spans="1:27" ht="15.75" customHeight="1">
      <c r="A501" s="41"/>
      <c r="B501" s="41"/>
      <c r="C501" s="41"/>
      <c r="D501" s="41"/>
      <c r="E501" s="5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</row>
    <row r="502" spans="1:27" ht="15.75" customHeight="1">
      <c r="A502" s="41"/>
      <c r="B502" s="41"/>
      <c r="C502" s="41"/>
      <c r="D502" s="41"/>
      <c r="E502" s="5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</row>
    <row r="503" spans="1:27" ht="15.75" customHeight="1">
      <c r="A503" s="41"/>
      <c r="B503" s="41"/>
      <c r="C503" s="41"/>
      <c r="D503" s="41"/>
      <c r="E503" s="5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</row>
    <row r="504" spans="1:27" ht="15.75" customHeight="1">
      <c r="A504" s="41"/>
      <c r="B504" s="41"/>
      <c r="C504" s="41"/>
      <c r="D504" s="41"/>
      <c r="E504" s="5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</row>
    <row r="505" spans="1:27" ht="15.75" customHeight="1">
      <c r="A505" s="41"/>
      <c r="B505" s="41"/>
      <c r="C505" s="41"/>
      <c r="D505" s="41"/>
      <c r="E505" s="5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</row>
    <row r="506" spans="1:27" ht="15.75" customHeight="1">
      <c r="A506" s="41"/>
      <c r="B506" s="41"/>
      <c r="C506" s="41"/>
      <c r="D506" s="41"/>
      <c r="E506" s="5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</row>
    <row r="507" spans="1:27" ht="15.75" customHeight="1">
      <c r="A507" s="41"/>
      <c r="B507" s="41"/>
      <c r="C507" s="41"/>
      <c r="D507" s="41"/>
      <c r="E507" s="5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</row>
    <row r="508" spans="1:27" ht="15.75" customHeight="1">
      <c r="A508" s="41"/>
      <c r="B508" s="41"/>
      <c r="C508" s="41"/>
      <c r="D508" s="41"/>
      <c r="E508" s="5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</row>
    <row r="509" spans="1:27" ht="15.75" customHeight="1">
      <c r="A509" s="41"/>
      <c r="B509" s="41"/>
      <c r="C509" s="41"/>
      <c r="D509" s="41"/>
      <c r="E509" s="5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</row>
    <row r="510" spans="1:27" ht="15.75" customHeight="1">
      <c r="A510" s="41"/>
      <c r="B510" s="41"/>
      <c r="C510" s="41"/>
      <c r="D510" s="41"/>
      <c r="E510" s="5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</row>
    <row r="511" spans="1:27" ht="15.75" customHeight="1">
      <c r="A511" s="41"/>
      <c r="B511" s="41"/>
      <c r="C511" s="41"/>
      <c r="D511" s="41"/>
      <c r="E511" s="5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</row>
    <row r="512" spans="1:27" ht="15.75" customHeight="1">
      <c r="A512" s="41"/>
      <c r="B512" s="41"/>
      <c r="C512" s="41"/>
      <c r="D512" s="41"/>
      <c r="E512" s="5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</row>
    <row r="513" spans="1:27" ht="15.75" customHeight="1">
      <c r="A513" s="41"/>
      <c r="B513" s="41"/>
      <c r="C513" s="41"/>
      <c r="D513" s="41"/>
      <c r="E513" s="5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</row>
    <row r="514" spans="1:27" ht="15.75" customHeight="1">
      <c r="A514" s="41"/>
      <c r="B514" s="41"/>
      <c r="C514" s="41"/>
      <c r="D514" s="41"/>
      <c r="E514" s="5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</row>
    <row r="515" spans="1:27" ht="15.75" customHeight="1">
      <c r="A515" s="41"/>
      <c r="B515" s="41"/>
      <c r="C515" s="41"/>
      <c r="D515" s="41"/>
      <c r="E515" s="5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</row>
    <row r="516" spans="1:27" ht="15.75" customHeight="1">
      <c r="A516" s="41"/>
      <c r="B516" s="41"/>
      <c r="C516" s="41"/>
      <c r="D516" s="41"/>
      <c r="E516" s="5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</row>
    <row r="517" spans="1:27" ht="15.75" customHeight="1">
      <c r="A517" s="41"/>
      <c r="B517" s="41"/>
      <c r="C517" s="41"/>
      <c r="D517" s="41"/>
      <c r="E517" s="5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</row>
    <row r="518" spans="1:27" ht="15.75" customHeight="1">
      <c r="A518" s="41"/>
      <c r="B518" s="41"/>
      <c r="C518" s="41"/>
      <c r="D518" s="41"/>
      <c r="E518" s="5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</row>
    <row r="519" spans="1:27" ht="15.75" customHeight="1">
      <c r="A519" s="41"/>
      <c r="B519" s="41"/>
      <c r="C519" s="41"/>
      <c r="D519" s="41"/>
      <c r="E519" s="5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</row>
    <row r="520" spans="1:27" ht="15.75" customHeight="1">
      <c r="A520" s="41"/>
      <c r="B520" s="41"/>
      <c r="C520" s="41"/>
      <c r="D520" s="41"/>
      <c r="E520" s="5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</row>
    <row r="521" spans="1:27" ht="15.75" customHeight="1">
      <c r="A521" s="41"/>
      <c r="B521" s="41"/>
      <c r="C521" s="41"/>
      <c r="D521" s="41"/>
      <c r="E521" s="5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</row>
    <row r="522" spans="1:27" ht="15.75" customHeight="1">
      <c r="A522" s="41"/>
      <c r="B522" s="41"/>
      <c r="C522" s="41"/>
      <c r="D522" s="41"/>
      <c r="E522" s="5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</row>
    <row r="523" spans="1:27" ht="15.75" customHeight="1">
      <c r="A523" s="41"/>
      <c r="B523" s="41"/>
      <c r="C523" s="41"/>
      <c r="D523" s="41"/>
      <c r="E523" s="5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</row>
    <row r="524" spans="1:27" ht="15.75" customHeight="1">
      <c r="A524" s="41"/>
      <c r="B524" s="41"/>
      <c r="C524" s="41"/>
      <c r="D524" s="41"/>
      <c r="E524" s="5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</row>
    <row r="525" spans="1:27" ht="15.75" customHeight="1">
      <c r="A525" s="41"/>
      <c r="B525" s="41"/>
      <c r="C525" s="41"/>
      <c r="D525" s="41"/>
      <c r="E525" s="5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</row>
    <row r="526" spans="1:27" ht="15.75" customHeight="1">
      <c r="A526" s="41"/>
      <c r="B526" s="41"/>
      <c r="C526" s="41"/>
      <c r="D526" s="41"/>
      <c r="E526" s="5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</row>
    <row r="527" spans="1:27" ht="15.75" customHeight="1">
      <c r="A527" s="41"/>
      <c r="B527" s="41"/>
      <c r="C527" s="41"/>
      <c r="D527" s="41"/>
      <c r="E527" s="5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</row>
    <row r="528" spans="1:27" ht="15.75" customHeight="1">
      <c r="A528" s="41"/>
      <c r="B528" s="41"/>
      <c r="C528" s="41"/>
      <c r="D528" s="41"/>
      <c r="E528" s="5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</row>
    <row r="529" spans="1:27" ht="15.75" customHeight="1">
      <c r="A529" s="41"/>
      <c r="B529" s="41"/>
      <c r="C529" s="41"/>
      <c r="D529" s="41"/>
      <c r="E529" s="5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</row>
    <row r="530" spans="1:27" ht="15.75" customHeight="1">
      <c r="A530" s="41"/>
      <c r="B530" s="41"/>
      <c r="C530" s="41"/>
      <c r="D530" s="41"/>
      <c r="E530" s="5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</row>
    <row r="531" spans="1:27" ht="15.75" customHeight="1">
      <c r="A531" s="41"/>
      <c r="B531" s="41"/>
      <c r="C531" s="41"/>
      <c r="D531" s="41"/>
      <c r="E531" s="5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</row>
    <row r="532" spans="1:27" ht="15.75" customHeight="1">
      <c r="A532" s="41"/>
      <c r="B532" s="41"/>
      <c r="C532" s="41"/>
      <c r="D532" s="41"/>
      <c r="E532" s="5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</row>
    <row r="533" spans="1:27" ht="15.75" customHeight="1">
      <c r="A533" s="41"/>
      <c r="B533" s="41"/>
      <c r="C533" s="41"/>
      <c r="D533" s="41"/>
      <c r="E533" s="5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</row>
    <row r="534" spans="1:27" ht="15.75" customHeight="1">
      <c r="A534" s="41"/>
      <c r="B534" s="41"/>
      <c r="C534" s="41"/>
      <c r="D534" s="41"/>
      <c r="E534" s="5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</row>
    <row r="535" spans="1:27" ht="15.75" customHeight="1">
      <c r="A535" s="41"/>
      <c r="B535" s="41"/>
      <c r="C535" s="41"/>
      <c r="D535" s="41"/>
      <c r="E535" s="5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</row>
    <row r="536" spans="1:27" ht="15.75" customHeight="1">
      <c r="A536" s="41"/>
      <c r="B536" s="41"/>
      <c r="C536" s="41"/>
      <c r="D536" s="41"/>
      <c r="E536" s="5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</row>
    <row r="537" spans="1:27" ht="15.75" customHeight="1">
      <c r="A537" s="41"/>
      <c r="B537" s="41"/>
      <c r="C537" s="41"/>
      <c r="D537" s="41"/>
      <c r="E537" s="5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</row>
    <row r="538" spans="1:27" ht="15.75" customHeight="1">
      <c r="A538" s="41"/>
      <c r="B538" s="41"/>
      <c r="C538" s="41"/>
      <c r="D538" s="41"/>
      <c r="E538" s="5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</row>
    <row r="539" spans="1:27" ht="15.75" customHeight="1">
      <c r="A539" s="41"/>
      <c r="B539" s="41"/>
      <c r="C539" s="41"/>
      <c r="D539" s="41"/>
      <c r="E539" s="5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</row>
    <row r="540" spans="1:27" ht="15.75" customHeight="1">
      <c r="A540" s="41"/>
      <c r="B540" s="41"/>
      <c r="C540" s="41"/>
      <c r="D540" s="41"/>
      <c r="E540" s="5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</row>
    <row r="541" spans="1:27" ht="15.75" customHeight="1">
      <c r="A541" s="41"/>
      <c r="B541" s="41"/>
      <c r="C541" s="41"/>
      <c r="D541" s="41"/>
      <c r="E541" s="5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</row>
    <row r="542" spans="1:27" ht="15.75" customHeight="1">
      <c r="A542" s="41"/>
      <c r="B542" s="41"/>
      <c r="C542" s="41"/>
      <c r="D542" s="41"/>
      <c r="E542" s="5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</row>
    <row r="543" spans="1:27" ht="15.75" customHeight="1">
      <c r="A543" s="41"/>
      <c r="B543" s="41"/>
      <c r="C543" s="41"/>
      <c r="D543" s="41"/>
      <c r="E543" s="5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</row>
    <row r="544" spans="1:27" ht="15.75" customHeight="1">
      <c r="A544" s="41"/>
      <c r="B544" s="41"/>
      <c r="C544" s="41"/>
      <c r="D544" s="41"/>
      <c r="E544" s="5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</row>
    <row r="545" spans="1:27" ht="15.75" customHeight="1">
      <c r="A545" s="41"/>
      <c r="B545" s="41"/>
      <c r="C545" s="41"/>
      <c r="D545" s="41"/>
      <c r="E545" s="5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</row>
    <row r="546" spans="1:27" ht="15.75" customHeight="1">
      <c r="A546" s="41"/>
      <c r="B546" s="41"/>
      <c r="C546" s="41"/>
      <c r="D546" s="41"/>
      <c r="E546" s="5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</row>
    <row r="547" spans="1:27" ht="15.75" customHeight="1">
      <c r="A547" s="41"/>
      <c r="B547" s="41"/>
      <c r="C547" s="41"/>
      <c r="D547" s="41"/>
      <c r="E547" s="5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</row>
    <row r="548" spans="1:27" ht="15.75" customHeight="1">
      <c r="A548" s="41"/>
      <c r="B548" s="41"/>
      <c r="C548" s="41"/>
      <c r="D548" s="41"/>
      <c r="E548" s="5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</row>
    <row r="549" spans="1:27" ht="15.75" customHeight="1">
      <c r="A549" s="41"/>
      <c r="B549" s="41"/>
      <c r="C549" s="41"/>
      <c r="D549" s="41"/>
      <c r="E549" s="5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</row>
    <row r="550" spans="1:27" ht="15.75" customHeight="1">
      <c r="A550" s="41"/>
      <c r="B550" s="41"/>
      <c r="C550" s="41"/>
      <c r="D550" s="41"/>
      <c r="E550" s="5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</row>
    <row r="551" spans="1:27" ht="15.75" customHeight="1">
      <c r="A551" s="41"/>
      <c r="B551" s="41"/>
      <c r="C551" s="41"/>
      <c r="D551" s="41"/>
      <c r="E551" s="5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</row>
    <row r="552" spans="1:27" ht="15.75" customHeight="1">
      <c r="A552" s="41"/>
      <c r="B552" s="41"/>
      <c r="C552" s="41"/>
      <c r="D552" s="41"/>
      <c r="E552" s="5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</row>
    <row r="553" spans="1:27" ht="15.75" customHeight="1">
      <c r="A553" s="41"/>
      <c r="B553" s="41"/>
      <c r="C553" s="41"/>
      <c r="D553" s="41"/>
      <c r="E553" s="5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</row>
    <row r="554" spans="1:27" ht="15.75" customHeight="1">
      <c r="A554" s="41"/>
      <c r="B554" s="41"/>
      <c r="C554" s="41"/>
      <c r="D554" s="41"/>
      <c r="E554" s="5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</row>
    <row r="555" spans="1:27" ht="15.75" customHeight="1">
      <c r="A555" s="41"/>
      <c r="B555" s="41"/>
      <c r="C555" s="41"/>
      <c r="D555" s="41"/>
      <c r="E555" s="5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</row>
    <row r="556" spans="1:27" ht="15.75" customHeight="1">
      <c r="A556" s="41"/>
      <c r="B556" s="41"/>
      <c r="C556" s="41"/>
      <c r="D556" s="41"/>
      <c r="E556" s="5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</row>
    <row r="557" spans="1:27" ht="15.75" customHeight="1">
      <c r="A557" s="41"/>
      <c r="B557" s="41"/>
      <c r="C557" s="41"/>
      <c r="D557" s="41"/>
      <c r="E557" s="5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</row>
    <row r="558" spans="1:27" ht="15.75" customHeight="1">
      <c r="A558" s="41"/>
      <c r="B558" s="41"/>
      <c r="C558" s="41"/>
      <c r="D558" s="41"/>
      <c r="E558" s="5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</row>
    <row r="559" spans="1:27" ht="15.75" customHeight="1">
      <c r="A559" s="41"/>
      <c r="B559" s="41"/>
      <c r="C559" s="41"/>
      <c r="D559" s="41"/>
      <c r="E559" s="5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</row>
    <row r="560" spans="1:27" ht="15.75" customHeight="1">
      <c r="A560" s="41"/>
      <c r="B560" s="41"/>
      <c r="C560" s="41"/>
      <c r="D560" s="41"/>
      <c r="E560" s="5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</row>
    <row r="561" spans="1:27" ht="15.75" customHeight="1">
      <c r="A561" s="41"/>
      <c r="B561" s="41"/>
      <c r="C561" s="41"/>
      <c r="D561" s="41"/>
      <c r="E561" s="5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</row>
    <row r="562" spans="1:27" ht="15.75" customHeight="1">
      <c r="A562" s="41"/>
      <c r="B562" s="41"/>
      <c r="C562" s="41"/>
      <c r="D562" s="41"/>
      <c r="E562" s="5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</row>
    <row r="563" spans="1:27" ht="15.75" customHeight="1">
      <c r="A563" s="41"/>
      <c r="B563" s="41"/>
      <c r="C563" s="41"/>
      <c r="D563" s="41"/>
      <c r="E563" s="5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</row>
    <row r="564" spans="1:27" ht="15.75" customHeight="1">
      <c r="A564" s="41"/>
      <c r="B564" s="41"/>
      <c r="C564" s="41"/>
      <c r="D564" s="41"/>
      <c r="E564" s="5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</row>
    <row r="565" spans="1:27" ht="15.75" customHeight="1">
      <c r="A565" s="41"/>
      <c r="B565" s="41"/>
      <c r="C565" s="41"/>
      <c r="D565" s="41"/>
      <c r="E565" s="5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</row>
    <row r="566" spans="1:27" ht="15.75" customHeight="1">
      <c r="A566" s="41"/>
      <c r="B566" s="41"/>
      <c r="C566" s="41"/>
      <c r="D566" s="41"/>
      <c r="E566" s="5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</row>
    <row r="567" spans="1:27" ht="15.75" customHeight="1">
      <c r="A567" s="41"/>
      <c r="B567" s="41"/>
      <c r="C567" s="41"/>
      <c r="D567" s="41"/>
      <c r="E567" s="5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</row>
    <row r="568" spans="1:27" ht="15.75" customHeight="1">
      <c r="A568" s="41"/>
      <c r="B568" s="41"/>
      <c r="C568" s="41"/>
      <c r="D568" s="41"/>
      <c r="E568" s="5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</row>
    <row r="569" spans="1:27" ht="15.75" customHeight="1">
      <c r="A569" s="41"/>
      <c r="B569" s="41"/>
      <c r="C569" s="41"/>
      <c r="D569" s="41"/>
      <c r="E569" s="5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</row>
    <row r="570" spans="1:27" ht="15.75" customHeight="1">
      <c r="A570" s="41"/>
      <c r="B570" s="41"/>
      <c r="C570" s="41"/>
      <c r="D570" s="41"/>
      <c r="E570" s="5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</row>
    <row r="571" spans="1:27" ht="15.75" customHeight="1">
      <c r="A571" s="41"/>
      <c r="B571" s="41"/>
      <c r="C571" s="41"/>
      <c r="D571" s="41"/>
      <c r="E571" s="5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</row>
    <row r="572" spans="1:27" ht="15.75" customHeight="1">
      <c r="A572" s="41"/>
      <c r="B572" s="41"/>
      <c r="C572" s="41"/>
      <c r="D572" s="41"/>
      <c r="E572" s="5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</row>
    <row r="573" spans="1:27" ht="15.75" customHeight="1">
      <c r="A573" s="41"/>
      <c r="B573" s="41"/>
      <c r="C573" s="41"/>
      <c r="D573" s="41"/>
      <c r="E573" s="5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</row>
    <row r="574" spans="1:27" ht="15.75" customHeight="1">
      <c r="A574" s="41"/>
      <c r="B574" s="41"/>
      <c r="C574" s="41"/>
      <c r="D574" s="41"/>
      <c r="E574" s="5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</row>
    <row r="575" spans="1:27" ht="15.75" customHeight="1">
      <c r="A575" s="41"/>
      <c r="B575" s="41"/>
      <c r="C575" s="41"/>
      <c r="D575" s="41"/>
      <c r="E575" s="5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</row>
    <row r="576" spans="1:27" ht="15.75" customHeight="1">
      <c r="A576" s="41"/>
      <c r="B576" s="41"/>
      <c r="C576" s="41"/>
      <c r="D576" s="41"/>
      <c r="E576" s="5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</row>
    <row r="577" spans="1:27" ht="15.75" customHeight="1">
      <c r="A577" s="41"/>
      <c r="B577" s="41"/>
      <c r="C577" s="41"/>
      <c r="D577" s="41"/>
      <c r="E577" s="5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</row>
    <row r="578" spans="1:27" ht="15.75" customHeight="1">
      <c r="A578" s="41"/>
      <c r="B578" s="41"/>
      <c r="C578" s="41"/>
      <c r="D578" s="41"/>
      <c r="E578" s="5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</row>
    <row r="579" spans="1:27" ht="15.75" customHeight="1">
      <c r="A579" s="41"/>
      <c r="B579" s="41"/>
      <c r="C579" s="41"/>
      <c r="D579" s="41"/>
      <c r="E579" s="5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</row>
    <row r="580" spans="1:27" ht="15.75" customHeight="1">
      <c r="A580" s="41"/>
      <c r="B580" s="41"/>
      <c r="C580" s="41"/>
      <c r="D580" s="41"/>
      <c r="E580" s="5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</row>
    <row r="581" spans="1:27" ht="15.75" customHeight="1">
      <c r="A581" s="41"/>
      <c r="B581" s="41"/>
      <c r="C581" s="41"/>
      <c r="D581" s="41"/>
      <c r="E581" s="5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</row>
    <row r="582" spans="1:27" ht="15.75" customHeight="1">
      <c r="A582" s="41"/>
      <c r="B582" s="41"/>
      <c r="C582" s="41"/>
      <c r="D582" s="41"/>
      <c r="E582" s="5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</row>
    <row r="583" spans="1:27" ht="15.75" customHeight="1">
      <c r="A583" s="41"/>
      <c r="B583" s="41"/>
      <c r="C583" s="41"/>
      <c r="D583" s="41"/>
      <c r="E583" s="5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</row>
    <row r="584" spans="1:27" ht="15.75" customHeight="1">
      <c r="A584" s="41"/>
      <c r="B584" s="41"/>
      <c r="C584" s="41"/>
      <c r="D584" s="41"/>
      <c r="E584" s="5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</row>
    <row r="585" spans="1:27" ht="15.75" customHeight="1">
      <c r="A585" s="41"/>
      <c r="B585" s="41"/>
      <c r="C585" s="41"/>
      <c r="D585" s="41"/>
      <c r="E585" s="5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</row>
    <row r="586" spans="1:27" ht="15.75" customHeight="1">
      <c r="A586" s="41"/>
      <c r="B586" s="41"/>
      <c r="C586" s="41"/>
      <c r="D586" s="41"/>
      <c r="E586" s="5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</row>
    <row r="587" spans="1:27" ht="15.75" customHeight="1">
      <c r="A587" s="41"/>
      <c r="B587" s="41"/>
      <c r="C587" s="41"/>
      <c r="D587" s="41"/>
      <c r="E587" s="5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</row>
    <row r="588" spans="1:27" ht="15.75" customHeight="1">
      <c r="A588" s="41"/>
      <c r="B588" s="41"/>
      <c r="C588" s="41"/>
      <c r="D588" s="41"/>
      <c r="E588" s="5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</row>
    <row r="589" spans="1:27" ht="15.75" customHeight="1">
      <c r="A589" s="41"/>
      <c r="B589" s="41"/>
      <c r="C589" s="41"/>
      <c r="D589" s="41"/>
      <c r="E589" s="5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</row>
    <row r="590" spans="1:27" ht="15.75" customHeight="1">
      <c r="A590" s="41"/>
      <c r="B590" s="41"/>
      <c r="C590" s="41"/>
      <c r="D590" s="41"/>
      <c r="E590" s="5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</row>
    <row r="591" spans="1:27" ht="15.75" customHeight="1">
      <c r="A591" s="41"/>
      <c r="B591" s="41"/>
      <c r="C591" s="41"/>
      <c r="D591" s="41"/>
      <c r="E591" s="5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</row>
    <row r="592" spans="1:27" ht="15.75" customHeight="1">
      <c r="A592" s="41"/>
      <c r="B592" s="41"/>
      <c r="C592" s="41"/>
      <c r="D592" s="41"/>
      <c r="E592" s="5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</row>
    <row r="593" spans="1:27" ht="15.75" customHeight="1">
      <c r="A593" s="41"/>
      <c r="B593" s="41"/>
      <c r="C593" s="41"/>
      <c r="D593" s="41"/>
      <c r="E593" s="5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</row>
    <row r="594" spans="1:27" ht="15.75" customHeight="1">
      <c r="A594" s="41"/>
      <c r="B594" s="41"/>
      <c r="C594" s="41"/>
      <c r="D594" s="41"/>
      <c r="E594" s="5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</row>
    <row r="595" spans="1:27" ht="15.75" customHeight="1">
      <c r="A595" s="41"/>
      <c r="B595" s="41"/>
      <c r="C595" s="41"/>
      <c r="D595" s="41"/>
      <c r="E595" s="5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</row>
    <row r="596" spans="1:27" ht="15.75" customHeight="1">
      <c r="A596" s="41"/>
      <c r="B596" s="41"/>
      <c r="C596" s="41"/>
      <c r="D596" s="41"/>
      <c r="E596" s="5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</row>
    <row r="597" spans="1:27" ht="15.75" customHeight="1">
      <c r="A597" s="41"/>
      <c r="B597" s="41"/>
      <c r="C597" s="41"/>
      <c r="D597" s="41"/>
      <c r="E597" s="5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</row>
    <row r="598" spans="1:27" ht="15.75" customHeight="1">
      <c r="A598" s="41"/>
      <c r="B598" s="41"/>
      <c r="C598" s="41"/>
      <c r="D598" s="41"/>
      <c r="E598" s="5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</row>
    <row r="599" spans="1:27" ht="15.75" customHeight="1">
      <c r="A599" s="41"/>
      <c r="B599" s="41"/>
      <c r="C599" s="41"/>
      <c r="D599" s="41"/>
      <c r="E599" s="5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</row>
    <row r="600" spans="1:27" ht="15.75" customHeight="1">
      <c r="A600" s="41"/>
      <c r="B600" s="41"/>
      <c r="C600" s="41"/>
      <c r="D600" s="41"/>
      <c r="E600" s="5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</row>
    <row r="601" spans="1:27" ht="15.75" customHeight="1">
      <c r="A601" s="41"/>
      <c r="B601" s="41"/>
      <c r="C601" s="41"/>
      <c r="D601" s="41"/>
      <c r="E601" s="5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</row>
    <row r="602" spans="1:27" ht="15.75" customHeight="1">
      <c r="A602" s="41"/>
      <c r="B602" s="41"/>
      <c r="C602" s="41"/>
      <c r="D602" s="41"/>
      <c r="E602" s="5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</row>
    <row r="603" spans="1:27" ht="15.75" customHeight="1">
      <c r="A603" s="41"/>
      <c r="B603" s="41"/>
      <c r="C603" s="41"/>
      <c r="D603" s="41"/>
      <c r="E603" s="5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</row>
    <row r="604" spans="1:27" ht="15.75" customHeight="1">
      <c r="A604" s="41"/>
      <c r="B604" s="41"/>
      <c r="C604" s="41"/>
      <c r="D604" s="41"/>
      <c r="E604" s="5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</row>
    <row r="605" spans="1:27" ht="15.75" customHeight="1">
      <c r="A605" s="41"/>
      <c r="B605" s="41"/>
      <c r="C605" s="41"/>
      <c r="D605" s="41"/>
      <c r="E605" s="5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</row>
    <row r="606" spans="1:27" ht="15.75" customHeight="1">
      <c r="A606" s="41"/>
      <c r="B606" s="41"/>
      <c r="C606" s="41"/>
      <c r="D606" s="41"/>
      <c r="E606" s="5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</row>
    <row r="607" spans="1:27" ht="15.75" customHeight="1">
      <c r="A607" s="41"/>
      <c r="B607" s="41"/>
      <c r="C607" s="41"/>
      <c r="D607" s="41"/>
      <c r="E607" s="5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</row>
    <row r="608" spans="1:27" ht="15.75" customHeight="1">
      <c r="A608" s="41"/>
      <c r="B608" s="41"/>
      <c r="C608" s="41"/>
      <c r="D608" s="41"/>
      <c r="E608" s="5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</row>
    <row r="609" spans="1:27" ht="15.75" customHeight="1">
      <c r="A609" s="41"/>
      <c r="B609" s="41"/>
      <c r="C609" s="41"/>
      <c r="D609" s="41"/>
      <c r="E609" s="5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</row>
    <row r="610" spans="1:27" ht="15.75" customHeight="1">
      <c r="A610" s="41"/>
      <c r="B610" s="41"/>
      <c r="C610" s="41"/>
      <c r="D610" s="41"/>
      <c r="E610" s="5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</row>
    <row r="611" spans="1:27" ht="15.75" customHeight="1">
      <c r="A611" s="41"/>
      <c r="B611" s="41"/>
      <c r="C611" s="41"/>
      <c r="D611" s="41"/>
      <c r="E611" s="5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</row>
    <row r="612" spans="1:27" ht="15.75" customHeight="1">
      <c r="A612" s="41"/>
      <c r="B612" s="41"/>
      <c r="C612" s="41"/>
      <c r="D612" s="41"/>
      <c r="E612" s="5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</row>
    <row r="613" spans="1:27" ht="15.75" customHeight="1">
      <c r="A613" s="41"/>
      <c r="B613" s="41"/>
      <c r="C613" s="41"/>
      <c r="D613" s="41"/>
      <c r="E613" s="5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</row>
    <row r="614" spans="1:27" ht="15.75" customHeight="1">
      <c r="A614" s="41"/>
      <c r="B614" s="41"/>
      <c r="C614" s="41"/>
      <c r="D614" s="41"/>
      <c r="E614" s="5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</row>
    <row r="615" spans="1:27" ht="15.75" customHeight="1">
      <c r="A615" s="41"/>
      <c r="B615" s="41"/>
      <c r="C615" s="41"/>
      <c r="D615" s="41"/>
      <c r="E615" s="5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</row>
    <row r="616" spans="1:27" ht="15.75" customHeight="1">
      <c r="A616" s="41"/>
      <c r="B616" s="41"/>
      <c r="C616" s="41"/>
      <c r="D616" s="41"/>
      <c r="E616" s="5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</row>
    <row r="617" spans="1:27" ht="15.75" customHeight="1">
      <c r="A617" s="41"/>
      <c r="B617" s="41"/>
      <c r="C617" s="41"/>
      <c r="D617" s="41"/>
      <c r="E617" s="5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</row>
    <row r="618" spans="1:27" ht="15.75" customHeight="1">
      <c r="A618" s="41"/>
      <c r="B618" s="41"/>
      <c r="C618" s="41"/>
      <c r="D618" s="41"/>
      <c r="E618" s="5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</row>
    <row r="619" spans="1:27" ht="15.75" customHeight="1">
      <c r="A619" s="41"/>
      <c r="B619" s="41"/>
      <c r="C619" s="41"/>
      <c r="D619" s="41"/>
      <c r="E619" s="5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</row>
    <row r="620" spans="1:27" ht="15.75" customHeight="1">
      <c r="A620" s="41"/>
      <c r="B620" s="41"/>
      <c r="C620" s="41"/>
      <c r="D620" s="41"/>
      <c r="E620" s="5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</row>
    <row r="621" spans="1:27" ht="15.75" customHeight="1">
      <c r="A621" s="41"/>
      <c r="B621" s="41"/>
      <c r="C621" s="41"/>
      <c r="D621" s="41"/>
      <c r="E621" s="5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</row>
    <row r="622" spans="1:27" ht="15.75" customHeight="1">
      <c r="A622" s="41"/>
      <c r="B622" s="41"/>
      <c r="C622" s="41"/>
      <c r="D622" s="41"/>
      <c r="E622" s="5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</row>
    <row r="623" spans="1:27" ht="15.75" customHeight="1">
      <c r="A623" s="41"/>
      <c r="B623" s="41"/>
      <c r="C623" s="41"/>
      <c r="D623" s="41"/>
      <c r="E623" s="5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</row>
    <row r="624" spans="1:27" ht="15.75" customHeight="1">
      <c r="A624" s="41"/>
      <c r="B624" s="41"/>
      <c r="C624" s="41"/>
      <c r="D624" s="41"/>
      <c r="E624" s="5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</row>
    <row r="625" spans="1:27" ht="15.75" customHeight="1">
      <c r="A625" s="41"/>
      <c r="B625" s="41"/>
      <c r="C625" s="41"/>
      <c r="D625" s="41"/>
      <c r="E625" s="5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</row>
    <row r="626" spans="1:27" ht="15.75" customHeight="1">
      <c r="A626" s="41"/>
      <c r="B626" s="41"/>
      <c r="C626" s="41"/>
      <c r="D626" s="41"/>
      <c r="E626" s="5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</row>
    <row r="627" spans="1:27" ht="15.75" customHeight="1">
      <c r="A627" s="41"/>
      <c r="B627" s="41"/>
      <c r="C627" s="41"/>
      <c r="D627" s="41"/>
      <c r="E627" s="5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</row>
    <row r="628" spans="1:27" ht="15.75" customHeight="1">
      <c r="A628" s="41"/>
      <c r="B628" s="41"/>
      <c r="C628" s="41"/>
      <c r="D628" s="41"/>
      <c r="E628" s="5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</row>
    <row r="629" spans="1:27" ht="15.75" customHeight="1">
      <c r="A629" s="41"/>
      <c r="B629" s="41"/>
      <c r="C629" s="41"/>
      <c r="D629" s="41"/>
      <c r="E629" s="5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</row>
    <row r="630" spans="1:27" ht="15.75" customHeight="1">
      <c r="A630" s="41"/>
      <c r="B630" s="41"/>
      <c r="C630" s="41"/>
      <c r="D630" s="41"/>
      <c r="E630" s="5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</row>
    <row r="631" spans="1:27" ht="15.75" customHeight="1">
      <c r="A631" s="41"/>
      <c r="B631" s="41"/>
      <c r="C631" s="41"/>
      <c r="D631" s="41"/>
      <c r="E631" s="5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</row>
    <row r="632" spans="1:27" ht="15.75" customHeight="1">
      <c r="A632" s="41"/>
      <c r="B632" s="41"/>
      <c r="C632" s="41"/>
      <c r="D632" s="41"/>
      <c r="E632" s="5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</row>
    <row r="633" spans="1:27" ht="15.75" customHeight="1">
      <c r="A633" s="41"/>
      <c r="B633" s="41"/>
      <c r="C633" s="41"/>
      <c r="D633" s="41"/>
      <c r="E633" s="5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</row>
    <row r="634" spans="1:27" ht="15.75" customHeight="1">
      <c r="A634" s="41"/>
      <c r="B634" s="41"/>
      <c r="C634" s="41"/>
      <c r="D634" s="41"/>
      <c r="E634" s="5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</row>
    <row r="635" spans="1:27" ht="15.75" customHeight="1">
      <c r="A635" s="41"/>
      <c r="B635" s="41"/>
      <c r="C635" s="41"/>
      <c r="D635" s="41"/>
      <c r="E635" s="5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</row>
    <row r="636" spans="1:27" ht="15.75" customHeight="1">
      <c r="A636" s="41"/>
      <c r="B636" s="41"/>
      <c r="C636" s="41"/>
      <c r="D636" s="41"/>
      <c r="E636" s="5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</row>
    <row r="637" spans="1:27" ht="15.75" customHeight="1">
      <c r="A637" s="41"/>
      <c r="B637" s="41"/>
      <c r="C637" s="41"/>
      <c r="D637" s="41"/>
      <c r="E637" s="5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</row>
    <row r="638" spans="1:27" ht="15.75" customHeight="1">
      <c r="A638" s="41"/>
      <c r="B638" s="41"/>
      <c r="C638" s="41"/>
      <c r="D638" s="41"/>
      <c r="E638" s="5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</row>
    <row r="639" spans="1:27" ht="15.75" customHeight="1">
      <c r="A639" s="41"/>
      <c r="B639" s="41"/>
      <c r="C639" s="41"/>
      <c r="D639" s="41"/>
      <c r="E639" s="5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</row>
    <row r="640" spans="1:27" ht="15.75" customHeight="1">
      <c r="A640" s="41"/>
      <c r="B640" s="41"/>
      <c r="C640" s="41"/>
      <c r="D640" s="41"/>
      <c r="E640" s="5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</row>
    <row r="641" spans="1:27" ht="15.75" customHeight="1">
      <c r="A641" s="41"/>
      <c r="B641" s="41"/>
      <c r="C641" s="41"/>
      <c r="D641" s="41"/>
      <c r="E641" s="5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</row>
    <row r="642" spans="1:27" ht="15.75" customHeight="1">
      <c r="A642" s="41"/>
      <c r="B642" s="41"/>
      <c r="C642" s="41"/>
      <c r="D642" s="41"/>
      <c r="E642" s="5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</row>
    <row r="643" spans="1:27" ht="15.75" customHeight="1">
      <c r="A643" s="41"/>
      <c r="B643" s="41"/>
      <c r="C643" s="41"/>
      <c r="D643" s="41"/>
      <c r="E643" s="5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</row>
    <row r="644" spans="1:27" ht="15.75" customHeight="1">
      <c r="A644" s="41"/>
      <c r="B644" s="41"/>
      <c r="C644" s="41"/>
      <c r="D644" s="41"/>
      <c r="E644" s="5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</row>
    <row r="645" spans="1:27" ht="15.75" customHeight="1">
      <c r="A645" s="41"/>
      <c r="B645" s="41"/>
      <c r="C645" s="41"/>
      <c r="D645" s="41"/>
      <c r="E645" s="5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</row>
    <row r="646" spans="1:27" ht="15.75" customHeight="1">
      <c r="A646" s="41"/>
      <c r="B646" s="41"/>
      <c r="C646" s="41"/>
      <c r="D646" s="41"/>
      <c r="E646" s="5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</row>
    <row r="647" spans="1:27" ht="15.75" customHeight="1">
      <c r="A647" s="41"/>
      <c r="B647" s="41"/>
      <c r="C647" s="41"/>
      <c r="D647" s="41"/>
      <c r="E647" s="5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</row>
    <row r="648" spans="1:27" ht="15.75" customHeight="1">
      <c r="A648" s="41"/>
      <c r="B648" s="41"/>
      <c r="C648" s="41"/>
      <c r="D648" s="41"/>
      <c r="E648" s="5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</row>
    <row r="649" spans="1:27" ht="15.75" customHeight="1">
      <c r="A649" s="41"/>
      <c r="B649" s="41"/>
      <c r="C649" s="41"/>
      <c r="D649" s="41"/>
      <c r="E649" s="5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</row>
    <row r="650" spans="1:27" ht="15.75" customHeight="1">
      <c r="A650" s="41"/>
      <c r="B650" s="41"/>
      <c r="C650" s="41"/>
      <c r="D650" s="41"/>
      <c r="E650" s="5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</row>
    <row r="651" spans="1:27" ht="15.75" customHeight="1">
      <c r="A651" s="41"/>
      <c r="B651" s="41"/>
      <c r="C651" s="41"/>
      <c r="D651" s="41"/>
      <c r="E651" s="5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</row>
    <row r="652" spans="1:27" ht="15.75" customHeight="1">
      <c r="A652" s="41"/>
      <c r="B652" s="41"/>
      <c r="C652" s="41"/>
      <c r="D652" s="41"/>
      <c r="E652" s="5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</row>
    <row r="653" spans="1:27" ht="15.75" customHeight="1">
      <c r="A653" s="41"/>
      <c r="B653" s="41"/>
      <c r="C653" s="41"/>
      <c r="D653" s="41"/>
      <c r="E653" s="5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</row>
    <row r="654" spans="1:27" ht="15.75" customHeight="1">
      <c r="A654" s="41"/>
      <c r="B654" s="41"/>
      <c r="C654" s="41"/>
      <c r="D654" s="41"/>
      <c r="E654" s="5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</row>
    <row r="655" spans="1:27" ht="15.75" customHeight="1">
      <c r="A655" s="41"/>
      <c r="B655" s="41"/>
      <c r="C655" s="41"/>
      <c r="D655" s="41"/>
      <c r="E655" s="5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</row>
    <row r="656" spans="1:27" ht="15.75" customHeight="1">
      <c r="A656" s="41"/>
      <c r="B656" s="41"/>
      <c r="C656" s="41"/>
      <c r="D656" s="41"/>
      <c r="E656" s="5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</row>
    <row r="657" spans="1:27" ht="15.75" customHeight="1">
      <c r="A657" s="41"/>
      <c r="B657" s="41"/>
      <c r="C657" s="41"/>
      <c r="D657" s="41"/>
      <c r="E657" s="5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</row>
    <row r="658" spans="1:27" ht="15.75" customHeight="1">
      <c r="A658" s="41"/>
      <c r="B658" s="41"/>
      <c r="C658" s="41"/>
      <c r="D658" s="41"/>
      <c r="E658" s="5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</row>
    <row r="659" spans="1:27" ht="15.75" customHeight="1">
      <c r="A659" s="41"/>
      <c r="B659" s="41"/>
      <c r="C659" s="41"/>
      <c r="D659" s="41"/>
      <c r="E659" s="5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</row>
    <row r="660" spans="1:27" ht="15.75" customHeight="1">
      <c r="A660" s="41"/>
      <c r="B660" s="41"/>
      <c r="C660" s="41"/>
      <c r="D660" s="41"/>
      <c r="E660" s="5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</row>
    <row r="661" spans="1:27" ht="15.75" customHeight="1">
      <c r="A661" s="41"/>
      <c r="B661" s="41"/>
      <c r="C661" s="41"/>
      <c r="D661" s="41"/>
      <c r="E661" s="5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</row>
    <row r="662" spans="1:27" ht="15.75" customHeight="1">
      <c r="A662" s="41"/>
      <c r="B662" s="41"/>
      <c r="C662" s="41"/>
      <c r="D662" s="41"/>
      <c r="E662" s="5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</row>
    <row r="663" spans="1:27" ht="15.75" customHeight="1">
      <c r="A663" s="41"/>
      <c r="B663" s="41"/>
      <c r="C663" s="41"/>
      <c r="D663" s="41"/>
      <c r="E663" s="5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</row>
    <row r="664" spans="1:27" ht="15.75" customHeight="1">
      <c r="A664" s="41"/>
      <c r="B664" s="41"/>
      <c r="C664" s="41"/>
      <c r="D664" s="41"/>
      <c r="E664" s="5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</row>
    <row r="665" spans="1:27" ht="15.75" customHeight="1">
      <c r="A665" s="41"/>
      <c r="B665" s="41"/>
      <c r="C665" s="41"/>
      <c r="D665" s="41"/>
      <c r="E665" s="5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</row>
    <row r="666" spans="1:27" ht="15.75" customHeight="1">
      <c r="A666" s="41"/>
      <c r="B666" s="41"/>
      <c r="C666" s="41"/>
      <c r="D666" s="41"/>
      <c r="E666" s="5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</row>
    <row r="667" spans="1:27" ht="15.75" customHeight="1">
      <c r="A667" s="41"/>
      <c r="B667" s="41"/>
      <c r="C667" s="41"/>
      <c r="D667" s="41"/>
      <c r="E667" s="5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</row>
    <row r="668" spans="1:27" ht="15.75" customHeight="1">
      <c r="A668" s="41"/>
      <c r="B668" s="41"/>
      <c r="C668" s="41"/>
      <c r="D668" s="41"/>
      <c r="E668" s="5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</row>
    <row r="669" spans="1:27" ht="15.75" customHeight="1">
      <c r="A669" s="41"/>
      <c r="B669" s="41"/>
      <c r="C669" s="41"/>
      <c r="D669" s="41"/>
      <c r="E669" s="5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</row>
    <row r="670" spans="1:27" ht="15.75" customHeight="1">
      <c r="A670" s="41"/>
      <c r="B670" s="41"/>
      <c r="C670" s="41"/>
      <c r="D670" s="41"/>
      <c r="E670" s="5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</row>
    <row r="671" spans="1:27" ht="15.75" customHeight="1">
      <c r="A671" s="41"/>
      <c r="B671" s="41"/>
      <c r="C671" s="41"/>
      <c r="D671" s="41"/>
      <c r="E671" s="5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</row>
    <row r="672" spans="1:27" ht="15.75" customHeight="1">
      <c r="A672" s="41"/>
      <c r="B672" s="41"/>
      <c r="C672" s="41"/>
      <c r="D672" s="41"/>
      <c r="E672" s="5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</row>
    <row r="673" spans="1:27" ht="15.75" customHeight="1">
      <c r="A673" s="41"/>
      <c r="B673" s="41"/>
      <c r="C673" s="41"/>
      <c r="D673" s="41"/>
      <c r="E673" s="5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</row>
    <row r="674" spans="1:27" ht="15.75" customHeight="1">
      <c r="A674" s="41"/>
      <c r="B674" s="41"/>
      <c r="C674" s="41"/>
      <c r="D674" s="41"/>
      <c r="E674" s="5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</row>
    <row r="675" spans="1:27" ht="15.75" customHeight="1">
      <c r="A675" s="41"/>
      <c r="B675" s="41"/>
      <c r="C675" s="41"/>
      <c r="D675" s="41"/>
      <c r="E675" s="5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</row>
    <row r="676" spans="1:27" ht="15.75" customHeight="1">
      <c r="A676" s="41"/>
      <c r="B676" s="41"/>
      <c r="C676" s="41"/>
      <c r="D676" s="41"/>
      <c r="E676" s="5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</row>
    <row r="677" spans="1:27" ht="15.75" customHeight="1">
      <c r="A677" s="41"/>
      <c r="B677" s="41"/>
      <c r="C677" s="41"/>
      <c r="D677" s="41"/>
      <c r="E677" s="5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</row>
    <row r="678" spans="1:27" ht="15.75" customHeight="1">
      <c r="A678" s="41"/>
      <c r="B678" s="41"/>
      <c r="C678" s="41"/>
      <c r="D678" s="41"/>
      <c r="E678" s="5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</row>
    <row r="679" spans="1:27" ht="15.75" customHeight="1">
      <c r="A679" s="41"/>
      <c r="B679" s="41"/>
      <c r="C679" s="41"/>
      <c r="D679" s="41"/>
      <c r="E679" s="5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</row>
    <row r="680" spans="1:27" ht="15.75" customHeight="1">
      <c r="A680" s="41"/>
      <c r="B680" s="41"/>
      <c r="C680" s="41"/>
      <c r="D680" s="41"/>
      <c r="E680" s="5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</row>
    <row r="681" spans="1:27" ht="15.75" customHeight="1">
      <c r="A681" s="41"/>
      <c r="B681" s="41"/>
      <c r="C681" s="41"/>
      <c r="D681" s="41"/>
      <c r="E681" s="5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</row>
    <row r="682" spans="1:27" ht="15.75" customHeight="1">
      <c r="A682" s="41"/>
      <c r="B682" s="41"/>
      <c r="C682" s="41"/>
      <c r="D682" s="41"/>
      <c r="E682" s="5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</row>
    <row r="683" spans="1:27" ht="15.75" customHeight="1">
      <c r="A683" s="41"/>
      <c r="B683" s="41"/>
      <c r="C683" s="41"/>
      <c r="D683" s="41"/>
      <c r="E683" s="5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</row>
    <row r="684" spans="1:27" ht="15.75" customHeight="1">
      <c r="A684" s="41"/>
      <c r="B684" s="41"/>
      <c r="C684" s="41"/>
      <c r="D684" s="41"/>
      <c r="E684" s="5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</row>
    <row r="685" spans="1:27" ht="15.75" customHeight="1">
      <c r="A685" s="41"/>
      <c r="B685" s="41"/>
      <c r="C685" s="41"/>
      <c r="D685" s="41"/>
      <c r="E685" s="5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</row>
    <row r="686" spans="1:27" ht="15.75" customHeight="1">
      <c r="A686" s="41"/>
      <c r="B686" s="41"/>
      <c r="C686" s="41"/>
      <c r="D686" s="41"/>
      <c r="E686" s="5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</row>
    <row r="687" spans="1:27" ht="15.75" customHeight="1">
      <c r="A687" s="41"/>
      <c r="B687" s="41"/>
      <c r="C687" s="41"/>
      <c r="D687" s="41"/>
      <c r="E687" s="5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</row>
    <row r="688" spans="1:27" ht="15.75" customHeight="1">
      <c r="A688" s="41"/>
      <c r="B688" s="41"/>
      <c r="C688" s="41"/>
      <c r="D688" s="41"/>
      <c r="E688" s="5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</row>
    <row r="689" spans="1:27" ht="15.75" customHeight="1">
      <c r="A689" s="41"/>
      <c r="B689" s="41"/>
      <c r="C689" s="41"/>
      <c r="D689" s="41"/>
      <c r="E689" s="5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</row>
    <row r="690" spans="1:27" ht="15.75" customHeight="1">
      <c r="A690" s="41"/>
      <c r="B690" s="41"/>
      <c r="C690" s="41"/>
      <c r="D690" s="41"/>
      <c r="E690" s="5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</row>
    <row r="691" spans="1:27" ht="15.75" customHeight="1">
      <c r="A691" s="41"/>
      <c r="B691" s="41"/>
      <c r="C691" s="41"/>
      <c r="D691" s="41"/>
      <c r="E691" s="5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</row>
    <row r="692" spans="1:27" ht="15.75" customHeight="1">
      <c r="A692" s="41"/>
      <c r="B692" s="41"/>
      <c r="C692" s="41"/>
      <c r="D692" s="41"/>
      <c r="E692" s="5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</row>
    <row r="693" spans="1:27" ht="15.75" customHeight="1">
      <c r="A693" s="41"/>
      <c r="B693" s="41"/>
      <c r="C693" s="41"/>
      <c r="D693" s="41"/>
      <c r="E693" s="5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</row>
    <row r="694" spans="1:27" ht="15.75" customHeight="1">
      <c r="A694" s="41"/>
      <c r="B694" s="41"/>
      <c r="C694" s="41"/>
      <c r="D694" s="41"/>
      <c r="E694" s="5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</row>
    <row r="695" spans="1:27" ht="15.75" customHeight="1">
      <c r="A695" s="41"/>
      <c r="B695" s="41"/>
      <c r="C695" s="41"/>
      <c r="D695" s="41"/>
      <c r="E695" s="5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</row>
    <row r="696" spans="1:27" ht="15.75" customHeight="1">
      <c r="A696" s="41"/>
      <c r="B696" s="41"/>
      <c r="C696" s="41"/>
      <c r="D696" s="41"/>
      <c r="E696" s="5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</row>
    <row r="697" spans="1:27" ht="15.75" customHeight="1">
      <c r="A697" s="41"/>
      <c r="B697" s="41"/>
      <c r="C697" s="41"/>
      <c r="D697" s="41"/>
      <c r="E697" s="5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</row>
    <row r="698" spans="1:27" ht="15.75" customHeight="1">
      <c r="A698" s="41"/>
      <c r="B698" s="41"/>
      <c r="C698" s="41"/>
      <c r="D698" s="41"/>
      <c r="E698" s="5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</row>
    <row r="699" spans="1:27" ht="15.75" customHeight="1">
      <c r="A699" s="41"/>
      <c r="B699" s="41"/>
      <c r="C699" s="41"/>
      <c r="D699" s="41"/>
      <c r="E699" s="5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</row>
    <row r="700" spans="1:27" ht="15.75" customHeight="1">
      <c r="A700" s="41"/>
      <c r="B700" s="41"/>
      <c r="C700" s="41"/>
      <c r="D700" s="41"/>
      <c r="E700" s="5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</row>
    <row r="701" spans="1:27" ht="15.75" customHeight="1">
      <c r="A701" s="41"/>
      <c r="B701" s="41"/>
      <c r="C701" s="41"/>
      <c r="D701" s="41"/>
      <c r="E701" s="5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</row>
    <row r="702" spans="1:27" ht="15.75" customHeight="1">
      <c r="A702" s="41"/>
      <c r="B702" s="41"/>
      <c r="C702" s="41"/>
      <c r="D702" s="41"/>
      <c r="E702" s="5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</row>
    <row r="703" spans="1:27" ht="15.75" customHeight="1">
      <c r="A703" s="41"/>
      <c r="B703" s="41"/>
      <c r="C703" s="41"/>
      <c r="D703" s="41"/>
      <c r="E703" s="5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</row>
    <row r="704" spans="1:27" ht="15.75" customHeight="1">
      <c r="A704" s="41"/>
      <c r="B704" s="41"/>
      <c r="C704" s="41"/>
      <c r="D704" s="41"/>
      <c r="E704" s="5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</row>
    <row r="705" spans="1:27" ht="15.75" customHeight="1">
      <c r="A705" s="41"/>
      <c r="B705" s="41"/>
      <c r="C705" s="41"/>
      <c r="D705" s="41"/>
      <c r="E705" s="5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</row>
    <row r="706" spans="1:27" ht="15.75" customHeight="1">
      <c r="A706" s="41"/>
      <c r="B706" s="41"/>
      <c r="C706" s="41"/>
      <c r="D706" s="41"/>
      <c r="E706" s="5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</row>
    <row r="707" spans="1:27" ht="15.75" customHeight="1">
      <c r="A707" s="41"/>
      <c r="B707" s="41"/>
      <c r="C707" s="41"/>
      <c r="D707" s="41"/>
      <c r="E707" s="5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</row>
    <row r="708" spans="1:27" ht="15.75" customHeight="1">
      <c r="A708" s="41"/>
      <c r="B708" s="41"/>
      <c r="C708" s="41"/>
      <c r="D708" s="41"/>
      <c r="E708" s="5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</row>
    <row r="709" spans="1:27" ht="15.75" customHeight="1">
      <c r="A709" s="41"/>
      <c r="B709" s="41"/>
      <c r="C709" s="41"/>
      <c r="D709" s="41"/>
      <c r="E709" s="5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</row>
    <row r="710" spans="1:27" ht="15.75" customHeight="1">
      <c r="A710" s="41"/>
      <c r="B710" s="41"/>
      <c r="C710" s="41"/>
      <c r="D710" s="41"/>
      <c r="E710" s="5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</row>
    <row r="711" spans="1:27" ht="15.75" customHeight="1">
      <c r="A711" s="41"/>
      <c r="B711" s="41"/>
      <c r="C711" s="41"/>
      <c r="D711" s="41"/>
      <c r="E711" s="5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</row>
    <row r="712" spans="1:27" ht="15.75" customHeight="1">
      <c r="A712" s="41"/>
      <c r="B712" s="41"/>
      <c r="C712" s="41"/>
      <c r="D712" s="41"/>
      <c r="E712" s="5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</row>
    <row r="713" spans="1:27" ht="15.75" customHeight="1">
      <c r="A713" s="41"/>
      <c r="B713" s="41"/>
      <c r="C713" s="41"/>
      <c r="D713" s="41"/>
      <c r="E713" s="5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</row>
    <row r="714" spans="1:27" ht="15.75" customHeight="1">
      <c r="A714" s="41"/>
      <c r="B714" s="41"/>
      <c r="C714" s="41"/>
      <c r="D714" s="41"/>
      <c r="E714" s="5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</row>
    <row r="715" spans="1:27" ht="15.75" customHeight="1">
      <c r="A715" s="41"/>
      <c r="B715" s="41"/>
      <c r="C715" s="41"/>
      <c r="D715" s="41"/>
      <c r="E715" s="5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</row>
    <row r="716" spans="1:27" ht="15.75" customHeight="1">
      <c r="A716" s="41"/>
      <c r="B716" s="41"/>
      <c r="C716" s="41"/>
      <c r="D716" s="41"/>
      <c r="E716" s="5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</row>
    <row r="717" spans="1:27" ht="15.75" customHeight="1">
      <c r="A717" s="41"/>
      <c r="B717" s="41"/>
      <c r="C717" s="41"/>
      <c r="D717" s="41"/>
      <c r="E717" s="5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</row>
    <row r="718" spans="1:27" ht="15.75" customHeight="1">
      <c r="A718" s="41"/>
      <c r="B718" s="41"/>
      <c r="C718" s="41"/>
      <c r="D718" s="41"/>
      <c r="E718" s="5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</row>
    <row r="719" spans="1:27" ht="15.75" customHeight="1">
      <c r="A719" s="41"/>
      <c r="B719" s="41"/>
      <c r="C719" s="41"/>
      <c r="D719" s="41"/>
      <c r="E719" s="5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</row>
    <row r="720" spans="1:27" ht="15.75" customHeight="1">
      <c r="A720" s="41"/>
      <c r="B720" s="41"/>
      <c r="C720" s="41"/>
      <c r="D720" s="41"/>
      <c r="E720" s="5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</row>
    <row r="721" spans="1:27" ht="15.75" customHeight="1">
      <c r="A721" s="41"/>
      <c r="B721" s="41"/>
      <c r="C721" s="41"/>
      <c r="D721" s="41"/>
      <c r="E721" s="5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</row>
    <row r="722" spans="1:27" ht="15.75" customHeight="1">
      <c r="A722" s="41"/>
      <c r="B722" s="41"/>
      <c r="C722" s="41"/>
      <c r="D722" s="41"/>
      <c r="E722" s="5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</row>
    <row r="723" spans="1:27" ht="15.75" customHeight="1">
      <c r="A723" s="41"/>
      <c r="B723" s="41"/>
      <c r="C723" s="41"/>
      <c r="D723" s="41"/>
      <c r="E723" s="5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</row>
    <row r="724" spans="1:27" ht="15.75" customHeight="1">
      <c r="A724" s="41"/>
      <c r="B724" s="41"/>
      <c r="C724" s="41"/>
      <c r="D724" s="41"/>
      <c r="E724" s="5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</row>
    <row r="725" spans="1:27" ht="15.75" customHeight="1">
      <c r="A725" s="41"/>
      <c r="B725" s="41"/>
      <c r="C725" s="41"/>
      <c r="D725" s="41"/>
      <c r="E725" s="5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</row>
    <row r="726" spans="1:27" ht="15.75" customHeight="1">
      <c r="A726" s="41"/>
      <c r="B726" s="41"/>
      <c r="C726" s="41"/>
      <c r="D726" s="41"/>
      <c r="E726" s="5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</row>
    <row r="727" spans="1:27" ht="15.75" customHeight="1">
      <c r="A727" s="41"/>
      <c r="B727" s="41"/>
      <c r="C727" s="41"/>
      <c r="D727" s="41"/>
      <c r="E727" s="5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</row>
    <row r="728" spans="1:27" ht="15.75" customHeight="1">
      <c r="A728" s="41"/>
      <c r="B728" s="41"/>
      <c r="C728" s="41"/>
      <c r="D728" s="41"/>
      <c r="E728" s="5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</row>
    <row r="729" spans="1:27" ht="15.75" customHeight="1">
      <c r="A729" s="41"/>
      <c r="B729" s="41"/>
      <c r="C729" s="41"/>
      <c r="D729" s="41"/>
      <c r="E729" s="5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</row>
    <row r="730" spans="1:27" ht="15.75" customHeight="1">
      <c r="A730" s="41"/>
      <c r="B730" s="41"/>
      <c r="C730" s="41"/>
      <c r="D730" s="41"/>
      <c r="E730" s="5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</row>
    <row r="731" spans="1:27" ht="15.75" customHeight="1">
      <c r="A731" s="41"/>
      <c r="B731" s="41"/>
      <c r="C731" s="41"/>
      <c r="D731" s="41"/>
      <c r="E731" s="5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</row>
    <row r="732" spans="1:27" ht="15.75" customHeight="1">
      <c r="A732" s="41"/>
      <c r="B732" s="41"/>
      <c r="C732" s="41"/>
      <c r="D732" s="41"/>
      <c r="E732" s="5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</row>
    <row r="733" spans="1:27" ht="15.75" customHeight="1">
      <c r="A733" s="41"/>
      <c r="B733" s="41"/>
      <c r="C733" s="41"/>
      <c r="D733" s="41"/>
      <c r="E733" s="5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</row>
    <row r="734" spans="1:27" ht="15.75" customHeight="1">
      <c r="A734" s="41"/>
      <c r="B734" s="41"/>
      <c r="C734" s="41"/>
      <c r="D734" s="41"/>
      <c r="E734" s="5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</row>
    <row r="735" spans="1:27" ht="15.75" customHeight="1">
      <c r="A735" s="41"/>
      <c r="B735" s="41"/>
      <c r="C735" s="41"/>
      <c r="D735" s="41"/>
      <c r="E735" s="5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</row>
    <row r="736" spans="1:27" ht="15.75" customHeight="1">
      <c r="A736" s="41"/>
      <c r="B736" s="41"/>
      <c r="C736" s="41"/>
      <c r="D736" s="41"/>
      <c r="E736" s="5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</row>
    <row r="737" spans="1:27" ht="15.75" customHeight="1">
      <c r="A737" s="41"/>
      <c r="B737" s="41"/>
      <c r="C737" s="41"/>
      <c r="D737" s="41"/>
      <c r="E737" s="5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</row>
    <row r="738" spans="1:27" ht="15.75" customHeight="1">
      <c r="A738" s="41"/>
      <c r="B738" s="41"/>
      <c r="C738" s="41"/>
      <c r="D738" s="41"/>
      <c r="E738" s="5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</row>
    <row r="739" spans="1:27" ht="15.75" customHeight="1">
      <c r="A739" s="41"/>
      <c r="B739" s="41"/>
      <c r="C739" s="41"/>
      <c r="D739" s="41"/>
      <c r="E739" s="5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</row>
    <row r="740" spans="1:27" ht="15.75" customHeight="1">
      <c r="A740" s="41"/>
      <c r="B740" s="41"/>
      <c r="C740" s="41"/>
      <c r="D740" s="41"/>
      <c r="E740" s="5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</row>
    <row r="741" spans="1:27" ht="15.75" customHeight="1">
      <c r="A741" s="41"/>
      <c r="B741" s="41"/>
      <c r="C741" s="41"/>
      <c r="D741" s="41"/>
      <c r="E741" s="5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</row>
    <row r="742" spans="1:27" ht="15.75" customHeight="1">
      <c r="A742" s="41"/>
      <c r="B742" s="41"/>
      <c r="C742" s="41"/>
      <c r="D742" s="41"/>
      <c r="E742" s="5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</row>
    <row r="743" spans="1:27" ht="15.75" customHeight="1">
      <c r="A743" s="41"/>
      <c r="B743" s="41"/>
      <c r="C743" s="41"/>
      <c r="D743" s="41"/>
      <c r="E743" s="5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</row>
    <row r="744" spans="1:27" ht="15.75" customHeight="1">
      <c r="A744" s="41"/>
      <c r="B744" s="41"/>
      <c r="C744" s="41"/>
      <c r="D744" s="41"/>
      <c r="E744" s="5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</row>
    <row r="745" spans="1:27" ht="15.75" customHeight="1">
      <c r="A745" s="41"/>
      <c r="B745" s="41"/>
      <c r="C745" s="41"/>
      <c r="D745" s="41"/>
      <c r="E745" s="5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</row>
    <row r="746" spans="1:27" ht="15.75" customHeight="1">
      <c r="A746" s="41"/>
      <c r="B746" s="41"/>
      <c r="C746" s="41"/>
      <c r="D746" s="41"/>
      <c r="E746" s="5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</row>
    <row r="747" spans="1:27" ht="15.75" customHeight="1">
      <c r="A747" s="41"/>
      <c r="B747" s="41"/>
      <c r="C747" s="41"/>
      <c r="D747" s="41"/>
      <c r="E747" s="5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</row>
    <row r="748" spans="1:27" ht="15.75" customHeight="1">
      <c r="A748" s="41"/>
      <c r="B748" s="41"/>
      <c r="C748" s="41"/>
      <c r="D748" s="41"/>
      <c r="E748" s="5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</row>
    <row r="749" spans="1:27" ht="15.75" customHeight="1">
      <c r="A749" s="41"/>
      <c r="B749" s="41"/>
      <c r="C749" s="41"/>
      <c r="D749" s="41"/>
      <c r="E749" s="5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</row>
    <row r="750" spans="1:27" ht="15.75" customHeight="1">
      <c r="A750" s="41"/>
      <c r="B750" s="41"/>
      <c r="C750" s="41"/>
      <c r="D750" s="41"/>
      <c r="E750" s="5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</row>
    <row r="751" spans="1:27" ht="15.75" customHeight="1">
      <c r="A751" s="41"/>
      <c r="B751" s="41"/>
      <c r="C751" s="41"/>
      <c r="D751" s="41"/>
      <c r="E751" s="5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</row>
    <row r="752" spans="1:27" ht="15.75" customHeight="1">
      <c r="A752" s="41"/>
      <c r="B752" s="41"/>
      <c r="C752" s="41"/>
      <c r="D752" s="41"/>
      <c r="E752" s="5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</row>
    <row r="753" spans="1:27" ht="15.75" customHeight="1">
      <c r="A753" s="41"/>
      <c r="B753" s="41"/>
      <c r="C753" s="41"/>
      <c r="D753" s="41"/>
      <c r="E753" s="5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</row>
    <row r="754" spans="1:27" ht="15.75" customHeight="1">
      <c r="A754" s="41"/>
      <c r="B754" s="41"/>
      <c r="C754" s="41"/>
      <c r="D754" s="41"/>
      <c r="E754" s="5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</row>
    <row r="755" spans="1:27" ht="15.75" customHeight="1">
      <c r="A755" s="41"/>
      <c r="B755" s="41"/>
      <c r="C755" s="41"/>
      <c r="D755" s="41"/>
      <c r="E755" s="5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</row>
    <row r="756" spans="1:27" ht="15.75" customHeight="1">
      <c r="A756" s="41"/>
      <c r="B756" s="41"/>
      <c r="C756" s="41"/>
      <c r="D756" s="41"/>
      <c r="E756" s="5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</row>
    <row r="757" spans="1:27" ht="15.75" customHeight="1">
      <c r="A757" s="41"/>
      <c r="B757" s="41"/>
      <c r="C757" s="41"/>
      <c r="D757" s="41"/>
      <c r="E757" s="5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</row>
    <row r="758" spans="1:27" ht="15.75" customHeight="1">
      <c r="A758" s="41"/>
      <c r="B758" s="41"/>
      <c r="C758" s="41"/>
      <c r="D758" s="41"/>
      <c r="E758" s="5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</row>
    <row r="759" spans="1:27" ht="15.75" customHeight="1">
      <c r="A759" s="41"/>
      <c r="B759" s="41"/>
      <c r="C759" s="41"/>
      <c r="D759" s="41"/>
      <c r="E759" s="5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</row>
    <row r="760" spans="1:27" ht="15.75" customHeight="1">
      <c r="A760" s="41"/>
      <c r="B760" s="41"/>
      <c r="C760" s="41"/>
      <c r="D760" s="41"/>
      <c r="E760" s="5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</row>
    <row r="761" spans="1:27" ht="15.75" customHeight="1">
      <c r="A761" s="41"/>
      <c r="B761" s="41"/>
      <c r="C761" s="41"/>
      <c r="D761" s="41"/>
      <c r="E761" s="5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</row>
    <row r="762" spans="1:27" ht="15.75" customHeight="1">
      <c r="A762" s="41"/>
      <c r="B762" s="41"/>
      <c r="C762" s="41"/>
      <c r="D762" s="41"/>
      <c r="E762" s="5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</row>
    <row r="763" spans="1:27" ht="15.75" customHeight="1">
      <c r="A763" s="41"/>
      <c r="B763" s="41"/>
      <c r="C763" s="41"/>
      <c r="D763" s="41"/>
      <c r="E763" s="5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</row>
    <row r="764" spans="1:27" ht="15.75" customHeight="1">
      <c r="A764" s="41"/>
      <c r="B764" s="41"/>
      <c r="C764" s="41"/>
      <c r="D764" s="41"/>
      <c r="E764" s="5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</row>
    <row r="765" spans="1:27" ht="15.75" customHeight="1">
      <c r="A765" s="41"/>
      <c r="B765" s="41"/>
      <c r="C765" s="41"/>
      <c r="D765" s="41"/>
      <c r="E765" s="5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</row>
    <row r="766" spans="1:27" ht="15.75" customHeight="1">
      <c r="A766" s="41"/>
      <c r="B766" s="41"/>
      <c r="C766" s="41"/>
      <c r="D766" s="41"/>
      <c r="E766" s="5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</row>
    <row r="767" spans="1:27" ht="15.75" customHeight="1">
      <c r="A767" s="41"/>
      <c r="B767" s="41"/>
      <c r="C767" s="41"/>
      <c r="D767" s="41"/>
      <c r="E767" s="5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</row>
    <row r="768" spans="1:27" ht="15.75" customHeight="1">
      <c r="A768" s="41"/>
      <c r="B768" s="41"/>
      <c r="C768" s="41"/>
      <c r="D768" s="41"/>
      <c r="E768" s="5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</row>
    <row r="769" spans="1:27" ht="15.75" customHeight="1">
      <c r="A769" s="41"/>
      <c r="B769" s="41"/>
      <c r="C769" s="41"/>
      <c r="D769" s="41"/>
      <c r="E769" s="5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</row>
    <row r="770" spans="1:27" ht="15.75" customHeight="1">
      <c r="A770" s="41"/>
      <c r="B770" s="41"/>
      <c r="C770" s="41"/>
      <c r="D770" s="41"/>
      <c r="E770" s="5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</row>
    <row r="771" spans="1:27" ht="15.75" customHeight="1">
      <c r="A771" s="41"/>
      <c r="B771" s="41"/>
      <c r="C771" s="41"/>
      <c r="D771" s="41"/>
      <c r="E771" s="5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</row>
    <row r="772" spans="1:27" ht="15.75" customHeight="1">
      <c r="A772" s="41"/>
      <c r="B772" s="41"/>
      <c r="C772" s="41"/>
      <c r="D772" s="41"/>
      <c r="E772" s="5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</row>
    <row r="773" spans="1:27" ht="15.75" customHeight="1">
      <c r="A773" s="41"/>
      <c r="B773" s="41"/>
      <c r="C773" s="41"/>
      <c r="D773" s="41"/>
      <c r="E773" s="5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</row>
    <row r="774" spans="1:27" ht="15.75" customHeight="1">
      <c r="A774" s="41"/>
      <c r="B774" s="41"/>
      <c r="C774" s="41"/>
      <c r="D774" s="41"/>
      <c r="E774" s="5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</row>
    <row r="775" spans="1:27" ht="15.75" customHeight="1">
      <c r="A775" s="41"/>
      <c r="B775" s="41"/>
      <c r="C775" s="41"/>
      <c r="D775" s="41"/>
      <c r="E775" s="5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</row>
    <row r="776" spans="1:27" ht="15.75" customHeight="1">
      <c r="A776" s="41"/>
      <c r="B776" s="41"/>
      <c r="C776" s="41"/>
      <c r="D776" s="41"/>
      <c r="E776" s="5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</row>
    <row r="777" spans="1:27" ht="15.75" customHeight="1">
      <c r="A777" s="41"/>
      <c r="B777" s="41"/>
      <c r="C777" s="41"/>
      <c r="D777" s="41"/>
      <c r="E777" s="5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</row>
    <row r="778" spans="1:27" ht="15.75" customHeight="1">
      <c r="A778" s="41"/>
      <c r="B778" s="41"/>
      <c r="C778" s="41"/>
      <c r="D778" s="41"/>
      <c r="E778" s="5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</row>
    <row r="779" spans="1:27" ht="15.75" customHeight="1">
      <c r="A779" s="41"/>
      <c r="B779" s="41"/>
      <c r="C779" s="41"/>
      <c r="D779" s="41"/>
      <c r="E779" s="5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</row>
    <row r="780" spans="1:27" ht="15.75" customHeight="1">
      <c r="A780" s="41"/>
      <c r="B780" s="41"/>
      <c r="C780" s="41"/>
      <c r="D780" s="41"/>
      <c r="E780" s="5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</row>
    <row r="781" spans="1:27" ht="15.75" customHeight="1">
      <c r="A781" s="41"/>
      <c r="B781" s="41"/>
      <c r="C781" s="41"/>
      <c r="D781" s="41"/>
      <c r="E781" s="5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</row>
    <row r="782" spans="1:27" ht="15.75" customHeight="1">
      <c r="A782" s="41"/>
      <c r="B782" s="41"/>
      <c r="C782" s="41"/>
      <c r="D782" s="41"/>
      <c r="E782" s="5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</row>
    <row r="783" spans="1:27" ht="15.75" customHeight="1">
      <c r="A783" s="41"/>
      <c r="B783" s="41"/>
      <c r="C783" s="41"/>
      <c r="D783" s="41"/>
      <c r="E783" s="5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</row>
    <row r="784" spans="1:27" ht="15.75" customHeight="1">
      <c r="A784" s="41"/>
      <c r="B784" s="41"/>
      <c r="C784" s="41"/>
      <c r="D784" s="41"/>
      <c r="E784" s="5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</row>
    <row r="785" spans="1:27" ht="15.75" customHeight="1">
      <c r="A785" s="41"/>
      <c r="B785" s="41"/>
      <c r="C785" s="41"/>
      <c r="D785" s="41"/>
      <c r="E785" s="5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</row>
    <row r="786" spans="1:27" ht="15.75" customHeight="1">
      <c r="A786" s="41"/>
      <c r="B786" s="41"/>
      <c r="C786" s="41"/>
      <c r="D786" s="41"/>
      <c r="E786" s="5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</row>
    <row r="787" spans="1:27" ht="15.75" customHeight="1">
      <c r="A787" s="41"/>
      <c r="B787" s="41"/>
      <c r="C787" s="41"/>
      <c r="D787" s="41"/>
      <c r="E787" s="5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</row>
    <row r="788" spans="1:27" ht="15.75" customHeight="1">
      <c r="A788" s="41"/>
      <c r="B788" s="41"/>
      <c r="C788" s="41"/>
      <c r="D788" s="41"/>
      <c r="E788" s="5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</row>
    <row r="789" spans="1:27" ht="15.75" customHeight="1">
      <c r="A789" s="41"/>
      <c r="B789" s="41"/>
      <c r="C789" s="41"/>
      <c r="D789" s="41"/>
      <c r="E789" s="5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</row>
    <row r="790" spans="1:27" ht="15.75" customHeight="1">
      <c r="A790" s="41"/>
      <c r="B790" s="41"/>
      <c r="C790" s="41"/>
      <c r="D790" s="41"/>
      <c r="E790" s="5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</row>
    <row r="791" spans="1:27" ht="15.75" customHeight="1">
      <c r="A791" s="41"/>
      <c r="B791" s="41"/>
      <c r="C791" s="41"/>
      <c r="D791" s="41"/>
      <c r="E791" s="5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</row>
    <row r="792" spans="1:27" ht="15.75" customHeight="1">
      <c r="A792" s="41"/>
      <c r="B792" s="41"/>
      <c r="C792" s="41"/>
      <c r="D792" s="41"/>
      <c r="E792" s="5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</row>
    <row r="793" spans="1:27" ht="15.75" customHeight="1">
      <c r="A793" s="41"/>
      <c r="B793" s="41"/>
      <c r="C793" s="41"/>
      <c r="D793" s="41"/>
      <c r="E793" s="5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</row>
    <row r="794" spans="1:27" ht="15.75" customHeight="1">
      <c r="A794" s="41"/>
      <c r="B794" s="41"/>
      <c r="C794" s="41"/>
      <c r="D794" s="41"/>
      <c r="E794" s="5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</row>
    <row r="795" spans="1:27" ht="15.75" customHeight="1">
      <c r="A795" s="41"/>
      <c r="B795" s="41"/>
      <c r="C795" s="41"/>
      <c r="D795" s="41"/>
      <c r="E795" s="5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</row>
    <row r="796" spans="1:27" ht="15.75" customHeight="1">
      <c r="A796" s="41"/>
      <c r="B796" s="41"/>
      <c r="C796" s="41"/>
      <c r="D796" s="41"/>
      <c r="E796" s="5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</row>
    <row r="797" spans="1:27" ht="15.75" customHeight="1">
      <c r="A797" s="41"/>
      <c r="B797" s="41"/>
      <c r="C797" s="41"/>
      <c r="D797" s="41"/>
      <c r="E797" s="5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</row>
    <row r="798" spans="1:27" ht="15.75" customHeight="1">
      <c r="A798" s="41"/>
      <c r="B798" s="41"/>
      <c r="C798" s="41"/>
      <c r="D798" s="41"/>
      <c r="E798" s="5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</row>
    <row r="799" spans="1:27" ht="15.75" customHeight="1">
      <c r="A799" s="41"/>
      <c r="B799" s="41"/>
      <c r="C799" s="41"/>
      <c r="D799" s="41"/>
      <c r="E799" s="5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</row>
    <row r="800" spans="1:27" ht="15.75" customHeight="1">
      <c r="A800" s="41"/>
      <c r="B800" s="41"/>
      <c r="C800" s="41"/>
      <c r="D800" s="41"/>
      <c r="E800" s="5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</row>
    <row r="801" spans="1:27" ht="15.75" customHeight="1">
      <c r="A801" s="41"/>
      <c r="B801" s="41"/>
      <c r="C801" s="41"/>
      <c r="D801" s="41"/>
      <c r="E801" s="5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</row>
    <row r="802" spans="1:27" ht="15.75" customHeight="1">
      <c r="A802" s="41"/>
      <c r="B802" s="41"/>
      <c r="C802" s="41"/>
      <c r="D802" s="41"/>
      <c r="E802" s="5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</row>
    <row r="803" spans="1:27" ht="15.75" customHeight="1">
      <c r="A803" s="41"/>
      <c r="B803" s="41"/>
      <c r="C803" s="41"/>
      <c r="D803" s="41"/>
      <c r="E803" s="5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</row>
    <row r="804" spans="1:27" ht="15.75" customHeight="1">
      <c r="A804" s="41"/>
      <c r="B804" s="41"/>
      <c r="C804" s="41"/>
      <c r="D804" s="41"/>
      <c r="E804" s="5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</row>
    <row r="805" spans="1:27" ht="15.75" customHeight="1">
      <c r="A805" s="41"/>
      <c r="B805" s="41"/>
      <c r="C805" s="41"/>
      <c r="D805" s="41"/>
      <c r="E805" s="5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</row>
    <row r="806" spans="1:27" ht="15.75" customHeight="1">
      <c r="A806" s="41"/>
      <c r="B806" s="41"/>
      <c r="C806" s="41"/>
      <c r="D806" s="41"/>
      <c r="E806" s="5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</row>
    <row r="807" spans="1:27" ht="15.75" customHeight="1">
      <c r="A807" s="41"/>
      <c r="B807" s="41"/>
      <c r="C807" s="41"/>
      <c r="D807" s="41"/>
      <c r="E807" s="5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</row>
    <row r="808" spans="1:27" ht="15.75" customHeight="1">
      <c r="A808" s="41"/>
      <c r="B808" s="41"/>
      <c r="C808" s="41"/>
      <c r="D808" s="41"/>
      <c r="E808" s="5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</row>
    <row r="809" spans="1:27" ht="15.75" customHeight="1">
      <c r="A809" s="41"/>
      <c r="B809" s="41"/>
      <c r="C809" s="41"/>
      <c r="D809" s="41"/>
      <c r="E809" s="5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</row>
    <row r="810" spans="1:27" ht="15.75" customHeight="1">
      <c r="A810" s="41"/>
      <c r="B810" s="41"/>
      <c r="C810" s="41"/>
      <c r="D810" s="41"/>
      <c r="E810" s="5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</row>
    <row r="811" spans="1:27" ht="15.75" customHeight="1">
      <c r="A811" s="41"/>
      <c r="B811" s="41"/>
      <c r="C811" s="41"/>
      <c r="D811" s="41"/>
      <c r="E811" s="5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</row>
    <row r="812" spans="1:27" ht="15.75" customHeight="1">
      <c r="A812" s="41"/>
      <c r="B812" s="41"/>
      <c r="C812" s="41"/>
      <c r="D812" s="41"/>
      <c r="E812" s="5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</row>
    <row r="813" spans="1:27" ht="15.75" customHeight="1">
      <c r="A813" s="41"/>
      <c r="B813" s="41"/>
      <c r="C813" s="41"/>
      <c r="D813" s="41"/>
      <c r="E813" s="5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</row>
    <row r="814" spans="1:27" ht="15.75" customHeight="1">
      <c r="A814" s="41"/>
      <c r="B814" s="41"/>
      <c r="C814" s="41"/>
      <c r="D814" s="41"/>
      <c r="E814" s="5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</row>
    <row r="815" spans="1:27" ht="15.75" customHeight="1">
      <c r="A815" s="41"/>
      <c r="B815" s="41"/>
      <c r="C815" s="41"/>
      <c r="D815" s="41"/>
      <c r="E815" s="5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</row>
    <row r="816" spans="1:27" ht="15.75" customHeight="1">
      <c r="A816" s="41"/>
      <c r="B816" s="41"/>
      <c r="C816" s="41"/>
      <c r="D816" s="41"/>
      <c r="E816" s="5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</row>
    <row r="817" spans="1:27" ht="15.75" customHeight="1">
      <c r="A817" s="41"/>
      <c r="B817" s="41"/>
      <c r="C817" s="41"/>
      <c r="D817" s="41"/>
      <c r="E817" s="5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</row>
    <row r="818" spans="1:27" ht="15.75" customHeight="1">
      <c r="A818" s="41"/>
      <c r="B818" s="41"/>
      <c r="C818" s="41"/>
      <c r="D818" s="41"/>
      <c r="E818" s="5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</row>
    <row r="819" spans="1:27" ht="15.75" customHeight="1">
      <c r="A819" s="41"/>
      <c r="B819" s="41"/>
      <c r="C819" s="41"/>
      <c r="D819" s="41"/>
      <c r="E819" s="5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</row>
    <row r="820" spans="1:27" ht="15.75" customHeight="1">
      <c r="A820" s="41"/>
      <c r="B820" s="41"/>
      <c r="C820" s="41"/>
      <c r="D820" s="41"/>
      <c r="E820" s="5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</row>
    <row r="821" spans="1:27" ht="15.75" customHeight="1">
      <c r="A821" s="41"/>
      <c r="B821" s="41"/>
      <c r="C821" s="41"/>
      <c r="D821" s="41"/>
      <c r="E821" s="5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</row>
    <row r="822" spans="1:27" ht="15.75" customHeight="1">
      <c r="A822" s="41"/>
      <c r="B822" s="41"/>
      <c r="C822" s="41"/>
      <c r="D822" s="41"/>
      <c r="E822" s="5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</row>
    <row r="823" spans="1:27" ht="15.75" customHeight="1">
      <c r="A823" s="41"/>
      <c r="B823" s="41"/>
      <c r="C823" s="41"/>
      <c r="D823" s="41"/>
      <c r="E823" s="5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</row>
    <row r="824" spans="1:27" ht="15.75" customHeight="1">
      <c r="A824" s="41"/>
      <c r="B824" s="41"/>
      <c r="C824" s="41"/>
      <c r="D824" s="41"/>
      <c r="E824" s="5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</row>
    <row r="825" spans="1:27" ht="15.75" customHeight="1">
      <c r="A825" s="41"/>
      <c r="B825" s="41"/>
      <c r="C825" s="41"/>
      <c r="D825" s="41"/>
      <c r="E825" s="5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</row>
    <row r="826" spans="1:27" ht="15.75" customHeight="1">
      <c r="A826" s="41"/>
      <c r="B826" s="41"/>
      <c r="C826" s="41"/>
      <c r="D826" s="41"/>
      <c r="E826" s="5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</row>
    <row r="827" spans="1:27" ht="15.75" customHeight="1">
      <c r="A827" s="41"/>
      <c r="B827" s="41"/>
      <c r="C827" s="41"/>
      <c r="D827" s="41"/>
      <c r="E827" s="5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</row>
    <row r="828" spans="1:27" ht="15.75" customHeight="1">
      <c r="A828" s="41"/>
      <c r="B828" s="41"/>
      <c r="C828" s="41"/>
      <c r="D828" s="41"/>
      <c r="E828" s="5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</row>
    <row r="829" spans="1:27" ht="15.75" customHeight="1">
      <c r="A829" s="41"/>
      <c r="B829" s="41"/>
      <c r="C829" s="41"/>
      <c r="D829" s="41"/>
      <c r="E829" s="5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</row>
    <row r="830" spans="1:27" ht="15.75" customHeight="1">
      <c r="A830" s="41"/>
      <c r="B830" s="41"/>
      <c r="C830" s="41"/>
      <c r="D830" s="41"/>
      <c r="E830" s="5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</row>
    <row r="831" spans="1:27" ht="15.75" customHeight="1">
      <c r="A831" s="41"/>
      <c r="B831" s="41"/>
      <c r="C831" s="41"/>
      <c r="D831" s="41"/>
      <c r="E831" s="5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</row>
    <row r="832" spans="1:27" ht="15.75" customHeight="1">
      <c r="A832" s="41"/>
      <c r="B832" s="41"/>
      <c r="C832" s="41"/>
      <c r="D832" s="41"/>
      <c r="E832" s="5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</row>
    <row r="833" spans="1:27" ht="15.75" customHeight="1">
      <c r="A833" s="41"/>
      <c r="B833" s="41"/>
      <c r="C833" s="41"/>
      <c r="D833" s="41"/>
      <c r="E833" s="5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</row>
    <row r="834" spans="1:27" ht="15.75" customHeight="1">
      <c r="A834" s="41"/>
      <c r="B834" s="41"/>
      <c r="C834" s="41"/>
      <c r="D834" s="41"/>
      <c r="E834" s="5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</row>
    <row r="835" spans="1:27" ht="15.75" customHeight="1">
      <c r="A835" s="41"/>
      <c r="B835" s="41"/>
      <c r="C835" s="41"/>
      <c r="D835" s="41"/>
      <c r="E835" s="5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</row>
    <row r="836" spans="1:27" ht="15.75" customHeight="1">
      <c r="A836" s="41"/>
      <c r="B836" s="41"/>
      <c r="C836" s="41"/>
      <c r="D836" s="41"/>
      <c r="E836" s="5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</row>
    <row r="837" spans="1:27" ht="15.75" customHeight="1">
      <c r="A837" s="41"/>
      <c r="B837" s="41"/>
      <c r="C837" s="41"/>
      <c r="D837" s="41"/>
      <c r="E837" s="5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</row>
    <row r="838" spans="1:27" ht="15.75" customHeight="1">
      <c r="A838" s="41"/>
      <c r="B838" s="41"/>
      <c r="C838" s="41"/>
      <c r="D838" s="41"/>
      <c r="E838" s="5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</row>
    <row r="839" spans="1:27" ht="15.75" customHeight="1">
      <c r="A839" s="41"/>
      <c r="B839" s="41"/>
      <c r="C839" s="41"/>
      <c r="D839" s="41"/>
      <c r="E839" s="5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</row>
    <row r="840" spans="1:27" ht="15.75" customHeight="1">
      <c r="A840" s="41"/>
      <c r="B840" s="41"/>
      <c r="C840" s="41"/>
      <c r="D840" s="41"/>
      <c r="E840" s="5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</row>
    <row r="841" spans="1:27" ht="15.75" customHeight="1">
      <c r="A841" s="41"/>
      <c r="B841" s="41"/>
      <c r="C841" s="41"/>
      <c r="D841" s="41"/>
      <c r="E841" s="5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</row>
    <row r="842" spans="1:27" ht="15.75" customHeight="1">
      <c r="A842" s="41"/>
      <c r="B842" s="41"/>
      <c r="C842" s="41"/>
      <c r="D842" s="41"/>
      <c r="E842" s="5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</row>
    <row r="843" spans="1:27" ht="15.75" customHeight="1">
      <c r="A843" s="41"/>
      <c r="B843" s="41"/>
      <c r="C843" s="41"/>
      <c r="D843" s="41"/>
      <c r="E843" s="5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</row>
    <row r="844" spans="1:27" ht="15.75" customHeight="1">
      <c r="A844" s="41"/>
      <c r="B844" s="41"/>
      <c r="C844" s="41"/>
      <c r="D844" s="41"/>
      <c r="E844" s="5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</row>
    <row r="845" spans="1:27" ht="15.75" customHeight="1">
      <c r="A845" s="41"/>
      <c r="B845" s="41"/>
      <c r="C845" s="41"/>
      <c r="D845" s="41"/>
      <c r="E845" s="5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</row>
    <row r="846" spans="1:27" ht="15.75" customHeight="1">
      <c r="A846" s="41"/>
      <c r="B846" s="41"/>
      <c r="C846" s="41"/>
      <c r="D846" s="41"/>
      <c r="E846" s="5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</row>
    <row r="847" spans="1:27" ht="15.75" customHeight="1">
      <c r="A847" s="41"/>
      <c r="B847" s="41"/>
      <c r="C847" s="41"/>
      <c r="D847" s="41"/>
      <c r="E847" s="5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</row>
    <row r="848" spans="1:27" ht="15.75" customHeight="1">
      <c r="A848" s="41"/>
      <c r="B848" s="41"/>
      <c r="C848" s="41"/>
      <c r="D848" s="41"/>
      <c r="E848" s="5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</row>
    <row r="849" spans="1:27" ht="15.75" customHeight="1">
      <c r="A849" s="41"/>
      <c r="B849" s="41"/>
      <c r="C849" s="41"/>
      <c r="D849" s="41"/>
      <c r="E849" s="5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</row>
    <row r="850" spans="1:27" ht="15.75" customHeight="1">
      <c r="A850" s="41"/>
      <c r="B850" s="41"/>
      <c r="C850" s="41"/>
      <c r="D850" s="41"/>
      <c r="E850" s="5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</row>
    <row r="851" spans="1:27" ht="15.75" customHeight="1">
      <c r="A851" s="41"/>
      <c r="B851" s="41"/>
      <c r="C851" s="41"/>
      <c r="D851" s="41"/>
      <c r="E851" s="5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</row>
    <row r="852" spans="1:27" ht="15.75" customHeight="1">
      <c r="A852" s="41"/>
      <c r="B852" s="41"/>
      <c r="C852" s="41"/>
      <c r="D852" s="41"/>
      <c r="E852" s="5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</row>
    <row r="853" spans="1:27" ht="15.75" customHeight="1">
      <c r="A853" s="41"/>
      <c r="B853" s="41"/>
      <c r="C853" s="41"/>
      <c r="D853" s="41"/>
      <c r="E853" s="5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</row>
    <row r="854" spans="1:27" ht="15.75" customHeight="1">
      <c r="A854" s="41"/>
      <c r="B854" s="41"/>
      <c r="C854" s="41"/>
      <c r="D854" s="41"/>
      <c r="E854" s="5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</row>
    <row r="855" spans="1:27" ht="15.75" customHeight="1">
      <c r="A855" s="41"/>
      <c r="B855" s="41"/>
      <c r="C855" s="41"/>
      <c r="D855" s="41"/>
      <c r="E855" s="5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</row>
    <row r="856" spans="1:27" ht="15.75" customHeight="1">
      <c r="A856" s="41"/>
      <c r="B856" s="41"/>
      <c r="C856" s="41"/>
      <c r="D856" s="41"/>
      <c r="E856" s="5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</row>
    <row r="857" spans="1:27" ht="15.75" customHeight="1">
      <c r="A857" s="41"/>
      <c r="B857" s="41"/>
      <c r="C857" s="41"/>
      <c r="D857" s="41"/>
      <c r="E857" s="5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</row>
    <row r="858" spans="1:27" ht="15.75" customHeight="1">
      <c r="A858" s="41"/>
      <c r="B858" s="41"/>
      <c r="C858" s="41"/>
      <c r="D858" s="41"/>
      <c r="E858" s="5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</row>
    <row r="859" spans="1:27" ht="15.75" customHeight="1">
      <c r="A859" s="41"/>
      <c r="B859" s="41"/>
      <c r="C859" s="41"/>
      <c r="D859" s="41"/>
      <c r="E859" s="5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</row>
    <row r="860" spans="1:27" ht="15.75" customHeight="1">
      <c r="A860" s="41"/>
      <c r="B860" s="41"/>
      <c r="C860" s="41"/>
      <c r="D860" s="41"/>
      <c r="E860" s="5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</row>
    <row r="861" spans="1:27" ht="15.75" customHeight="1">
      <c r="A861" s="41"/>
      <c r="B861" s="41"/>
      <c r="C861" s="41"/>
      <c r="D861" s="41"/>
      <c r="E861" s="5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</row>
    <row r="862" spans="1:27" ht="15.75" customHeight="1">
      <c r="A862" s="41"/>
      <c r="B862" s="41"/>
      <c r="C862" s="41"/>
      <c r="D862" s="41"/>
      <c r="E862" s="5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</row>
    <row r="863" spans="1:27" ht="15.75" customHeight="1">
      <c r="A863" s="41"/>
      <c r="B863" s="41"/>
      <c r="C863" s="41"/>
      <c r="D863" s="41"/>
      <c r="E863" s="5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</row>
    <row r="864" spans="1:27" ht="15.75" customHeight="1">
      <c r="A864" s="41"/>
      <c r="B864" s="41"/>
      <c r="C864" s="41"/>
      <c r="D864" s="41"/>
      <c r="E864" s="5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</row>
    <row r="865" spans="1:27" ht="15.75" customHeight="1">
      <c r="A865" s="41"/>
      <c r="B865" s="41"/>
      <c r="C865" s="41"/>
      <c r="D865" s="41"/>
      <c r="E865" s="5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</row>
    <row r="866" spans="1:27" ht="15.75" customHeight="1">
      <c r="A866" s="41"/>
      <c r="B866" s="41"/>
      <c r="C866" s="41"/>
      <c r="D866" s="41"/>
      <c r="E866" s="5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</row>
    <row r="867" spans="1:27" ht="15.75" customHeight="1">
      <c r="A867" s="41"/>
      <c r="B867" s="41"/>
      <c r="C867" s="41"/>
      <c r="D867" s="41"/>
      <c r="E867" s="5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</row>
    <row r="868" spans="1:27" ht="15.75" customHeight="1">
      <c r="A868" s="41"/>
      <c r="B868" s="41"/>
      <c r="C868" s="41"/>
      <c r="D868" s="41"/>
      <c r="E868" s="5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</row>
    <row r="869" spans="1:27" ht="15.75" customHeight="1">
      <c r="A869" s="41"/>
      <c r="B869" s="41"/>
      <c r="C869" s="41"/>
      <c r="D869" s="41"/>
      <c r="E869" s="5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</row>
    <row r="870" spans="1:27" ht="15.75" customHeight="1">
      <c r="A870" s="41"/>
      <c r="B870" s="41"/>
      <c r="C870" s="41"/>
      <c r="D870" s="41"/>
      <c r="E870" s="5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</row>
    <row r="871" spans="1:27" ht="15.75" customHeight="1">
      <c r="A871" s="41"/>
      <c r="B871" s="41"/>
      <c r="C871" s="41"/>
      <c r="D871" s="41"/>
      <c r="E871" s="5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</row>
    <row r="872" spans="1:27" ht="15.75" customHeight="1">
      <c r="A872" s="41"/>
      <c r="B872" s="41"/>
      <c r="C872" s="41"/>
      <c r="D872" s="41"/>
      <c r="E872" s="5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</row>
    <row r="873" spans="1:27" ht="15.75" customHeight="1">
      <c r="A873" s="41"/>
      <c r="B873" s="41"/>
      <c r="C873" s="41"/>
      <c r="D873" s="41"/>
      <c r="E873" s="5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</row>
    <row r="874" spans="1:27" ht="15.75" customHeight="1">
      <c r="A874" s="41"/>
      <c r="B874" s="41"/>
      <c r="C874" s="41"/>
      <c r="D874" s="41"/>
      <c r="E874" s="5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</row>
    <row r="875" spans="1:27" ht="15.75" customHeight="1">
      <c r="A875" s="41"/>
      <c r="B875" s="41"/>
      <c r="C875" s="41"/>
      <c r="D875" s="41"/>
      <c r="E875" s="5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</row>
    <row r="876" spans="1:27" ht="15.75" customHeight="1">
      <c r="A876" s="41"/>
      <c r="B876" s="41"/>
      <c r="C876" s="41"/>
      <c r="D876" s="41"/>
      <c r="E876" s="5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</row>
    <row r="877" spans="1:27" ht="15.75" customHeight="1">
      <c r="A877" s="41"/>
      <c r="B877" s="41"/>
      <c r="C877" s="41"/>
      <c r="D877" s="41"/>
      <c r="E877" s="5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</row>
    <row r="878" spans="1:27" ht="15.75" customHeight="1">
      <c r="A878" s="41"/>
      <c r="B878" s="41"/>
      <c r="C878" s="41"/>
      <c r="D878" s="41"/>
      <c r="E878" s="5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</row>
    <row r="879" spans="1:27" ht="15.75" customHeight="1">
      <c r="A879" s="41"/>
      <c r="B879" s="41"/>
      <c r="C879" s="41"/>
      <c r="D879" s="41"/>
      <c r="E879" s="5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</row>
    <row r="880" spans="1:27" ht="15.75" customHeight="1">
      <c r="A880" s="41"/>
      <c r="B880" s="41"/>
      <c r="C880" s="41"/>
      <c r="D880" s="41"/>
      <c r="E880" s="5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</row>
    <row r="881" spans="1:27" ht="15.75" customHeight="1">
      <c r="A881" s="41"/>
      <c r="B881" s="41"/>
      <c r="C881" s="41"/>
      <c r="D881" s="41"/>
      <c r="E881" s="5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</row>
    <row r="882" spans="1:27" ht="15.75" customHeight="1">
      <c r="A882" s="41"/>
      <c r="B882" s="41"/>
      <c r="C882" s="41"/>
      <c r="D882" s="41"/>
      <c r="E882" s="5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</row>
    <row r="883" spans="1:27" ht="15.75" customHeight="1">
      <c r="A883" s="41"/>
      <c r="B883" s="41"/>
      <c r="C883" s="41"/>
      <c r="D883" s="41"/>
      <c r="E883" s="5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</row>
    <row r="884" spans="1:27" ht="15.75" customHeight="1">
      <c r="A884" s="41"/>
      <c r="B884" s="41"/>
      <c r="C884" s="41"/>
      <c r="D884" s="41"/>
      <c r="E884" s="5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</row>
    <row r="885" spans="1:27" ht="15.75" customHeight="1">
      <c r="A885" s="41"/>
      <c r="B885" s="41"/>
      <c r="C885" s="41"/>
      <c r="D885" s="41"/>
      <c r="E885" s="5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</row>
    <row r="886" spans="1:27" ht="15.75" customHeight="1">
      <c r="A886" s="41"/>
      <c r="B886" s="41"/>
      <c r="C886" s="41"/>
      <c r="D886" s="41"/>
      <c r="E886" s="5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</row>
    <row r="887" spans="1:27" ht="15.75" customHeight="1">
      <c r="A887" s="41"/>
      <c r="B887" s="41"/>
      <c r="C887" s="41"/>
      <c r="D887" s="41"/>
      <c r="E887" s="5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</row>
    <row r="888" spans="1:27" ht="15.75" customHeight="1">
      <c r="A888" s="41"/>
      <c r="B888" s="41"/>
      <c r="C888" s="41"/>
      <c r="D888" s="41"/>
      <c r="E888" s="5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</row>
    <row r="889" spans="1:27" ht="15.75" customHeight="1">
      <c r="A889" s="41"/>
      <c r="B889" s="41"/>
      <c r="C889" s="41"/>
      <c r="D889" s="41"/>
      <c r="E889" s="5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</row>
    <row r="890" spans="1:27" ht="15.75" customHeight="1">
      <c r="A890" s="41"/>
      <c r="B890" s="41"/>
      <c r="C890" s="41"/>
      <c r="D890" s="41"/>
      <c r="E890" s="5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</row>
    <row r="891" spans="1:27" ht="15.75" customHeight="1">
      <c r="A891" s="41"/>
      <c r="B891" s="41"/>
      <c r="C891" s="41"/>
      <c r="D891" s="41"/>
      <c r="E891" s="5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</row>
    <row r="892" spans="1:27" ht="15.75" customHeight="1">
      <c r="A892" s="41"/>
      <c r="B892" s="41"/>
      <c r="C892" s="41"/>
      <c r="D892" s="41"/>
      <c r="E892" s="5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</row>
    <row r="893" spans="1:27" ht="15.75" customHeight="1">
      <c r="A893" s="41"/>
      <c r="B893" s="41"/>
      <c r="C893" s="41"/>
      <c r="D893" s="41"/>
      <c r="E893" s="5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</row>
    <row r="894" spans="1:27" ht="15.75" customHeight="1">
      <c r="A894" s="41"/>
      <c r="B894" s="41"/>
      <c r="C894" s="41"/>
      <c r="D894" s="41"/>
      <c r="E894" s="5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</row>
    <row r="895" spans="1:27" ht="15.75" customHeight="1">
      <c r="A895" s="41"/>
      <c r="B895" s="41"/>
      <c r="C895" s="41"/>
      <c r="D895" s="41"/>
      <c r="E895" s="5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</row>
    <row r="896" spans="1:27" ht="15.75" customHeight="1">
      <c r="A896" s="41"/>
      <c r="B896" s="41"/>
      <c r="C896" s="41"/>
      <c r="D896" s="41"/>
      <c r="E896" s="5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</row>
    <row r="897" spans="1:27" ht="15.75" customHeight="1">
      <c r="A897" s="41"/>
      <c r="B897" s="41"/>
      <c r="C897" s="41"/>
      <c r="D897" s="41"/>
      <c r="E897" s="5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</row>
    <row r="898" spans="1:27" ht="15.75" customHeight="1">
      <c r="A898" s="41"/>
      <c r="B898" s="41"/>
      <c r="C898" s="41"/>
      <c r="D898" s="41"/>
      <c r="E898" s="5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</row>
    <row r="899" spans="1:27" ht="15.75" customHeight="1">
      <c r="A899" s="41"/>
      <c r="B899" s="41"/>
      <c r="C899" s="41"/>
      <c r="D899" s="41"/>
      <c r="E899" s="5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</row>
    <row r="900" spans="1:27" ht="15.75" customHeight="1">
      <c r="A900" s="41"/>
      <c r="B900" s="41"/>
      <c r="C900" s="41"/>
      <c r="D900" s="41"/>
      <c r="E900" s="5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</row>
    <row r="901" spans="1:27" ht="15.75" customHeight="1">
      <c r="A901" s="41"/>
      <c r="B901" s="41"/>
      <c r="C901" s="41"/>
      <c r="D901" s="41"/>
      <c r="E901" s="5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</row>
    <row r="902" spans="1:27" ht="15.75" customHeight="1">
      <c r="A902" s="41"/>
      <c r="B902" s="41"/>
      <c r="C902" s="41"/>
      <c r="D902" s="41"/>
      <c r="E902" s="5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</row>
    <row r="903" spans="1:27" ht="15.75" customHeight="1">
      <c r="A903" s="41"/>
      <c r="B903" s="41"/>
      <c r="C903" s="41"/>
      <c r="D903" s="41"/>
      <c r="E903" s="5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</row>
    <row r="904" spans="1:27" ht="15.75" customHeight="1">
      <c r="A904" s="41"/>
      <c r="B904" s="41"/>
      <c r="C904" s="41"/>
      <c r="D904" s="41"/>
      <c r="E904" s="5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</row>
    <row r="905" spans="1:27" ht="15.75" customHeight="1">
      <c r="A905" s="41"/>
      <c r="B905" s="41"/>
      <c r="C905" s="41"/>
      <c r="D905" s="41"/>
      <c r="E905" s="5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</row>
    <row r="906" spans="1:27" ht="15.75" customHeight="1">
      <c r="A906" s="41"/>
      <c r="B906" s="41"/>
      <c r="C906" s="41"/>
      <c r="D906" s="41"/>
      <c r="E906" s="5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</row>
    <row r="907" spans="1:27" ht="15.75" customHeight="1">
      <c r="A907" s="41"/>
      <c r="B907" s="41"/>
      <c r="C907" s="41"/>
      <c r="D907" s="41"/>
      <c r="E907" s="5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</row>
    <row r="908" spans="1:27" ht="15.75" customHeight="1">
      <c r="A908" s="41"/>
      <c r="B908" s="41"/>
      <c r="C908" s="41"/>
      <c r="D908" s="41"/>
      <c r="E908" s="5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</row>
    <row r="909" spans="1:27" ht="15.75" customHeight="1">
      <c r="A909" s="41"/>
      <c r="B909" s="41"/>
      <c r="C909" s="41"/>
      <c r="D909" s="41"/>
      <c r="E909" s="5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</row>
    <row r="910" spans="1:27" ht="15.75" customHeight="1">
      <c r="A910" s="41"/>
      <c r="B910" s="41"/>
      <c r="C910" s="41"/>
      <c r="D910" s="41"/>
      <c r="E910" s="5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</row>
    <row r="911" spans="1:27" ht="15.75" customHeight="1">
      <c r="A911" s="41"/>
      <c r="B911" s="41"/>
      <c r="C911" s="41"/>
      <c r="D911" s="41"/>
      <c r="E911" s="5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</row>
    <row r="912" spans="1:27" ht="15.75" customHeight="1">
      <c r="A912" s="41"/>
      <c r="B912" s="41"/>
      <c r="C912" s="41"/>
      <c r="D912" s="41"/>
      <c r="E912" s="5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</row>
    <row r="913" spans="1:27" ht="15.75" customHeight="1">
      <c r="A913" s="41"/>
      <c r="B913" s="41"/>
      <c r="C913" s="41"/>
      <c r="D913" s="41"/>
      <c r="E913" s="5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</row>
    <row r="914" spans="1:27" ht="15.75" customHeight="1">
      <c r="A914" s="41"/>
      <c r="B914" s="41"/>
      <c r="C914" s="41"/>
      <c r="D914" s="41"/>
      <c r="E914" s="5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</row>
    <row r="915" spans="1:27" ht="15.75" customHeight="1">
      <c r="A915" s="41"/>
      <c r="B915" s="41"/>
      <c r="C915" s="41"/>
      <c r="D915" s="41"/>
      <c r="E915" s="5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</row>
    <row r="916" spans="1:27" ht="15.75" customHeight="1">
      <c r="A916" s="41"/>
      <c r="B916" s="41"/>
      <c r="C916" s="41"/>
      <c r="D916" s="41"/>
      <c r="E916" s="5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</row>
    <row r="917" spans="1:27" ht="15.75" customHeight="1">
      <c r="A917" s="41"/>
      <c r="B917" s="41"/>
      <c r="C917" s="41"/>
      <c r="D917" s="41"/>
      <c r="E917" s="5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</row>
    <row r="918" spans="1:27" ht="15.75" customHeight="1">
      <c r="A918" s="41"/>
      <c r="B918" s="41"/>
      <c r="C918" s="41"/>
      <c r="D918" s="41"/>
      <c r="E918" s="5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</row>
    <row r="919" spans="1:27" ht="15.75" customHeight="1">
      <c r="A919" s="41"/>
      <c r="B919" s="41"/>
      <c r="C919" s="41"/>
      <c r="D919" s="41"/>
      <c r="E919" s="5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</row>
    <row r="920" spans="1:27" ht="15.75" customHeight="1">
      <c r="A920" s="41"/>
      <c r="B920" s="41"/>
      <c r="C920" s="41"/>
      <c r="D920" s="41"/>
      <c r="E920" s="5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</row>
    <row r="921" spans="1:27" ht="15.75" customHeight="1">
      <c r="A921" s="41"/>
      <c r="B921" s="41"/>
      <c r="C921" s="41"/>
      <c r="D921" s="41"/>
      <c r="E921" s="5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</row>
    <row r="922" spans="1:27" ht="15.75" customHeight="1">
      <c r="A922" s="41"/>
      <c r="B922" s="41"/>
      <c r="C922" s="41"/>
      <c r="D922" s="41"/>
      <c r="E922" s="5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</row>
    <row r="923" spans="1:27" ht="15.75" customHeight="1">
      <c r="A923" s="41"/>
      <c r="B923" s="41"/>
      <c r="C923" s="41"/>
      <c r="D923" s="41"/>
      <c r="E923" s="5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</row>
    <row r="924" spans="1:27" ht="15.75" customHeight="1">
      <c r="A924" s="41"/>
      <c r="B924" s="41"/>
      <c r="C924" s="41"/>
      <c r="D924" s="41"/>
      <c r="E924" s="5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</row>
    <row r="925" spans="1:27" ht="15.75" customHeight="1">
      <c r="A925" s="41"/>
      <c r="B925" s="41"/>
      <c r="C925" s="41"/>
      <c r="D925" s="41"/>
      <c r="E925" s="5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</row>
    <row r="926" spans="1:27" ht="15.75" customHeight="1">
      <c r="A926" s="41"/>
      <c r="B926" s="41"/>
      <c r="C926" s="41"/>
      <c r="D926" s="41"/>
      <c r="E926" s="5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</row>
    <row r="927" spans="1:27" ht="15.75" customHeight="1">
      <c r="A927" s="41"/>
      <c r="B927" s="41"/>
      <c r="C927" s="41"/>
      <c r="D927" s="41"/>
      <c r="E927" s="5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</row>
    <row r="928" spans="1:27" ht="15.75" customHeight="1">
      <c r="A928" s="41"/>
      <c r="B928" s="41"/>
      <c r="C928" s="41"/>
      <c r="D928" s="41"/>
      <c r="E928" s="5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</row>
    <row r="929" spans="1:27" ht="15.75" customHeight="1">
      <c r="A929" s="41"/>
      <c r="B929" s="41"/>
      <c r="C929" s="41"/>
      <c r="D929" s="41"/>
      <c r="E929" s="5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</row>
    <row r="930" spans="1:27" ht="15.75" customHeight="1">
      <c r="A930" s="41"/>
      <c r="B930" s="41"/>
      <c r="C930" s="41"/>
      <c r="D930" s="41"/>
      <c r="E930" s="5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</row>
    <row r="931" spans="1:27" ht="15.75" customHeight="1">
      <c r="A931" s="41"/>
      <c r="B931" s="41"/>
      <c r="C931" s="41"/>
      <c r="D931" s="41"/>
      <c r="E931" s="5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</row>
    <row r="932" spans="1:27" ht="15.75" customHeight="1">
      <c r="A932" s="41"/>
      <c r="B932" s="41"/>
      <c r="C932" s="41"/>
      <c r="D932" s="41"/>
      <c r="E932" s="5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</row>
    <row r="933" spans="1:27" ht="15.75" customHeight="1">
      <c r="A933" s="41"/>
      <c r="B933" s="41"/>
      <c r="C933" s="41"/>
      <c r="D933" s="41"/>
      <c r="E933" s="5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</row>
    <row r="934" spans="1:27" ht="15.75" customHeight="1">
      <c r="A934" s="41"/>
      <c r="B934" s="41"/>
      <c r="C934" s="41"/>
      <c r="D934" s="41"/>
      <c r="E934" s="5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</row>
    <row r="935" spans="1:27" ht="15.75" customHeight="1">
      <c r="A935" s="41"/>
      <c r="B935" s="41"/>
      <c r="C935" s="41"/>
      <c r="D935" s="41"/>
      <c r="E935" s="5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</row>
    <row r="936" spans="1:27" ht="15.75" customHeight="1">
      <c r="A936" s="41"/>
      <c r="B936" s="41"/>
      <c r="C936" s="41"/>
      <c r="D936" s="41"/>
      <c r="E936" s="5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</row>
    <row r="937" spans="1:27" ht="15.75" customHeight="1">
      <c r="A937" s="41"/>
      <c r="B937" s="41"/>
      <c r="C937" s="41"/>
      <c r="D937" s="41"/>
      <c r="E937" s="5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</row>
    <row r="938" spans="1:27" ht="15.75" customHeight="1">
      <c r="A938" s="41"/>
      <c r="B938" s="41"/>
      <c r="C938" s="41"/>
      <c r="D938" s="41"/>
      <c r="E938" s="5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</row>
    <row r="939" spans="1:27" ht="15.75" customHeight="1">
      <c r="A939" s="41"/>
      <c r="B939" s="41"/>
      <c r="C939" s="41"/>
      <c r="D939" s="41"/>
      <c r="E939" s="5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</row>
    <row r="940" spans="1:27" ht="15.75" customHeight="1">
      <c r="A940" s="41"/>
      <c r="B940" s="41"/>
      <c r="C940" s="41"/>
      <c r="D940" s="41"/>
      <c r="E940" s="5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</row>
    <row r="941" spans="1:27" ht="15.75" customHeight="1">
      <c r="A941" s="41"/>
      <c r="B941" s="41"/>
      <c r="C941" s="41"/>
      <c r="D941" s="41"/>
      <c r="E941" s="5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</row>
    <row r="942" spans="1:27" ht="15.75" customHeight="1">
      <c r="A942" s="41"/>
      <c r="B942" s="41"/>
      <c r="C942" s="41"/>
      <c r="D942" s="41"/>
      <c r="E942" s="5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</row>
    <row r="943" spans="1:27" ht="15.75" customHeight="1">
      <c r="A943" s="41"/>
      <c r="B943" s="41"/>
      <c r="C943" s="41"/>
      <c r="D943" s="41"/>
      <c r="E943" s="5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</row>
    <row r="944" spans="1:27" ht="15.75" customHeight="1">
      <c r="A944" s="41"/>
      <c r="B944" s="41"/>
      <c r="C944" s="41"/>
      <c r="D944" s="41"/>
      <c r="E944" s="5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</row>
    <row r="945" spans="1:27" ht="15.75" customHeight="1">
      <c r="A945" s="41"/>
      <c r="B945" s="41"/>
      <c r="C945" s="41"/>
      <c r="D945" s="41"/>
      <c r="E945" s="5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</row>
    <row r="946" spans="1:27" ht="15.75" customHeight="1">
      <c r="A946" s="41"/>
      <c r="B946" s="41"/>
      <c r="C946" s="41"/>
      <c r="D946" s="41"/>
      <c r="E946" s="5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</row>
    <row r="947" spans="1:27" ht="15.75" customHeight="1">
      <c r="A947" s="41"/>
      <c r="B947" s="41"/>
      <c r="C947" s="41"/>
      <c r="D947" s="41"/>
      <c r="E947" s="5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</row>
    <row r="948" spans="1:27" ht="15.75" customHeight="1">
      <c r="A948" s="41"/>
      <c r="B948" s="41"/>
      <c r="C948" s="41"/>
      <c r="D948" s="41"/>
      <c r="E948" s="5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</row>
    <row r="949" spans="1:27" ht="15.75" customHeight="1">
      <c r="A949" s="41"/>
      <c r="B949" s="41"/>
      <c r="C949" s="41"/>
      <c r="D949" s="41"/>
      <c r="E949" s="5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</row>
    <row r="950" spans="1:27" ht="15.75" customHeight="1">
      <c r="A950" s="41"/>
      <c r="B950" s="41"/>
      <c r="C950" s="41"/>
      <c r="D950" s="41"/>
      <c r="E950" s="5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</row>
    <row r="951" spans="1:27" ht="15.75" customHeight="1">
      <c r="A951" s="41"/>
      <c r="B951" s="41"/>
      <c r="C951" s="41"/>
      <c r="D951" s="41"/>
      <c r="E951" s="5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</row>
    <row r="952" spans="1:27" ht="15.75" customHeight="1">
      <c r="A952" s="41"/>
      <c r="B952" s="41"/>
      <c r="C952" s="41"/>
      <c r="D952" s="41"/>
      <c r="E952" s="5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</row>
    <row r="953" spans="1:27" ht="15.75" customHeight="1">
      <c r="A953" s="41"/>
      <c r="B953" s="41"/>
      <c r="C953" s="41"/>
      <c r="D953" s="41"/>
      <c r="E953" s="5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</row>
    <row r="954" spans="1:27" ht="15.75" customHeight="1">
      <c r="A954" s="41"/>
      <c r="B954" s="41"/>
      <c r="C954" s="41"/>
      <c r="D954" s="41"/>
      <c r="E954" s="5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</row>
    <row r="955" spans="1:27" ht="15.75" customHeight="1">
      <c r="A955" s="41"/>
      <c r="B955" s="41"/>
      <c r="C955" s="41"/>
      <c r="D955" s="41"/>
      <c r="E955" s="5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</row>
    <row r="956" spans="1:27" ht="15.75" customHeight="1">
      <c r="A956" s="41"/>
      <c r="B956" s="41"/>
      <c r="C956" s="41"/>
      <c r="D956" s="41"/>
      <c r="E956" s="5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</row>
    <row r="957" spans="1:27" ht="15.75" customHeight="1">
      <c r="A957" s="41"/>
      <c r="B957" s="41"/>
      <c r="C957" s="41"/>
      <c r="D957" s="41"/>
      <c r="E957" s="5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</row>
    <row r="958" spans="1:27" ht="15.75" customHeight="1">
      <c r="A958" s="41"/>
      <c r="B958" s="41"/>
      <c r="C958" s="41"/>
      <c r="D958" s="41"/>
      <c r="E958" s="5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</row>
    <row r="959" spans="1:27" ht="15.75" customHeight="1">
      <c r="A959" s="41"/>
      <c r="B959" s="41"/>
      <c r="C959" s="41"/>
      <c r="D959" s="41"/>
      <c r="E959" s="5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</row>
    <row r="960" spans="1:27" ht="15.75" customHeight="1">
      <c r="A960" s="41"/>
      <c r="B960" s="41"/>
      <c r="C960" s="41"/>
      <c r="D960" s="41"/>
      <c r="E960" s="5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</row>
    <row r="961" spans="1:27" ht="15.75" customHeight="1">
      <c r="A961" s="41"/>
      <c r="B961" s="41"/>
      <c r="C961" s="41"/>
      <c r="D961" s="41"/>
      <c r="E961" s="5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</row>
    <row r="962" spans="1:27" ht="15.75" customHeight="1">
      <c r="A962" s="41"/>
      <c r="B962" s="41"/>
      <c r="C962" s="41"/>
      <c r="D962" s="41"/>
      <c r="E962" s="5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</row>
    <row r="963" spans="1:27" ht="15.75" customHeight="1">
      <c r="A963" s="41"/>
      <c r="B963" s="41"/>
      <c r="C963" s="41"/>
      <c r="D963" s="41"/>
      <c r="E963" s="5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</row>
    <row r="964" spans="1:27" ht="15.75" customHeight="1">
      <c r="A964" s="41"/>
      <c r="B964" s="41"/>
      <c r="C964" s="41"/>
      <c r="D964" s="41"/>
      <c r="E964" s="5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</row>
    <row r="965" spans="1:27" ht="15.75" customHeight="1">
      <c r="A965" s="41"/>
      <c r="B965" s="41"/>
      <c r="C965" s="41"/>
      <c r="D965" s="41"/>
      <c r="E965" s="5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</row>
    <row r="966" spans="1:27" ht="15.75" customHeight="1">
      <c r="A966" s="41"/>
      <c r="B966" s="41"/>
      <c r="C966" s="41"/>
      <c r="D966" s="41"/>
      <c r="E966" s="5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</row>
    <row r="967" spans="1:27" ht="15.75" customHeight="1">
      <c r="A967" s="41"/>
      <c r="B967" s="41"/>
      <c r="C967" s="41"/>
      <c r="D967" s="41"/>
      <c r="E967" s="5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</row>
    <row r="968" spans="1:27" ht="15.75" customHeight="1">
      <c r="A968" s="41"/>
      <c r="B968" s="41"/>
      <c r="C968" s="41"/>
      <c r="D968" s="41"/>
      <c r="E968" s="5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</row>
    <row r="969" spans="1:27" ht="15.75" customHeight="1">
      <c r="A969" s="41"/>
      <c r="B969" s="41"/>
      <c r="C969" s="41"/>
      <c r="D969" s="41"/>
      <c r="E969" s="5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</row>
    <row r="970" spans="1:27" ht="15.75" customHeight="1">
      <c r="A970" s="41"/>
      <c r="B970" s="41"/>
      <c r="C970" s="41"/>
      <c r="D970" s="41"/>
      <c r="E970" s="5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</row>
    <row r="971" spans="1:27" ht="15.75" customHeight="1">
      <c r="A971" s="41"/>
      <c r="B971" s="41"/>
      <c r="C971" s="41"/>
      <c r="D971" s="41"/>
      <c r="E971" s="5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</row>
    <row r="972" spans="1:27" ht="15.75" customHeight="1">
      <c r="A972" s="41"/>
      <c r="B972" s="41"/>
      <c r="C972" s="41"/>
      <c r="D972" s="41"/>
      <c r="E972" s="5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</row>
    <row r="973" spans="1:27" ht="15.75" customHeight="1">
      <c r="A973" s="41"/>
      <c r="B973" s="41"/>
      <c r="C973" s="41"/>
      <c r="D973" s="41"/>
      <c r="E973" s="5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</row>
    <row r="974" spans="1:27" ht="15.75" customHeight="1">
      <c r="A974" s="41"/>
      <c r="B974" s="41"/>
      <c r="C974" s="41"/>
      <c r="D974" s="41"/>
      <c r="E974" s="5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</row>
    <row r="975" spans="1:27" ht="15.75" customHeight="1">
      <c r="A975" s="41"/>
      <c r="B975" s="41"/>
      <c r="C975" s="41"/>
      <c r="D975" s="41"/>
      <c r="E975" s="5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</row>
    <row r="976" spans="1:27" ht="15.75" customHeight="1">
      <c r="A976" s="41"/>
      <c r="B976" s="41"/>
      <c r="C976" s="41"/>
      <c r="D976" s="41"/>
      <c r="E976" s="5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</row>
    <row r="977" spans="1:27" ht="15.75" customHeight="1">
      <c r="A977" s="41"/>
      <c r="B977" s="41"/>
      <c r="C977" s="41"/>
      <c r="D977" s="41"/>
      <c r="E977" s="5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</row>
    <row r="978" spans="1:27" ht="15.75" customHeight="1">
      <c r="A978" s="41"/>
      <c r="B978" s="41"/>
      <c r="C978" s="41"/>
      <c r="D978" s="41"/>
      <c r="E978" s="5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</row>
    <row r="979" spans="1:27" ht="15.75" customHeight="1">
      <c r="A979" s="41"/>
      <c r="B979" s="41"/>
      <c r="C979" s="41"/>
      <c r="D979" s="41"/>
      <c r="E979" s="5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</row>
    <row r="980" spans="1:27" ht="15.75" customHeight="1">
      <c r="A980" s="41"/>
      <c r="B980" s="41"/>
      <c r="C980" s="41"/>
      <c r="D980" s="41"/>
      <c r="E980" s="5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</row>
    <row r="981" spans="1:27" ht="15.75" customHeight="1">
      <c r="A981" s="41"/>
      <c r="B981" s="41"/>
      <c r="C981" s="41"/>
      <c r="D981" s="41"/>
      <c r="E981" s="5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</row>
    <row r="982" spans="1:27" ht="15.75" customHeight="1">
      <c r="A982" s="41"/>
      <c r="B982" s="41"/>
      <c r="C982" s="41"/>
      <c r="D982" s="41"/>
      <c r="E982" s="5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</row>
    <row r="983" spans="1:27" ht="15.75" customHeight="1">
      <c r="A983" s="41"/>
      <c r="B983" s="41"/>
      <c r="C983" s="41"/>
      <c r="D983" s="41"/>
      <c r="E983" s="5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</row>
    <row r="984" spans="1:27" ht="15.75" customHeight="1">
      <c r="A984" s="41"/>
      <c r="B984" s="41"/>
      <c r="C984" s="41"/>
      <c r="D984" s="41"/>
      <c r="E984" s="5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</row>
    <row r="985" spans="1:27" ht="15.75" customHeight="1">
      <c r="A985" s="41"/>
      <c r="B985" s="41"/>
      <c r="C985" s="41"/>
      <c r="D985" s="41"/>
      <c r="E985" s="5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</row>
    <row r="986" spans="1:27" ht="15.75" customHeight="1">
      <c r="A986" s="41"/>
      <c r="B986" s="41"/>
      <c r="C986" s="41"/>
      <c r="D986" s="41"/>
      <c r="E986" s="5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</row>
    <row r="987" spans="1:27" ht="15.75" customHeight="1">
      <c r="A987" s="41"/>
      <c r="B987" s="41"/>
      <c r="C987" s="41"/>
      <c r="D987" s="41"/>
      <c r="E987" s="5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</row>
    <row r="988" spans="1:27" ht="15.75" customHeight="1">
      <c r="A988" s="41"/>
      <c r="B988" s="41"/>
      <c r="C988" s="41"/>
      <c r="D988" s="41"/>
      <c r="E988" s="5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</row>
    <row r="989" spans="1:27" ht="15.75" customHeight="1">
      <c r="A989" s="41"/>
      <c r="B989" s="41"/>
      <c r="C989" s="41"/>
      <c r="D989" s="41"/>
      <c r="E989" s="5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</row>
    <row r="990" spans="1:27" ht="15.75" customHeight="1">
      <c r="A990" s="41"/>
      <c r="B990" s="41"/>
      <c r="C990" s="41"/>
      <c r="D990" s="41"/>
      <c r="E990" s="5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</row>
    <row r="991" spans="1:27" ht="15.75" customHeight="1">
      <c r="A991" s="41"/>
      <c r="B991" s="41"/>
      <c r="C991" s="41"/>
      <c r="D991" s="41"/>
      <c r="E991" s="5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</row>
    <row r="992" spans="1:27" ht="15.75" customHeight="1">
      <c r="A992" s="41"/>
      <c r="B992" s="41"/>
      <c r="C992" s="41"/>
      <c r="D992" s="41"/>
      <c r="E992" s="5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</row>
    <row r="993" spans="1:27" ht="15.75" customHeight="1">
      <c r="A993" s="41"/>
      <c r="B993" s="41"/>
      <c r="C993" s="41"/>
      <c r="D993" s="41"/>
      <c r="E993" s="5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</row>
    <row r="994" spans="1:27" ht="15.75" customHeight="1">
      <c r="A994" s="41"/>
      <c r="B994" s="41"/>
      <c r="C994" s="41"/>
      <c r="D994" s="41"/>
      <c r="E994" s="5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</row>
    <row r="995" spans="1:27" ht="15.75" customHeight="1">
      <c r="A995" s="41"/>
      <c r="B995" s="41"/>
      <c r="C995" s="41"/>
      <c r="D995" s="41"/>
      <c r="E995" s="5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</row>
    <row r="996" spans="1:27" ht="15.75" customHeight="1">
      <c r="A996" s="41"/>
      <c r="B996" s="41"/>
      <c r="C996" s="41"/>
      <c r="D996" s="41"/>
      <c r="E996" s="5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</row>
    <row r="997" spans="1:27" ht="15.75" customHeight="1">
      <c r="A997" s="41"/>
      <c r="B997" s="41"/>
      <c r="C997" s="41"/>
      <c r="D997" s="41"/>
      <c r="E997" s="5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</row>
    <row r="998" spans="1:27" ht="15.75" customHeight="1">
      <c r="A998" s="41"/>
      <c r="B998" s="41"/>
      <c r="C998" s="41"/>
      <c r="D998" s="41"/>
      <c r="E998" s="5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</row>
    <row r="999" spans="1:27" ht="15.75" customHeight="1">
      <c r="A999" s="41"/>
      <c r="B999" s="41"/>
      <c r="C999" s="41"/>
      <c r="D999" s="41"/>
      <c r="E999" s="5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</row>
    <row r="1000" spans="1:27" ht="15.75" customHeight="1">
      <c r="A1000" s="41"/>
      <c r="B1000" s="41"/>
      <c r="C1000" s="41"/>
      <c r="D1000" s="41"/>
      <c r="E1000" s="5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</row>
  </sheetData>
  <sortState ref="C2:L9">
    <sortCondition ref="J2:J9"/>
    <sortCondition ref="C2:C9"/>
  </sortState>
  <pageMargins left="0.75" right="0.75" top="1" bottom="1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000"/>
  <sheetViews>
    <sheetView workbookViewId="0">
      <pane ySplit="2" topLeftCell="A218" activePane="bottomLeft" state="frozen"/>
      <selection pane="bottomLeft" activeCell="E232" sqref="E232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5703125" customWidth="1"/>
    <col min="5" max="5" width="9.7109375" customWidth="1"/>
    <col min="6" max="6" width="17.85546875" customWidth="1"/>
    <col min="7" max="7" width="8.5703125" customWidth="1"/>
    <col min="8" max="9" width="9.85546875" customWidth="1"/>
    <col min="10" max="10" width="13.7109375" customWidth="1"/>
    <col min="11" max="11" width="10.7109375" customWidth="1"/>
    <col min="12" max="16" width="8.5703125" customWidth="1"/>
    <col min="17" max="17" width="13.140625" customWidth="1"/>
    <col min="18" max="18" width="8.5703125" customWidth="1"/>
    <col min="19" max="19" width="14.42578125" customWidth="1"/>
    <col min="20" max="20" width="8.5703125" customWidth="1"/>
    <col min="21" max="21" width="13.140625" customWidth="1"/>
    <col min="22" max="22" width="8.5703125" customWidth="1"/>
    <col min="23" max="23" width="13.85546875" customWidth="1"/>
    <col min="24" max="27" width="8.5703125" customWidth="1"/>
  </cols>
  <sheetData>
    <row r="1" spans="1:27">
      <c r="A1" s="41"/>
      <c r="B1" s="61" t="s">
        <v>1131</v>
      </c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41"/>
      <c r="O1" s="41"/>
      <c r="P1" s="63"/>
      <c r="Q1" s="63"/>
      <c r="R1" s="63"/>
      <c r="S1" s="63"/>
      <c r="T1" s="63"/>
      <c r="U1" s="63"/>
      <c r="V1" s="63"/>
      <c r="W1" s="63"/>
      <c r="X1" s="64"/>
      <c r="Y1" s="41"/>
      <c r="Z1" s="41"/>
      <c r="AA1" s="41"/>
    </row>
    <row r="2" spans="1:27" ht="18.75">
      <c r="A2" s="65"/>
      <c r="B2" s="65"/>
      <c r="C2" s="65" t="s">
        <v>9</v>
      </c>
      <c r="D2" s="65" t="s">
        <v>13</v>
      </c>
      <c r="E2" s="65" t="s">
        <v>14</v>
      </c>
      <c r="F2" s="65" t="s">
        <v>1132</v>
      </c>
      <c r="G2" s="65" t="s">
        <v>4</v>
      </c>
      <c r="H2" s="65" t="s">
        <v>5</v>
      </c>
      <c r="I2" s="65" t="s">
        <v>3</v>
      </c>
      <c r="J2" s="65" t="s">
        <v>7</v>
      </c>
      <c r="K2" s="66" t="s">
        <v>12</v>
      </c>
      <c r="L2" s="65" t="s">
        <v>15</v>
      </c>
      <c r="M2" s="65" t="s">
        <v>16</v>
      </c>
      <c r="N2" s="65" t="s">
        <v>1133</v>
      </c>
      <c r="O2" s="10"/>
      <c r="P2" s="67" t="s">
        <v>1134</v>
      </c>
      <c r="Q2" s="67" t="s">
        <v>1132</v>
      </c>
      <c r="R2" s="67" t="s">
        <v>1135</v>
      </c>
      <c r="S2" s="67" t="s">
        <v>1132</v>
      </c>
      <c r="T2" s="67" t="s">
        <v>1136</v>
      </c>
      <c r="U2" s="67" t="s">
        <v>1132</v>
      </c>
      <c r="V2" s="67" t="s">
        <v>1137</v>
      </c>
      <c r="W2" s="67" t="s">
        <v>1132</v>
      </c>
      <c r="X2" s="10"/>
      <c r="Y2" s="10"/>
      <c r="Z2" s="10"/>
      <c r="AA2" s="10"/>
    </row>
    <row r="3" spans="1:27">
      <c r="A3" s="41"/>
      <c r="B3" s="61" t="s">
        <v>1131</v>
      </c>
      <c r="C3" s="170">
        <v>3</v>
      </c>
      <c r="D3" s="170">
        <v>1</v>
      </c>
      <c r="E3" s="171">
        <v>613</v>
      </c>
      <c r="F3" s="171" t="str">
        <f>+VLOOKUP(E3,Participants!$A$1:$F$1503,2,FALSE)</f>
        <v>Patrick Richthammer</v>
      </c>
      <c r="G3" s="171" t="str">
        <f>+VLOOKUP(E3,Participants!$A$1:$F$1503,4,FALSE)</f>
        <v>AAC</v>
      </c>
      <c r="H3" s="171" t="str">
        <f>+VLOOKUP(E3,Participants!$A$1:$F$1503,5,FALSE)</f>
        <v>M</v>
      </c>
      <c r="I3" s="171">
        <f>+VLOOKUP(E3,Participants!$A$1:$F$1503,3,FALSE)</f>
        <v>4</v>
      </c>
      <c r="J3" s="171" t="str">
        <f>+VLOOKUP(E3,Participants!$A$1:$G$1503,7,FALSE)</f>
        <v>DEV BOYS</v>
      </c>
      <c r="K3" s="172">
        <v>8.1134259259259267E-4</v>
      </c>
      <c r="L3" s="171">
        <v>1</v>
      </c>
      <c r="M3" s="171">
        <v>10</v>
      </c>
      <c r="N3" s="173" t="str">
        <f t="shared" ref="N3:N34" si="0">+J3</f>
        <v>DEV BOYS</v>
      </c>
      <c r="O3" s="41"/>
      <c r="P3" s="69"/>
      <c r="Q3" s="69" t="e">
        <f>+VLOOKUP(P3,Participants!$A$1:$F$1503,2,FALSE)</f>
        <v>#N/A</v>
      </c>
      <c r="R3" s="69"/>
      <c r="S3" s="69" t="e">
        <f>+VLOOKUP(R3,Participants!$A$1:$F$1503,2,FALSE)</f>
        <v>#N/A</v>
      </c>
      <c r="T3" s="69"/>
      <c r="U3" s="69" t="e">
        <f>+VLOOKUP(T3,Participants!$A$1:$F$1503,2,FALSE)</f>
        <v>#N/A</v>
      </c>
      <c r="V3" s="69"/>
      <c r="W3" s="69" t="e">
        <f>+VLOOKUP(V3,Participants!$A$1:$F$1503,2,FALSE)</f>
        <v>#N/A</v>
      </c>
      <c r="X3" s="41"/>
      <c r="Y3" s="41"/>
      <c r="Z3" s="41"/>
      <c r="AA3" s="41"/>
    </row>
    <row r="4" spans="1:27">
      <c r="A4" s="41"/>
      <c r="B4" s="61" t="s">
        <v>1131</v>
      </c>
      <c r="C4" s="170">
        <v>3</v>
      </c>
      <c r="D4" s="170">
        <v>2</v>
      </c>
      <c r="E4" s="171">
        <v>806</v>
      </c>
      <c r="F4" s="171" t="str">
        <f>+VLOOKUP(E4,Participants!$A$1:$F$1503,2,FALSE)</f>
        <v>Santino DiSilvio</v>
      </c>
      <c r="G4" s="171" t="str">
        <f>+VLOOKUP(E4,Participants!$A$1:$F$1503,4,FALSE)</f>
        <v>SRT</v>
      </c>
      <c r="H4" s="171" t="str">
        <f>+VLOOKUP(E4,Participants!$A$1:$F$1503,5,FALSE)</f>
        <v>M</v>
      </c>
      <c r="I4" s="171">
        <f>+VLOOKUP(E4,Participants!$A$1:$F$1503,3,FALSE)</f>
        <v>4</v>
      </c>
      <c r="J4" s="171" t="str">
        <f>+VLOOKUP(E4,Participants!$A$1:$G$1503,7,FALSE)</f>
        <v>DEV BOYS</v>
      </c>
      <c r="K4" s="172">
        <v>8.3194444444444451E-4</v>
      </c>
      <c r="L4" s="171">
        <v>2</v>
      </c>
      <c r="M4" s="171">
        <v>8</v>
      </c>
      <c r="N4" s="173" t="str">
        <f t="shared" si="0"/>
        <v>DEV BOYS</v>
      </c>
      <c r="O4" s="41"/>
      <c r="P4" s="69"/>
      <c r="Q4" s="69" t="e">
        <f>+VLOOKUP(P4,Participants!$A$1:$F$1503,2,FALSE)</f>
        <v>#N/A</v>
      </c>
      <c r="R4" s="69"/>
      <c r="S4" s="69" t="e">
        <f>+VLOOKUP(R4,Participants!$A$1:$F$1503,2,FALSE)</f>
        <v>#N/A</v>
      </c>
      <c r="T4" s="69"/>
      <c r="U4" s="69" t="e">
        <f>+VLOOKUP(T4,Participants!$A$1:$F$1503,2,FALSE)</f>
        <v>#N/A</v>
      </c>
      <c r="V4" s="69"/>
      <c r="W4" s="69" t="e">
        <f>+VLOOKUP(V4,Participants!$A$1:$F$1503,2,FALSE)</f>
        <v>#N/A</v>
      </c>
      <c r="X4" s="41"/>
      <c r="Y4" s="41"/>
      <c r="Z4" s="41"/>
      <c r="AA4" s="41"/>
    </row>
    <row r="5" spans="1:27">
      <c r="A5" s="41"/>
      <c r="B5" s="61" t="s">
        <v>1131</v>
      </c>
      <c r="C5" s="170">
        <v>3</v>
      </c>
      <c r="D5" s="170">
        <v>4</v>
      </c>
      <c r="E5" s="171">
        <v>38</v>
      </c>
      <c r="F5" s="171" t="str">
        <f>+VLOOKUP(E5,Participants!$A$1:$F$1503,2,FALSE)</f>
        <v>Victor Wagner</v>
      </c>
      <c r="G5" s="171" t="str">
        <f>+VLOOKUP(E5,Participants!$A$1:$F$1503,4,FALSE)</f>
        <v>BFS</v>
      </c>
      <c r="H5" s="171" t="str">
        <f>+VLOOKUP(E5,Participants!$A$1:$F$1503,5,FALSE)</f>
        <v>M</v>
      </c>
      <c r="I5" s="171">
        <f>+VLOOKUP(E5,Participants!$A$1:$F$1503,3,FALSE)</f>
        <v>3</v>
      </c>
      <c r="J5" s="171" t="str">
        <f>+VLOOKUP(E5,Participants!$A$1:$G$1503,7,FALSE)</f>
        <v>DEV BOYS</v>
      </c>
      <c r="K5" s="172">
        <v>8.5231481481481486E-4</v>
      </c>
      <c r="L5" s="171">
        <v>3</v>
      </c>
      <c r="M5" s="171">
        <v>6</v>
      </c>
      <c r="N5" s="173" t="str">
        <f t="shared" si="0"/>
        <v>DEV BOYS</v>
      </c>
      <c r="O5" s="41"/>
      <c r="P5" s="69"/>
      <c r="Q5" s="69" t="e">
        <f>+VLOOKUP(P5,Participants!$A$1:$F$1503,2,FALSE)</f>
        <v>#N/A</v>
      </c>
      <c r="R5" s="69"/>
      <c r="S5" s="69" t="e">
        <f>+VLOOKUP(R5,Participants!$A$1:$F$1503,2,FALSE)</f>
        <v>#N/A</v>
      </c>
      <c r="T5" s="69"/>
      <c r="U5" s="69" t="e">
        <f>+VLOOKUP(T5,Participants!$A$1:$F$1503,2,FALSE)</f>
        <v>#N/A</v>
      </c>
      <c r="V5" s="69"/>
      <c r="W5" s="69" t="e">
        <f>+VLOOKUP(V5,Participants!$A$1:$F$1503,2,FALSE)</f>
        <v>#N/A</v>
      </c>
      <c r="X5" s="41"/>
      <c r="Y5" s="41"/>
      <c r="Z5" s="41"/>
      <c r="AA5" s="41"/>
    </row>
    <row r="6" spans="1:27">
      <c r="A6" s="41"/>
      <c r="B6" s="61" t="s">
        <v>1131</v>
      </c>
      <c r="C6" s="170">
        <v>3</v>
      </c>
      <c r="D6" s="170">
        <v>5</v>
      </c>
      <c r="E6" s="171">
        <v>46</v>
      </c>
      <c r="F6" s="171" t="str">
        <f>+VLOOKUP(E6,Participants!$A$1:$F$1503,2,FALSE)</f>
        <v>Will Gronsky</v>
      </c>
      <c r="G6" s="171" t="str">
        <f>+VLOOKUP(E6,Participants!$A$1:$F$1503,4,FALSE)</f>
        <v>BFS</v>
      </c>
      <c r="H6" s="171" t="str">
        <f>+VLOOKUP(E6,Participants!$A$1:$F$1503,5,FALSE)</f>
        <v>M</v>
      </c>
      <c r="I6" s="171">
        <f>+VLOOKUP(E6,Participants!$A$1:$F$1503,3,FALSE)</f>
        <v>4</v>
      </c>
      <c r="J6" s="171" t="str">
        <f>+VLOOKUP(E6,Participants!$A$1:$G$1503,7,FALSE)</f>
        <v>DEV BOYS</v>
      </c>
      <c r="K6" s="172">
        <v>8.5775462962962975E-4</v>
      </c>
      <c r="L6" s="171">
        <v>4</v>
      </c>
      <c r="M6" s="171"/>
      <c r="N6" s="173" t="str">
        <f t="shared" si="0"/>
        <v>DEV BOYS</v>
      </c>
      <c r="O6" s="41"/>
      <c r="P6" s="69"/>
      <c r="Q6" s="69" t="e">
        <f>+VLOOKUP(P6,Participants!$A$1:$F$1503,2,FALSE)</f>
        <v>#N/A</v>
      </c>
      <c r="R6" s="69"/>
      <c r="S6" s="69" t="e">
        <f>+VLOOKUP(R6,Participants!$A$1:$F$1503,2,FALSE)</f>
        <v>#N/A</v>
      </c>
      <c r="T6" s="69"/>
      <c r="U6" s="69" t="e">
        <f>+VLOOKUP(T6,Participants!$A$1:$F$1503,2,FALSE)</f>
        <v>#N/A</v>
      </c>
      <c r="V6" s="69"/>
      <c r="W6" s="69" t="e">
        <f>+VLOOKUP(V6,Participants!$A$1:$F$1503,2,FALSE)</f>
        <v>#N/A</v>
      </c>
      <c r="X6" s="41"/>
      <c r="Y6" s="41"/>
      <c r="Z6" s="41"/>
      <c r="AA6" s="41"/>
    </row>
    <row r="7" spans="1:27">
      <c r="A7" s="41"/>
      <c r="B7" s="61" t="s">
        <v>1131</v>
      </c>
      <c r="C7" s="170">
        <v>3</v>
      </c>
      <c r="D7" s="170">
        <v>3</v>
      </c>
      <c r="E7" s="171">
        <v>535</v>
      </c>
      <c r="F7" s="171" t="str">
        <f>+VLOOKUP(E7,Participants!$A$1:$F$1503,2,FALSE)</f>
        <v>Anthony Cardosi</v>
      </c>
      <c r="G7" s="171" t="str">
        <f>+VLOOKUP(E7,Participants!$A$1:$F$1503,4,FALSE)</f>
        <v>KIL</v>
      </c>
      <c r="H7" s="171" t="str">
        <f>+VLOOKUP(E7,Participants!$A$1:$F$1503,5,FALSE)</f>
        <v>M</v>
      </c>
      <c r="I7" s="171">
        <f>+VLOOKUP(E7,Participants!$A$1:$F$1503,3,FALSE)</f>
        <v>4</v>
      </c>
      <c r="J7" s="171" t="str">
        <f>+VLOOKUP(E7,Participants!$A$1:$G$1503,7,FALSE)</f>
        <v>DEV BOYS</v>
      </c>
      <c r="K7" s="172">
        <v>8.6874999999999984E-4</v>
      </c>
      <c r="L7" s="171">
        <v>5</v>
      </c>
      <c r="M7" s="171">
        <v>5</v>
      </c>
      <c r="N7" s="173" t="str">
        <f t="shared" si="0"/>
        <v>DEV BOYS</v>
      </c>
      <c r="O7" s="41"/>
      <c r="P7" s="69"/>
      <c r="Q7" s="69" t="e">
        <f>+VLOOKUP(P7,Participants!$A$1:$F$1503,2,FALSE)</f>
        <v>#N/A</v>
      </c>
      <c r="R7" s="69"/>
      <c r="S7" s="69" t="e">
        <f>+VLOOKUP(R7,Participants!$A$1:$F$1503,2,FALSE)</f>
        <v>#N/A</v>
      </c>
      <c r="T7" s="69"/>
      <c r="U7" s="69" t="e">
        <f>+VLOOKUP(T7,Participants!$A$1:$F$1503,2,FALSE)</f>
        <v>#N/A</v>
      </c>
      <c r="V7" s="69"/>
      <c r="W7" s="69" t="e">
        <f>+VLOOKUP(V7,Participants!$A$1:$F$1503,2,FALSE)</f>
        <v>#N/A</v>
      </c>
      <c r="X7" s="41"/>
      <c r="Y7" s="41"/>
      <c r="Z7" s="41"/>
      <c r="AA7" s="41"/>
    </row>
    <row r="8" spans="1:27">
      <c r="A8" s="41"/>
      <c r="B8" s="61" t="s">
        <v>1131</v>
      </c>
      <c r="C8" s="174">
        <v>2</v>
      </c>
      <c r="D8" s="174">
        <v>6</v>
      </c>
      <c r="E8" s="171">
        <v>29</v>
      </c>
      <c r="F8" s="171" t="str">
        <f>+VLOOKUP(E8,Participants!$A$1:$F$1503,2,FALSE)</f>
        <v>Max Radzvin</v>
      </c>
      <c r="G8" s="171" t="str">
        <f>+VLOOKUP(E8,Participants!$A$1:$F$1503,4,FALSE)</f>
        <v>BFS</v>
      </c>
      <c r="H8" s="171" t="str">
        <f>+VLOOKUP(E8,Participants!$A$1:$F$1503,5,FALSE)</f>
        <v>M</v>
      </c>
      <c r="I8" s="171">
        <f>+VLOOKUP(E8,Participants!$A$1:$F$1503,3,FALSE)</f>
        <v>2</v>
      </c>
      <c r="J8" s="171" t="str">
        <f>+VLOOKUP(E8,Participants!$A$1:$G$1503,7,FALSE)</f>
        <v>DEV BOYS</v>
      </c>
      <c r="K8" s="172">
        <v>9.8645833333333333E-4</v>
      </c>
      <c r="L8" s="171">
        <v>6</v>
      </c>
      <c r="M8" s="171">
        <v>4</v>
      </c>
      <c r="N8" s="173" t="str">
        <f t="shared" si="0"/>
        <v>DEV BOYS</v>
      </c>
      <c r="O8" s="41"/>
      <c r="P8" s="69"/>
      <c r="Q8" s="69" t="e">
        <f>+VLOOKUP(P8,Participants!$A$1:$F$1503,2,FALSE)</f>
        <v>#N/A</v>
      </c>
      <c r="R8" s="69"/>
      <c r="S8" s="69" t="e">
        <f>+VLOOKUP(R8,Participants!$A$1:$F$1503,2,FALSE)</f>
        <v>#N/A</v>
      </c>
      <c r="T8" s="69"/>
      <c r="U8" s="69" t="e">
        <f>+VLOOKUP(T8,Participants!$A$1:$F$1503,2,FALSE)</f>
        <v>#N/A</v>
      </c>
      <c r="V8" s="69"/>
      <c r="W8" s="69" t="e">
        <f>+VLOOKUP(V8,Participants!$A$1:$F$1503,2,FALSE)</f>
        <v>#N/A</v>
      </c>
      <c r="X8" s="41"/>
      <c r="Y8" s="41"/>
      <c r="Z8" s="41"/>
      <c r="AA8" s="41"/>
    </row>
    <row r="9" spans="1:27">
      <c r="A9" s="41"/>
      <c r="B9" s="61" t="s">
        <v>1131</v>
      </c>
      <c r="C9" s="174">
        <v>2</v>
      </c>
      <c r="D9" s="174">
        <v>7</v>
      </c>
      <c r="E9" s="171">
        <v>797</v>
      </c>
      <c r="F9" s="171" t="str">
        <f>+VLOOKUP(E9,Participants!$A$1:$F$1503,2,FALSE)</f>
        <v>Logan Sevin</v>
      </c>
      <c r="G9" s="171" t="str">
        <f>+VLOOKUP(E9,Participants!$A$1:$F$1503,4,FALSE)</f>
        <v>SRT</v>
      </c>
      <c r="H9" s="171" t="str">
        <f>+VLOOKUP(E9,Participants!$A$1:$F$1503,5,FALSE)</f>
        <v>M</v>
      </c>
      <c r="I9" s="171">
        <f>+VLOOKUP(E9,Participants!$A$1:$F$1503,3,FALSE)</f>
        <v>2</v>
      </c>
      <c r="J9" s="171" t="str">
        <f>+VLOOKUP(E9,Participants!$A$1:$G$1503,7,FALSE)</f>
        <v>DEV BOYS</v>
      </c>
      <c r="K9" s="172">
        <v>1.0614583333333333E-3</v>
      </c>
      <c r="L9" s="171">
        <v>7</v>
      </c>
      <c r="M9" s="171">
        <v>3</v>
      </c>
      <c r="N9" s="173" t="str">
        <f t="shared" si="0"/>
        <v>DEV BOYS</v>
      </c>
      <c r="O9" s="41"/>
      <c r="P9" s="69"/>
      <c r="Q9" s="69" t="e">
        <f>+VLOOKUP(P9,Participants!$A$1:$F$1503,2,FALSE)</f>
        <v>#N/A</v>
      </c>
      <c r="R9" s="69"/>
      <c r="S9" s="69" t="e">
        <f>+VLOOKUP(R9,Participants!$A$1:$F$1503,2,FALSE)</f>
        <v>#N/A</v>
      </c>
      <c r="T9" s="69"/>
      <c r="U9" s="69" t="e">
        <f>+VLOOKUP(T9,Participants!$A$1:$F$1503,2,FALSE)</f>
        <v>#N/A</v>
      </c>
      <c r="V9" s="69"/>
      <c r="W9" s="69" t="e">
        <f>+VLOOKUP(V9,Participants!$A$1:$F$1503,2,FALSE)</f>
        <v>#N/A</v>
      </c>
      <c r="X9" s="41"/>
      <c r="Y9" s="41"/>
      <c r="Z9" s="41"/>
      <c r="AA9" s="41"/>
    </row>
    <row r="10" spans="1:27">
      <c r="A10" s="41"/>
      <c r="B10" s="61" t="s">
        <v>1131</v>
      </c>
      <c r="C10" s="179">
        <v>1</v>
      </c>
      <c r="D10" s="179">
        <v>2</v>
      </c>
      <c r="E10" s="110">
        <v>1043</v>
      </c>
      <c r="F10" s="110" t="str">
        <f>+VLOOKUP(E10,Participants!$A$1:$F$1503,2,FALSE)</f>
        <v>Zoe Woessnner</v>
      </c>
      <c r="G10" s="110" t="str">
        <f>+VLOOKUP(E10,Participants!$A$1:$F$1503,4,FALSE)</f>
        <v>HTS</v>
      </c>
      <c r="H10" s="110" t="str">
        <f>+VLOOKUP(E10,Participants!$A$1:$F$1503,5,FALSE)</f>
        <v>F</v>
      </c>
      <c r="I10" s="110">
        <f>+VLOOKUP(E10,Participants!$A$1:$F$1503,3,FALSE)</f>
        <v>4</v>
      </c>
      <c r="J10" s="110" t="str">
        <f>+VLOOKUP(E10,Participants!$A$1:$G$1503,7,FALSE)</f>
        <v>DEV GIRLS</v>
      </c>
      <c r="K10" s="180">
        <v>8.2835648148148157E-4</v>
      </c>
      <c r="L10" s="110">
        <v>1</v>
      </c>
      <c r="M10" s="110">
        <v>10</v>
      </c>
      <c r="N10" s="181" t="str">
        <f t="shared" si="0"/>
        <v>DEV GIRLS</v>
      </c>
      <c r="O10" s="41"/>
      <c r="P10" s="69"/>
      <c r="Q10" s="69" t="e">
        <f>+VLOOKUP(P10,Participants!$A$1:$F$1503,2,FALSE)</f>
        <v>#N/A</v>
      </c>
      <c r="R10" s="69"/>
      <c r="S10" s="69" t="e">
        <f>+VLOOKUP(R10,Participants!$A$1:$F$1503,2,FALSE)</f>
        <v>#N/A</v>
      </c>
      <c r="T10" s="69"/>
      <c r="U10" s="69" t="e">
        <f>+VLOOKUP(T10,Participants!$A$1:$F$1503,2,FALSE)</f>
        <v>#N/A</v>
      </c>
      <c r="V10" s="69"/>
      <c r="W10" s="69" t="e">
        <f>+VLOOKUP(V10,Participants!$A$1:$F$1503,2,FALSE)</f>
        <v>#N/A</v>
      </c>
      <c r="X10" s="41"/>
      <c r="Y10" s="41"/>
      <c r="Z10" s="41"/>
      <c r="AA10" s="41"/>
    </row>
    <row r="11" spans="1:27">
      <c r="A11" s="41"/>
      <c r="B11" s="61" t="s">
        <v>1131</v>
      </c>
      <c r="C11" s="135">
        <v>2</v>
      </c>
      <c r="D11" s="135">
        <v>1</v>
      </c>
      <c r="E11" s="110">
        <v>18</v>
      </c>
      <c r="F11" s="110" t="str">
        <f>+VLOOKUP(E11,Participants!$A$1:$F$1503,2,FALSE)</f>
        <v>Sheridan Cunningham</v>
      </c>
      <c r="G11" s="110" t="str">
        <f>+VLOOKUP(E11,Participants!$A$1:$F$1503,4,FALSE)</f>
        <v>BFS</v>
      </c>
      <c r="H11" s="110" t="str">
        <f>+VLOOKUP(E11,Participants!$A$1:$F$1503,5,FALSE)</f>
        <v>F</v>
      </c>
      <c r="I11" s="110">
        <f>+VLOOKUP(E11,Participants!$A$1:$F$1503,3,FALSE)</f>
        <v>3</v>
      </c>
      <c r="J11" s="110" t="str">
        <f>+VLOOKUP(E11,Participants!$A$1:$G$1503,7,FALSE)</f>
        <v>DEV GIRLS</v>
      </c>
      <c r="K11" s="180">
        <v>8.9143518518518521E-4</v>
      </c>
      <c r="L11" s="110">
        <v>2</v>
      </c>
      <c r="M11" s="110">
        <v>8</v>
      </c>
      <c r="N11" s="181" t="str">
        <f t="shared" si="0"/>
        <v>DEV GIRLS</v>
      </c>
      <c r="O11" s="41"/>
      <c r="P11" s="69"/>
      <c r="Q11" s="69" t="e">
        <f>+VLOOKUP(P11,Participants!$A$1:$F$1503,2,FALSE)</f>
        <v>#N/A</v>
      </c>
      <c r="R11" s="69"/>
      <c r="S11" s="69" t="e">
        <f>+VLOOKUP(R11,Participants!$A$1:$F$1503,2,FALSE)</f>
        <v>#N/A</v>
      </c>
      <c r="T11" s="69"/>
      <c r="U11" s="69" t="e">
        <f>+VLOOKUP(T11,Participants!$A$1:$F$1503,2,FALSE)</f>
        <v>#N/A</v>
      </c>
      <c r="V11" s="69"/>
      <c r="W11" s="69" t="e">
        <f>+VLOOKUP(V11,Participants!$A$1:$F$1503,2,FALSE)</f>
        <v>#N/A</v>
      </c>
      <c r="X11" s="41"/>
      <c r="Y11" s="41"/>
      <c r="Z11" s="41"/>
      <c r="AA11" s="41"/>
    </row>
    <row r="12" spans="1:27">
      <c r="A12" s="41"/>
      <c r="B12" s="61" t="s">
        <v>1131</v>
      </c>
      <c r="C12" s="179">
        <v>1</v>
      </c>
      <c r="D12" s="179">
        <v>7</v>
      </c>
      <c r="E12" s="110">
        <v>607</v>
      </c>
      <c r="F12" s="110" t="str">
        <f>+VLOOKUP(E12,Participants!$A$1:$F$1503,2,FALSE)</f>
        <v>Sarah Rhodes</v>
      </c>
      <c r="G12" s="110" t="str">
        <f>+VLOOKUP(E12,Participants!$A$1:$F$1503,4,FALSE)</f>
        <v>AAC</v>
      </c>
      <c r="H12" s="110" t="str">
        <f>+VLOOKUP(E12,Participants!$A$1:$F$1503,5,FALSE)</f>
        <v>F</v>
      </c>
      <c r="I12" s="110">
        <f>+VLOOKUP(E12,Participants!$A$1:$F$1503,3,FALSE)</f>
        <v>4</v>
      </c>
      <c r="J12" s="110" t="str">
        <f>+VLOOKUP(E12,Participants!$A$1:$G$1503,7,FALSE)</f>
        <v>DEV GIRLS</v>
      </c>
      <c r="K12" s="180">
        <v>8.9224537037037039E-4</v>
      </c>
      <c r="L12" s="110">
        <v>3</v>
      </c>
      <c r="M12" s="110">
        <v>6</v>
      </c>
      <c r="N12" s="181" t="str">
        <f t="shared" si="0"/>
        <v>DEV GIRLS</v>
      </c>
      <c r="O12" s="41"/>
      <c r="P12" s="69"/>
      <c r="Q12" s="69" t="e">
        <f>+VLOOKUP(P12,Participants!$A$1:$F$1503,2,FALSE)</f>
        <v>#N/A</v>
      </c>
      <c r="R12" s="69"/>
      <c r="S12" s="69" t="e">
        <f>+VLOOKUP(R12,Participants!$A$1:$F$1503,2,FALSE)</f>
        <v>#N/A</v>
      </c>
      <c r="T12" s="69"/>
      <c r="U12" s="69" t="e">
        <f>+VLOOKUP(T12,Participants!$A$1:$F$1503,2,FALSE)</f>
        <v>#N/A</v>
      </c>
      <c r="V12" s="69"/>
      <c r="W12" s="69" t="e">
        <f>+VLOOKUP(V12,Participants!$A$1:$F$1503,2,FALSE)</f>
        <v>#N/A</v>
      </c>
      <c r="X12" s="41"/>
      <c r="Y12" s="41"/>
      <c r="Z12" s="41"/>
      <c r="AA12" s="41"/>
    </row>
    <row r="13" spans="1:27">
      <c r="A13" s="41"/>
      <c r="B13" s="61" t="s">
        <v>1131</v>
      </c>
      <c r="C13" s="179">
        <v>1</v>
      </c>
      <c r="D13" s="179">
        <v>3</v>
      </c>
      <c r="E13" s="110">
        <v>432</v>
      </c>
      <c r="F13" s="110" t="str">
        <f>+VLOOKUP(E13,Participants!$A$1:$F$1503,2,FALSE)</f>
        <v>Olivia Liberati</v>
      </c>
      <c r="G13" s="110" t="str">
        <f>+VLOOKUP(E13,Participants!$A$1:$F$1503,4,FALSE)</f>
        <v>PHA</v>
      </c>
      <c r="H13" s="110" t="str">
        <f>+VLOOKUP(E13,Participants!$A$1:$F$1503,5,FALSE)</f>
        <v>F</v>
      </c>
      <c r="I13" s="110">
        <f>+VLOOKUP(E13,Participants!$A$1:$F$1503,3,FALSE)</f>
        <v>3</v>
      </c>
      <c r="J13" s="110" t="str">
        <f>+VLOOKUP(E13,Participants!$A$1:$G$1503,7,FALSE)</f>
        <v>DEV GIRLS</v>
      </c>
      <c r="K13" s="180">
        <v>9.0243055555555562E-4</v>
      </c>
      <c r="L13" s="110">
        <v>4</v>
      </c>
      <c r="M13" s="110">
        <v>5</v>
      </c>
      <c r="N13" s="181" t="str">
        <f t="shared" si="0"/>
        <v>DEV GIRLS</v>
      </c>
      <c r="O13" s="41"/>
      <c r="P13" s="69"/>
      <c r="Q13" s="69" t="e">
        <f>+VLOOKUP(P13,Participants!$A$1:$F$1503,2,FALSE)</f>
        <v>#N/A</v>
      </c>
      <c r="R13" s="69"/>
      <c r="S13" s="69" t="e">
        <f>+VLOOKUP(R13,Participants!$A$1:$F$1503,2,FALSE)</f>
        <v>#N/A</v>
      </c>
      <c r="T13" s="69"/>
      <c r="U13" s="69" t="e">
        <f>+VLOOKUP(T13,Participants!$A$1:$F$1503,2,FALSE)</f>
        <v>#N/A</v>
      </c>
      <c r="V13" s="69"/>
      <c r="W13" s="69" t="e">
        <f>+VLOOKUP(V13,Participants!$A$1:$F$1503,2,FALSE)</f>
        <v>#N/A</v>
      </c>
      <c r="X13" s="41"/>
      <c r="Y13" s="41"/>
      <c r="Z13" s="41"/>
      <c r="AA13" s="41"/>
    </row>
    <row r="14" spans="1:27">
      <c r="A14" s="41"/>
      <c r="B14" s="61" t="s">
        <v>1131</v>
      </c>
      <c r="C14" s="135">
        <v>2</v>
      </c>
      <c r="D14" s="135">
        <v>5</v>
      </c>
      <c r="E14" s="110">
        <v>530</v>
      </c>
      <c r="F14" s="110" t="str">
        <f>+VLOOKUP(E14,Participants!$A$1:$F$1503,2,FALSE)</f>
        <v>Tessa Driehorst</v>
      </c>
      <c r="G14" s="110" t="str">
        <f>+VLOOKUP(E14,Participants!$A$1:$F$1503,4,FALSE)</f>
        <v>KIL</v>
      </c>
      <c r="H14" s="110" t="str">
        <f>+VLOOKUP(E14,Participants!$A$1:$F$1503,5,FALSE)</f>
        <v>F</v>
      </c>
      <c r="I14" s="110">
        <f>+VLOOKUP(E14,Participants!$A$1:$F$1503,3,FALSE)</f>
        <v>4</v>
      </c>
      <c r="J14" s="110" t="str">
        <f>+VLOOKUP(E14,Participants!$A$1:$G$1503,7,FALSE)</f>
        <v>DEV GIRLS</v>
      </c>
      <c r="K14" s="180">
        <v>9.3136574074074074E-4</v>
      </c>
      <c r="L14" s="110">
        <v>5</v>
      </c>
      <c r="M14" s="110">
        <v>4</v>
      </c>
      <c r="N14" s="181" t="str">
        <f t="shared" si="0"/>
        <v>DEV GIRLS</v>
      </c>
      <c r="O14" s="41"/>
      <c r="P14" s="69"/>
      <c r="Q14" s="69" t="e">
        <f>+VLOOKUP(P14,Participants!$A$1:$F$1503,2,FALSE)</f>
        <v>#N/A</v>
      </c>
      <c r="R14" s="69"/>
      <c r="S14" s="69" t="e">
        <f>+VLOOKUP(R14,Participants!$A$1:$F$1503,2,FALSE)</f>
        <v>#N/A</v>
      </c>
      <c r="T14" s="69"/>
      <c r="U14" s="69" t="e">
        <f>+VLOOKUP(T14,Participants!$A$1:$F$1503,2,FALSE)</f>
        <v>#N/A</v>
      </c>
      <c r="V14" s="69"/>
      <c r="W14" s="69" t="e">
        <f>+VLOOKUP(V14,Participants!$A$1:$F$1503,2,FALSE)</f>
        <v>#N/A</v>
      </c>
      <c r="X14" s="41"/>
      <c r="Y14" s="41"/>
      <c r="Z14" s="41"/>
      <c r="AA14" s="41"/>
    </row>
    <row r="15" spans="1:27">
      <c r="A15" s="41"/>
      <c r="B15" s="61" t="s">
        <v>1131</v>
      </c>
      <c r="C15" s="135">
        <v>2</v>
      </c>
      <c r="D15" s="135">
        <v>2</v>
      </c>
      <c r="E15" s="110">
        <v>788</v>
      </c>
      <c r="F15" s="110" t="str">
        <f>+VLOOKUP(E15,Participants!$A$1:$F$1503,2,FALSE)</f>
        <v>Clara Lopresti</v>
      </c>
      <c r="G15" s="110" t="str">
        <f>+VLOOKUP(E15,Participants!$A$1:$F$1503,4,FALSE)</f>
        <v>SRT</v>
      </c>
      <c r="H15" s="110" t="str">
        <f>+VLOOKUP(E15,Participants!$A$1:$F$1503,5,FALSE)</f>
        <v>F</v>
      </c>
      <c r="I15" s="110">
        <f>+VLOOKUP(E15,Participants!$A$1:$F$1503,3,FALSE)</f>
        <v>4</v>
      </c>
      <c r="J15" s="110" t="str">
        <f>+VLOOKUP(E15,Participants!$A$1:$G$1503,7,FALSE)</f>
        <v>DEV GIRLS</v>
      </c>
      <c r="K15" s="180">
        <v>9.3599537037037045E-4</v>
      </c>
      <c r="L15" s="110">
        <v>6</v>
      </c>
      <c r="M15" s="110">
        <v>3</v>
      </c>
      <c r="N15" s="181" t="str">
        <f t="shared" si="0"/>
        <v>DEV GIRLS</v>
      </c>
      <c r="O15" s="41"/>
      <c r="P15" s="69"/>
      <c r="Q15" s="69" t="e">
        <f>+VLOOKUP(P15,Participants!$A$1:$F$1503,2,FALSE)</f>
        <v>#N/A</v>
      </c>
      <c r="R15" s="69"/>
      <c r="S15" s="69" t="e">
        <f>+VLOOKUP(R15,Participants!$A$1:$F$1503,2,FALSE)</f>
        <v>#N/A</v>
      </c>
      <c r="T15" s="69"/>
      <c r="U15" s="69" t="e">
        <f>+VLOOKUP(T15,Participants!$A$1:$F$1503,2,FALSE)</f>
        <v>#N/A</v>
      </c>
      <c r="V15" s="69"/>
      <c r="W15" s="69" t="e">
        <f>+VLOOKUP(V15,Participants!$A$1:$F$1503,2,FALSE)</f>
        <v>#N/A</v>
      </c>
      <c r="X15" s="41"/>
      <c r="Y15" s="41"/>
      <c r="Z15" s="41"/>
      <c r="AA15" s="41"/>
    </row>
    <row r="16" spans="1:27">
      <c r="A16" s="41"/>
      <c r="B16" s="61" t="s">
        <v>1131</v>
      </c>
      <c r="C16" s="179">
        <v>1</v>
      </c>
      <c r="D16" s="179">
        <v>4</v>
      </c>
      <c r="E16" s="110">
        <v>11</v>
      </c>
      <c r="F16" s="110" t="str">
        <f>+VLOOKUP(E16,Participants!$A$1:$F$1503,2,FALSE)</f>
        <v>Madeline Sell</v>
      </c>
      <c r="G16" s="110" t="str">
        <f>+VLOOKUP(E16,Participants!$A$1:$F$1503,4,FALSE)</f>
        <v>BFS</v>
      </c>
      <c r="H16" s="110" t="str">
        <f>+VLOOKUP(E16,Participants!$A$1:$F$1503,5,FALSE)</f>
        <v>F</v>
      </c>
      <c r="I16" s="110">
        <f>+VLOOKUP(E16,Participants!$A$1:$F$1503,3,FALSE)</f>
        <v>2</v>
      </c>
      <c r="J16" s="110" t="str">
        <f>+VLOOKUP(E16,Participants!$A$1:$G$1503,7,FALSE)</f>
        <v>DEV GIRLS</v>
      </c>
      <c r="K16" s="180">
        <v>9.4965277777777767E-4</v>
      </c>
      <c r="L16" s="110">
        <v>7</v>
      </c>
      <c r="M16" s="110"/>
      <c r="N16" s="181" t="str">
        <f t="shared" si="0"/>
        <v>DEV GIRLS</v>
      </c>
      <c r="O16" s="41"/>
      <c r="P16" s="69"/>
      <c r="Q16" s="69" t="e">
        <f>+VLOOKUP(P16,Participants!$A$1:$F$1503,2,FALSE)</f>
        <v>#N/A</v>
      </c>
      <c r="R16" s="69"/>
      <c r="S16" s="69" t="e">
        <f>+VLOOKUP(R16,Participants!$A$1:$F$1503,2,FALSE)</f>
        <v>#N/A</v>
      </c>
      <c r="T16" s="69"/>
      <c r="U16" s="69" t="e">
        <f>+VLOOKUP(T16,Participants!$A$1:$F$1503,2,FALSE)</f>
        <v>#N/A</v>
      </c>
      <c r="V16" s="69"/>
      <c r="W16" s="69" t="e">
        <f>+VLOOKUP(V16,Participants!$A$1:$F$1503,2,FALSE)</f>
        <v>#N/A</v>
      </c>
      <c r="X16" s="41"/>
      <c r="Y16" s="41"/>
      <c r="Z16" s="41"/>
      <c r="AA16" s="41"/>
    </row>
    <row r="17" spans="1:27">
      <c r="A17" s="41"/>
      <c r="B17" s="61" t="s">
        <v>1131</v>
      </c>
      <c r="C17" s="135">
        <v>2</v>
      </c>
      <c r="D17" s="135">
        <v>3</v>
      </c>
      <c r="E17" s="110">
        <v>21</v>
      </c>
      <c r="F17" s="110" t="str">
        <f>+VLOOKUP(E17,Participants!$A$1:$F$1503,2,FALSE)</f>
        <v>Calli Rajasenan</v>
      </c>
      <c r="G17" s="110" t="str">
        <f>+VLOOKUP(E17,Participants!$A$1:$F$1503,4,FALSE)</f>
        <v>BFS</v>
      </c>
      <c r="H17" s="110" t="str">
        <f>+VLOOKUP(E17,Participants!$A$1:$F$1503,5,FALSE)</f>
        <v>F</v>
      </c>
      <c r="I17" s="110">
        <f>+VLOOKUP(E17,Participants!$A$1:$F$1503,3,FALSE)</f>
        <v>4</v>
      </c>
      <c r="J17" s="110" t="str">
        <f>+VLOOKUP(E17,Participants!$A$1:$G$1503,7,FALSE)</f>
        <v>DEV GIRLS</v>
      </c>
      <c r="K17" s="180">
        <v>9.6250000000000014E-4</v>
      </c>
      <c r="L17" s="110">
        <v>8</v>
      </c>
      <c r="M17" s="110"/>
      <c r="N17" s="181" t="str">
        <f t="shared" si="0"/>
        <v>DEV GIRLS</v>
      </c>
      <c r="O17" s="41"/>
      <c r="P17" s="69"/>
      <c r="Q17" s="69" t="e">
        <f>+VLOOKUP(P17,Participants!$A$1:$F$1503,2,FALSE)</f>
        <v>#N/A</v>
      </c>
      <c r="R17" s="69"/>
      <c r="S17" s="69" t="e">
        <f>+VLOOKUP(R17,Participants!$A$1:$F$1503,2,FALSE)</f>
        <v>#N/A</v>
      </c>
      <c r="T17" s="69"/>
      <c r="U17" s="69" t="e">
        <f>+VLOOKUP(T17,Participants!$A$1:$F$1503,2,FALSE)</f>
        <v>#N/A</v>
      </c>
      <c r="V17" s="69"/>
      <c r="W17" s="69" t="e">
        <f>+VLOOKUP(V17,Participants!$A$1:$F$1503,2,FALSE)</f>
        <v>#N/A</v>
      </c>
      <c r="X17" s="41"/>
      <c r="Y17" s="41"/>
      <c r="Z17" s="41"/>
      <c r="AA17" s="41"/>
    </row>
    <row r="18" spans="1:27">
      <c r="A18" s="41"/>
      <c r="B18" s="61" t="s">
        <v>1131</v>
      </c>
      <c r="C18" s="179">
        <v>1</v>
      </c>
      <c r="D18" s="179">
        <v>6</v>
      </c>
      <c r="E18" s="110">
        <v>422</v>
      </c>
      <c r="F18" s="110" t="str">
        <f>+VLOOKUP(E18,Participants!$A$1:$F$1503,2,FALSE)</f>
        <v>Emma Schupansky</v>
      </c>
      <c r="G18" s="110" t="str">
        <f>+VLOOKUP(E18,Participants!$A$1:$F$1503,4,FALSE)</f>
        <v>PHA</v>
      </c>
      <c r="H18" s="110" t="str">
        <f>+VLOOKUP(E18,Participants!$A$1:$F$1503,5,FALSE)</f>
        <v>F</v>
      </c>
      <c r="I18" s="110">
        <f>+VLOOKUP(E18,Participants!$A$1:$F$1503,3,FALSE)</f>
        <v>4</v>
      </c>
      <c r="J18" s="110" t="str">
        <f>+VLOOKUP(E18,Participants!$A$1:$G$1503,7,FALSE)</f>
        <v>DEV GIRLS</v>
      </c>
      <c r="K18" s="180">
        <v>9.7974537037037041E-4</v>
      </c>
      <c r="L18" s="110">
        <v>9</v>
      </c>
      <c r="M18" s="110"/>
      <c r="N18" s="181" t="str">
        <f t="shared" si="0"/>
        <v>DEV GIRLS</v>
      </c>
      <c r="O18" s="41"/>
      <c r="P18" s="69"/>
      <c r="Q18" s="69" t="e">
        <f>+VLOOKUP(P18,Participants!$A$1:$F$1503,2,FALSE)</f>
        <v>#N/A</v>
      </c>
      <c r="R18" s="69"/>
      <c r="S18" s="69" t="e">
        <f>+VLOOKUP(R18,Participants!$A$1:$F$1503,2,FALSE)</f>
        <v>#N/A</v>
      </c>
      <c r="T18" s="69"/>
      <c r="U18" s="69" t="e">
        <f>+VLOOKUP(T18,Participants!$A$1:$F$1503,2,FALSE)</f>
        <v>#N/A</v>
      </c>
      <c r="V18" s="69"/>
      <c r="W18" s="69" t="e">
        <f>+VLOOKUP(V18,Participants!$A$1:$F$1503,2,FALSE)</f>
        <v>#N/A</v>
      </c>
      <c r="X18" s="41"/>
      <c r="Y18" s="41"/>
      <c r="Z18" s="41"/>
      <c r="AA18" s="41"/>
    </row>
    <row r="19" spans="1:27">
      <c r="A19" s="41"/>
      <c r="B19" s="61" t="s">
        <v>1131</v>
      </c>
      <c r="C19" s="179">
        <v>1</v>
      </c>
      <c r="D19" s="179">
        <v>1</v>
      </c>
      <c r="E19" s="110">
        <v>1216</v>
      </c>
      <c r="F19" s="110" t="str">
        <f>+VLOOKUP(E19,Participants!$A$1:$F$1503,2,FALSE)</f>
        <v>Maria Haggart</v>
      </c>
      <c r="G19" s="110" t="str">
        <f>+VLOOKUP(E19,Participants!$A$1:$F$1503,4,FALSE)</f>
        <v>GRE</v>
      </c>
      <c r="H19" s="110" t="str">
        <f>+VLOOKUP(E19,Participants!$A$1:$F$1503,5,FALSE)</f>
        <v>F</v>
      </c>
      <c r="I19" s="110">
        <f>+VLOOKUP(E19,Participants!$A$1:$F$1503,3,FALSE)</f>
        <v>3</v>
      </c>
      <c r="J19" s="110" t="str">
        <f>+VLOOKUP(E19,Participants!$A$1:$G$1503,7,FALSE)</f>
        <v>DEV GIRLS</v>
      </c>
      <c r="K19" s="180">
        <v>1.0164351851851851E-3</v>
      </c>
      <c r="L19" s="110">
        <v>10</v>
      </c>
      <c r="M19" s="110">
        <v>2</v>
      </c>
      <c r="N19" s="181" t="str">
        <f t="shared" si="0"/>
        <v>DEV GIRLS</v>
      </c>
      <c r="O19" s="41"/>
      <c r="P19" s="69"/>
      <c r="Q19" s="69" t="e">
        <f>+VLOOKUP(P19,Participants!$A$1:$F$1503,2,FALSE)</f>
        <v>#N/A</v>
      </c>
      <c r="R19" s="70"/>
      <c r="S19" s="69" t="e">
        <f>+VLOOKUP(R19,Participants!$A$1:$F$1503,2,FALSE)</f>
        <v>#N/A</v>
      </c>
      <c r="T19" s="69"/>
      <c r="U19" s="69" t="e">
        <f>+VLOOKUP(T19,Participants!$A$1:$F$1503,2,FALSE)</f>
        <v>#N/A</v>
      </c>
      <c r="V19" s="69"/>
      <c r="W19" s="69" t="e">
        <f>+VLOOKUP(V19,Participants!$A$1:$F$1503,2,FALSE)</f>
        <v>#N/A</v>
      </c>
      <c r="X19" s="41"/>
      <c r="Y19" s="41"/>
      <c r="Z19" s="41"/>
      <c r="AA19" s="41"/>
    </row>
    <row r="20" spans="1:27">
      <c r="A20" s="41"/>
      <c r="B20" s="61" t="s">
        <v>1131</v>
      </c>
      <c r="C20" s="135">
        <v>2</v>
      </c>
      <c r="D20" s="135">
        <v>4</v>
      </c>
      <c r="E20" s="110">
        <v>389</v>
      </c>
      <c r="F20" s="110" t="str">
        <f>+VLOOKUP(E20,Participants!$A$1:$F$1503,2,FALSE)</f>
        <v>Cate Ravenstahl</v>
      </c>
      <c r="G20" s="110" t="str">
        <f>+VLOOKUP(E20,Participants!$A$1:$F$1503,4,FALSE)</f>
        <v>PHL</v>
      </c>
      <c r="H20" s="110" t="str">
        <f>+VLOOKUP(E20,Participants!$A$1:$F$1503,5,FALSE)</f>
        <v>F</v>
      </c>
      <c r="I20" s="110">
        <f>+VLOOKUP(E20,Participants!$A$1:$F$1503,3,FALSE)</f>
        <v>3</v>
      </c>
      <c r="J20" s="110" t="str">
        <f>+VLOOKUP(E20,Participants!$A$1:$G$1503,7,FALSE)</f>
        <v>DEV GIRLS</v>
      </c>
      <c r="K20" s="180">
        <v>1.0354166666666667E-3</v>
      </c>
      <c r="L20" s="110">
        <v>11</v>
      </c>
      <c r="M20" s="110"/>
      <c r="N20" s="181" t="str">
        <f t="shared" si="0"/>
        <v>DEV GIRLS</v>
      </c>
      <c r="O20" s="41"/>
      <c r="P20" s="69"/>
      <c r="Q20" s="69" t="e">
        <f>+VLOOKUP(P20,Participants!$A$1:$F$1503,2,FALSE)</f>
        <v>#N/A</v>
      </c>
      <c r="R20" s="69"/>
      <c r="S20" s="69" t="e">
        <f>+VLOOKUP(R20,Participants!$A$1:$F$1503,2,FALSE)</f>
        <v>#N/A</v>
      </c>
      <c r="T20" s="69"/>
      <c r="U20" s="69" t="e">
        <f>+VLOOKUP(T20,Participants!$A$1:$F$1503,2,FALSE)</f>
        <v>#N/A</v>
      </c>
      <c r="V20" s="69"/>
      <c r="W20" s="69" t="e">
        <f>+VLOOKUP(V20,Participants!$A$1:$F$1503,2,FALSE)</f>
        <v>#N/A</v>
      </c>
      <c r="X20" s="41"/>
      <c r="Y20" s="41"/>
      <c r="Z20" s="41"/>
      <c r="AA20" s="41"/>
    </row>
    <row r="21" spans="1:27" ht="15.75" customHeight="1">
      <c r="A21" s="41"/>
      <c r="B21" s="61" t="s">
        <v>1131</v>
      </c>
      <c r="C21" s="179">
        <v>1</v>
      </c>
      <c r="D21" s="179">
        <v>5</v>
      </c>
      <c r="E21" s="110">
        <v>5</v>
      </c>
      <c r="F21" s="110" t="str">
        <f>+VLOOKUP(E21,Participants!$A$1:$F$1503,2,FALSE)</f>
        <v>Riley Simmons</v>
      </c>
      <c r="G21" s="110" t="str">
        <f>+VLOOKUP(E21,Participants!$A$1:$F$1503,4,FALSE)</f>
        <v>BFS</v>
      </c>
      <c r="H21" s="110" t="str">
        <f>+VLOOKUP(E21,Participants!$A$1:$F$1503,5,FALSE)</f>
        <v>F</v>
      </c>
      <c r="I21" s="110">
        <f>+VLOOKUP(E21,Participants!$A$1:$F$1503,3,FALSE)</f>
        <v>1</v>
      </c>
      <c r="J21" s="110" t="str">
        <f>+VLOOKUP(E21,Participants!$A$1:$G$1503,7,FALSE)</f>
        <v>DEV GIRLS</v>
      </c>
      <c r="K21" s="180">
        <v>1.0505787037037037E-3</v>
      </c>
      <c r="L21" s="110">
        <v>12</v>
      </c>
      <c r="M21" s="110"/>
      <c r="N21" s="181" t="str">
        <f t="shared" si="0"/>
        <v>DEV GIRLS</v>
      </c>
      <c r="O21" s="41"/>
      <c r="P21" s="69"/>
      <c r="Q21" s="69" t="e">
        <f>+VLOOKUP(P21,Participants!$A$1:$F$1503,2,FALSE)</f>
        <v>#N/A</v>
      </c>
      <c r="R21" s="69"/>
      <c r="S21" s="69" t="e">
        <f>+VLOOKUP(R21,Participants!$A$1:$F$1503,2,FALSE)</f>
        <v>#N/A</v>
      </c>
      <c r="T21" s="69"/>
      <c r="U21" s="69" t="e">
        <f>+VLOOKUP(T21,Participants!$A$1:$F$1503,2,FALSE)</f>
        <v>#N/A</v>
      </c>
      <c r="V21" s="69"/>
      <c r="W21" s="69" t="e">
        <f>+VLOOKUP(V21,Participants!$A$1:$F$1503,2,FALSE)</f>
        <v>#N/A</v>
      </c>
      <c r="X21" s="41"/>
      <c r="Y21" s="41"/>
      <c r="Z21" s="41"/>
      <c r="AA21" s="41"/>
    </row>
    <row r="22" spans="1:27" ht="15.75" customHeight="1">
      <c r="A22" s="41"/>
      <c r="B22" s="61" t="s">
        <v>1131</v>
      </c>
      <c r="C22" s="199">
        <v>5</v>
      </c>
      <c r="D22" s="199">
        <v>7</v>
      </c>
      <c r="E22" s="128">
        <v>1071</v>
      </c>
      <c r="F22" s="128" t="str">
        <f>+VLOOKUP(E22,Participants!$A$1:$F$1503,2,FALSE)</f>
        <v>Ryan Saginaw</v>
      </c>
      <c r="G22" s="128" t="str">
        <f>+VLOOKUP(E22,Participants!$A$1:$F$1503,4,FALSE)</f>
        <v>HTS</v>
      </c>
      <c r="H22" s="128" t="str">
        <f>+VLOOKUP(E22,Participants!$A$1:$F$1503,5,FALSE)</f>
        <v>M</v>
      </c>
      <c r="I22" s="128">
        <f>+VLOOKUP(E22,Participants!$A$1:$F$1503,3,FALSE)</f>
        <v>6</v>
      </c>
      <c r="J22" s="128" t="str">
        <f>+VLOOKUP(E22,Participants!$A$1:$G$1503,7,FALSE)</f>
        <v>JV BOYS</v>
      </c>
      <c r="K22" s="200">
        <v>7.5300925925925926E-4</v>
      </c>
      <c r="L22" s="128">
        <v>1</v>
      </c>
      <c r="M22" s="128">
        <v>10</v>
      </c>
      <c r="N22" s="201" t="str">
        <f t="shared" si="0"/>
        <v>JV BOYS</v>
      </c>
      <c r="O22" s="41"/>
      <c r="P22" s="69"/>
      <c r="Q22" s="69" t="e">
        <f>+VLOOKUP(P22,Participants!$A$1:$F$1503,2,FALSE)</f>
        <v>#N/A</v>
      </c>
      <c r="R22" s="69"/>
      <c r="S22" s="69" t="e">
        <f>+VLOOKUP(R22,Participants!$A$1:$F$1503,2,FALSE)</f>
        <v>#N/A</v>
      </c>
      <c r="T22" s="69"/>
      <c r="U22" s="69" t="e">
        <f>+VLOOKUP(T22,Participants!$A$1:$F$1503,2,FALSE)</f>
        <v>#N/A</v>
      </c>
      <c r="V22" s="69"/>
      <c r="W22" s="69" t="e">
        <f>+VLOOKUP(V22,Participants!$A$1:$F$1503,2,FALSE)</f>
        <v>#N/A</v>
      </c>
      <c r="X22" s="41"/>
      <c r="Y22" s="41"/>
      <c r="Z22" s="41"/>
      <c r="AA22" s="41"/>
    </row>
    <row r="23" spans="1:27" ht="15.75" customHeight="1">
      <c r="A23" s="41"/>
      <c r="B23" s="61" t="s">
        <v>1131</v>
      </c>
      <c r="C23" s="199">
        <v>5</v>
      </c>
      <c r="D23" s="199">
        <v>6</v>
      </c>
      <c r="E23" s="128">
        <v>820</v>
      </c>
      <c r="F23" s="128" t="str">
        <f>+VLOOKUP(E23,Participants!$A$1:$F$1503,2,FALSE)</f>
        <v>Marco Basso</v>
      </c>
      <c r="G23" s="128" t="str">
        <f>+VLOOKUP(E23,Participants!$A$1:$F$1503,4,FALSE)</f>
        <v>SRT</v>
      </c>
      <c r="H23" s="128" t="str">
        <f>+VLOOKUP(E23,Participants!$A$1:$F$1503,5,FALSE)</f>
        <v>M</v>
      </c>
      <c r="I23" s="128">
        <f>+VLOOKUP(E23,Participants!$A$1:$F$1503,3,FALSE)</f>
        <v>6</v>
      </c>
      <c r="J23" s="128" t="str">
        <f>+VLOOKUP(E23,Participants!$A$1:$G$1503,7,FALSE)</f>
        <v>JV BOYS</v>
      </c>
      <c r="K23" s="200">
        <v>7.6076388888888884E-4</v>
      </c>
      <c r="L23" s="128">
        <v>2</v>
      </c>
      <c r="M23" s="128">
        <v>8</v>
      </c>
      <c r="N23" s="201" t="str">
        <f t="shared" si="0"/>
        <v>JV BOYS</v>
      </c>
      <c r="O23" s="41"/>
      <c r="P23" s="69"/>
      <c r="Q23" s="69" t="e">
        <f>+VLOOKUP(P23,Participants!$A$1:$F$1503,2,FALSE)</f>
        <v>#N/A</v>
      </c>
      <c r="R23" s="69"/>
      <c r="S23" s="69" t="e">
        <f>+VLOOKUP(R23,Participants!$A$1:$F$1503,2,FALSE)</f>
        <v>#N/A</v>
      </c>
      <c r="T23" s="69"/>
      <c r="U23" s="69" t="e">
        <f>+VLOOKUP(T23,Participants!$A$1:$F$1503,2,FALSE)</f>
        <v>#N/A</v>
      </c>
      <c r="V23" s="69"/>
      <c r="W23" s="69" t="e">
        <f>+VLOOKUP(V23,Participants!$A$1:$F$1503,2,FALSE)</f>
        <v>#N/A</v>
      </c>
      <c r="X23" s="41"/>
      <c r="Y23" s="41"/>
      <c r="Z23" s="41"/>
      <c r="AA23" s="41"/>
    </row>
    <row r="24" spans="1:27" ht="15.75" customHeight="1">
      <c r="A24" s="41"/>
      <c r="B24" s="61" t="s">
        <v>1131</v>
      </c>
      <c r="C24" s="199">
        <v>5</v>
      </c>
      <c r="D24" s="199">
        <v>3</v>
      </c>
      <c r="E24" s="128">
        <v>564</v>
      </c>
      <c r="F24" s="128" t="str">
        <f>+VLOOKUP(E24,Participants!$A$1:$F$1503,2,FALSE)</f>
        <v>Kai Gibron</v>
      </c>
      <c r="G24" s="128" t="str">
        <f>+VLOOKUP(E24,Participants!$A$1:$F$1503,4,FALSE)</f>
        <v>KIL</v>
      </c>
      <c r="H24" s="128" t="str">
        <f>+VLOOKUP(E24,Participants!$A$1:$F$1503,5,FALSE)</f>
        <v>M</v>
      </c>
      <c r="I24" s="128">
        <f>+VLOOKUP(E24,Participants!$A$1:$F$1503,3,FALSE)</f>
        <v>6</v>
      </c>
      <c r="J24" s="128" t="str">
        <f>+VLOOKUP(E24,Participants!$A$1:$G$1503,7,FALSE)</f>
        <v>JV BOYS</v>
      </c>
      <c r="K24" s="200">
        <v>7.6203703703703709E-4</v>
      </c>
      <c r="L24" s="128">
        <v>3</v>
      </c>
      <c r="M24" s="128">
        <v>6</v>
      </c>
      <c r="N24" s="201" t="str">
        <f t="shared" si="0"/>
        <v>JV BOYS</v>
      </c>
      <c r="O24" s="41"/>
      <c r="P24" s="69"/>
      <c r="Q24" s="69" t="e">
        <f>+VLOOKUP(P24,Participants!$A$1:$F$1503,2,FALSE)</f>
        <v>#N/A</v>
      </c>
      <c r="R24" s="69"/>
      <c r="S24" s="69" t="e">
        <f>+VLOOKUP(R24,Participants!$A$1:$F$1503,2,FALSE)</f>
        <v>#N/A</v>
      </c>
      <c r="T24" s="69"/>
      <c r="U24" s="69" t="e">
        <f>+VLOOKUP(T24,Participants!$A$1:$F$1503,2,FALSE)</f>
        <v>#N/A</v>
      </c>
      <c r="V24" s="69"/>
      <c r="W24" s="69" t="e">
        <f>+VLOOKUP(V24,Participants!$A$1:$F$1503,2,FALSE)</f>
        <v>#N/A</v>
      </c>
      <c r="X24" s="41"/>
      <c r="Y24" s="41"/>
      <c r="Z24" s="41"/>
      <c r="AA24" s="41"/>
    </row>
    <row r="25" spans="1:27" ht="15.75" customHeight="1">
      <c r="A25" s="41"/>
      <c r="B25" s="61" t="s">
        <v>1131</v>
      </c>
      <c r="C25" s="157">
        <v>6</v>
      </c>
      <c r="D25" s="202">
        <v>3</v>
      </c>
      <c r="E25" s="128">
        <v>68</v>
      </c>
      <c r="F25" s="128" t="str">
        <f>+VLOOKUP(E25,Participants!$A$1:$F$1503,2,FALSE)</f>
        <v>Jack White</v>
      </c>
      <c r="G25" s="128" t="str">
        <f>+VLOOKUP(E25,Participants!$A$1:$F$1503,4,FALSE)</f>
        <v>BFS</v>
      </c>
      <c r="H25" s="128" t="str">
        <f>+VLOOKUP(E25,Participants!$A$1:$F$1503,5,FALSE)</f>
        <v>M</v>
      </c>
      <c r="I25" s="128">
        <f>+VLOOKUP(E25,Participants!$A$1:$F$1503,3,FALSE)</f>
        <v>5</v>
      </c>
      <c r="J25" s="128" t="str">
        <f>+VLOOKUP(E25,Participants!$A$1:$G$1503,7,FALSE)</f>
        <v>JV BOYS</v>
      </c>
      <c r="K25" s="200">
        <v>7.7384259259259257E-4</v>
      </c>
      <c r="L25" s="128">
        <v>4</v>
      </c>
      <c r="M25" s="128">
        <v>5</v>
      </c>
      <c r="N25" s="201" t="str">
        <f t="shared" si="0"/>
        <v>JV BOYS</v>
      </c>
      <c r="O25" s="41"/>
      <c r="P25" s="69"/>
      <c r="Q25" s="69" t="e">
        <f>+VLOOKUP(P25,Participants!$A$1:$F$1503,2,FALSE)</f>
        <v>#N/A</v>
      </c>
      <c r="R25" s="69"/>
      <c r="S25" s="69" t="e">
        <f>+VLOOKUP(R25,Participants!$A$1:$F$1503,2,FALSE)</f>
        <v>#N/A</v>
      </c>
      <c r="T25" s="69"/>
      <c r="U25" s="69" t="e">
        <f>+VLOOKUP(T25,Participants!$A$1:$F$1503,2,FALSE)</f>
        <v>#N/A</v>
      </c>
      <c r="V25" s="69"/>
      <c r="W25" s="69" t="e">
        <f>+VLOOKUP(V25,Participants!$A$1:$F$1503,2,FALSE)</f>
        <v>#N/A</v>
      </c>
      <c r="X25" s="41"/>
      <c r="Y25" s="41"/>
      <c r="Z25" s="41"/>
      <c r="AA25" s="41"/>
    </row>
    <row r="26" spans="1:27" ht="15.75" customHeight="1">
      <c r="A26" s="41"/>
      <c r="B26" s="61" t="s">
        <v>1131</v>
      </c>
      <c r="C26" s="199">
        <v>5</v>
      </c>
      <c r="D26" s="199">
        <v>4</v>
      </c>
      <c r="E26" s="128">
        <v>733</v>
      </c>
      <c r="F26" s="128" t="str">
        <f>+VLOOKUP(E26,Participants!$A$1:$F$1503,2,FALSE)</f>
        <v>Grayson Mizuk</v>
      </c>
      <c r="G26" s="128" t="str">
        <f>+VLOOKUP(E26,Participants!$A$1:$F$1503,4,FALSE)</f>
        <v>HCA</v>
      </c>
      <c r="H26" s="128" t="str">
        <f>+VLOOKUP(E26,Participants!$A$1:$F$1503,5,FALSE)</f>
        <v>M</v>
      </c>
      <c r="I26" s="128">
        <f>+VLOOKUP(E26,Participants!$A$1:$F$1503,3,FALSE)</f>
        <v>6</v>
      </c>
      <c r="J26" s="128" t="str">
        <f>+VLOOKUP(E26,Participants!$A$1:$G$1503,7,FALSE)</f>
        <v>JV BOYS</v>
      </c>
      <c r="K26" s="200">
        <v>7.8206018518518522E-4</v>
      </c>
      <c r="L26" s="128">
        <v>5</v>
      </c>
      <c r="M26" s="128">
        <v>4</v>
      </c>
      <c r="N26" s="201" t="str">
        <f t="shared" si="0"/>
        <v>JV BOYS</v>
      </c>
      <c r="O26" s="41"/>
      <c r="P26" s="69"/>
      <c r="Q26" s="69" t="e">
        <f>+VLOOKUP(P26,Participants!$A$1:$F$1503,2,FALSE)</f>
        <v>#N/A</v>
      </c>
      <c r="R26" s="69"/>
      <c r="S26" s="69" t="e">
        <f>+VLOOKUP(R26,Participants!$A$1:$F$1503,2,FALSE)</f>
        <v>#N/A</v>
      </c>
      <c r="T26" s="69"/>
      <c r="U26" s="69" t="e">
        <f>+VLOOKUP(T26,Participants!$A$1:$F$1503,2,FALSE)</f>
        <v>#N/A</v>
      </c>
      <c r="V26" s="69"/>
      <c r="W26" s="69" t="e">
        <f>+VLOOKUP(V26,Participants!$A$1:$F$1503,2,FALSE)</f>
        <v>#N/A</v>
      </c>
      <c r="X26" s="41"/>
      <c r="Y26" s="41"/>
      <c r="Z26" s="41"/>
      <c r="AA26" s="41"/>
    </row>
    <row r="27" spans="1:27" ht="15.75" customHeight="1">
      <c r="A27" s="41"/>
      <c r="B27" s="61" t="s">
        <v>1131</v>
      </c>
      <c r="C27" s="157">
        <v>6</v>
      </c>
      <c r="D27" s="202">
        <v>1</v>
      </c>
      <c r="E27" s="128">
        <v>702</v>
      </c>
      <c r="F27" s="128" t="str">
        <f>+VLOOKUP(E27,Participants!$A$1:$F$1503,2,FALSE)</f>
        <v>Travis Shaffer</v>
      </c>
      <c r="G27" s="128" t="str">
        <f>+VLOOKUP(E27,Participants!$A$1:$F$1503,4,FALSE)</f>
        <v>BCS</v>
      </c>
      <c r="H27" s="128" t="str">
        <f>+VLOOKUP(E27,Participants!$A$1:$F$1503,5,FALSE)</f>
        <v>M</v>
      </c>
      <c r="I27" s="128">
        <f>+VLOOKUP(E27,Participants!$A$1:$F$1503,3,FALSE)</f>
        <v>6</v>
      </c>
      <c r="J27" s="128" t="str">
        <f>+VLOOKUP(E27,Participants!$A$1:$G$1503,7,FALSE)</f>
        <v>JV BOYS</v>
      </c>
      <c r="K27" s="200">
        <v>8.0474537037037049E-4</v>
      </c>
      <c r="L27" s="128">
        <v>6</v>
      </c>
      <c r="M27" s="128">
        <v>3</v>
      </c>
      <c r="N27" s="201" t="str">
        <f t="shared" si="0"/>
        <v>JV BOYS</v>
      </c>
      <c r="O27" s="41"/>
      <c r="P27" s="69"/>
      <c r="Q27" s="69" t="e">
        <f>+VLOOKUP(P27,Participants!$A$1:$F$1503,2,FALSE)</f>
        <v>#N/A</v>
      </c>
      <c r="R27" s="69"/>
      <c r="S27" s="69" t="e">
        <f>+VLOOKUP(R27,Participants!$A$1:$F$1503,2,FALSE)</f>
        <v>#N/A</v>
      </c>
      <c r="T27" s="69"/>
      <c r="U27" s="69" t="e">
        <f>+VLOOKUP(T27,Participants!$A$1:$F$1503,2,FALSE)</f>
        <v>#N/A</v>
      </c>
      <c r="V27" s="69"/>
      <c r="W27" s="69" t="e">
        <f>+VLOOKUP(V27,Participants!$A$1:$F$1503,2,FALSE)</f>
        <v>#N/A</v>
      </c>
      <c r="X27" s="41"/>
      <c r="Y27" s="41"/>
      <c r="Z27" s="41"/>
      <c r="AA27" s="41"/>
    </row>
    <row r="28" spans="1:27" ht="15.75" customHeight="1">
      <c r="A28" s="41"/>
      <c r="B28" s="61" t="s">
        <v>1131</v>
      </c>
      <c r="C28" s="199">
        <v>5</v>
      </c>
      <c r="D28" s="199">
        <v>2</v>
      </c>
      <c r="E28" s="128">
        <v>398</v>
      </c>
      <c r="F28" s="128" t="str">
        <f>+VLOOKUP(E28,Participants!$A$1:$F$1503,2,FALSE)</f>
        <v>John Henry Luke</v>
      </c>
      <c r="G28" s="128" t="str">
        <f>+VLOOKUP(E28,Participants!$A$1:$F$1503,4,FALSE)</f>
        <v>PHL</v>
      </c>
      <c r="H28" s="128" t="str">
        <f>+VLOOKUP(E28,Participants!$A$1:$F$1503,5,FALSE)</f>
        <v>M</v>
      </c>
      <c r="I28" s="128">
        <f>+VLOOKUP(E28,Participants!$A$1:$F$1503,3,FALSE)</f>
        <v>6</v>
      </c>
      <c r="J28" s="128" t="str">
        <f>+VLOOKUP(E28,Participants!$A$1:$G$1503,7,FALSE)</f>
        <v>JV BOYS</v>
      </c>
      <c r="K28" s="200">
        <v>8.3113425925925933E-4</v>
      </c>
      <c r="L28" s="128">
        <v>7</v>
      </c>
      <c r="M28" s="128">
        <v>2</v>
      </c>
      <c r="N28" s="201" t="str">
        <f t="shared" si="0"/>
        <v>JV BOYS</v>
      </c>
      <c r="O28" s="41"/>
      <c r="P28" s="69"/>
      <c r="Q28" s="69" t="e">
        <f>+VLOOKUP(P28,Participants!$A$1:$F$1503,2,FALSE)</f>
        <v>#N/A</v>
      </c>
      <c r="R28" s="69"/>
      <c r="S28" s="69" t="e">
        <f>+VLOOKUP(R28,Participants!$A$1:$F$1503,2,FALSE)</f>
        <v>#N/A</v>
      </c>
      <c r="T28" s="69"/>
      <c r="U28" s="69" t="e">
        <f>+VLOOKUP(T28,Participants!$A$1:$F$1503,2,FALSE)</f>
        <v>#N/A</v>
      </c>
      <c r="V28" s="69"/>
      <c r="W28" s="69" t="e">
        <f>+VLOOKUP(V28,Participants!$A$1:$F$1503,2,FALSE)</f>
        <v>#N/A</v>
      </c>
      <c r="X28" s="41"/>
      <c r="Y28" s="41"/>
      <c r="Z28" s="41"/>
      <c r="AA28" s="41"/>
    </row>
    <row r="29" spans="1:27" ht="15.75" customHeight="1">
      <c r="A29" s="41"/>
      <c r="B29" s="61" t="s">
        <v>1131</v>
      </c>
      <c r="C29" s="199">
        <v>5</v>
      </c>
      <c r="D29" s="199">
        <v>5</v>
      </c>
      <c r="E29" s="128">
        <v>1225</v>
      </c>
      <c r="F29" s="128" t="str">
        <f>+VLOOKUP(E29,Participants!$A$1:$F$1503,2,FALSE)</f>
        <v>Michael Horton</v>
      </c>
      <c r="G29" s="128" t="str">
        <f>+VLOOKUP(E29,Participants!$A$1:$F$1503,4,FALSE)</f>
        <v>GRE</v>
      </c>
      <c r="H29" s="128" t="str">
        <f>+VLOOKUP(E29,Participants!$A$1:$F$1503,5,FALSE)</f>
        <v>M</v>
      </c>
      <c r="I29" s="128">
        <f>+VLOOKUP(E29,Participants!$A$1:$F$1503,3,FALSE)</f>
        <v>5</v>
      </c>
      <c r="J29" s="128" t="str">
        <f>+VLOOKUP(E29,Participants!$A$1:$G$1503,7,FALSE)</f>
        <v>JV BOYS</v>
      </c>
      <c r="K29" s="200">
        <v>8.3587962962962956E-4</v>
      </c>
      <c r="L29" s="128">
        <v>8</v>
      </c>
      <c r="M29" s="128"/>
      <c r="N29" s="201" t="str">
        <f t="shared" si="0"/>
        <v>JV BOYS</v>
      </c>
      <c r="O29" s="41"/>
      <c r="P29" s="69"/>
      <c r="Q29" s="69" t="e">
        <f>+VLOOKUP(P29,Participants!$A$1:$F$1503,2,FALSE)</f>
        <v>#N/A</v>
      </c>
      <c r="R29" s="69"/>
      <c r="S29" s="69" t="e">
        <f>+VLOOKUP(R29,Participants!$A$1:$F$1503,2,FALSE)</f>
        <v>#N/A</v>
      </c>
      <c r="T29" s="69"/>
      <c r="U29" s="69" t="e">
        <f>+VLOOKUP(T29,Participants!$A$1:$F$1503,2,FALSE)</f>
        <v>#N/A</v>
      </c>
      <c r="V29" s="69"/>
      <c r="W29" s="69" t="e">
        <f>+VLOOKUP(V29,Participants!$A$1:$F$1503,2,FALSE)</f>
        <v>#N/A</v>
      </c>
      <c r="X29" s="41"/>
      <c r="Y29" s="41"/>
      <c r="Z29" s="41"/>
      <c r="AA29" s="41"/>
    </row>
    <row r="30" spans="1:27" ht="15.75" customHeight="1">
      <c r="A30" s="41"/>
      <c r="B30" s="61" t="s">
        <v>1131</v>
      </c>
      <c r="C30" s="157">
        <v>6</v>
      </c>
      <c r="D30" s="202">
        <v>2</v>
      </c>
      <c r="E30" s="128">
        <v>77</v>
      </c>
      <c r="F30" s="128" t="str">
        <f>+VLOOKUP(E30,Participants!$A$1:$F$1503,2,FALSE)</f>
        <v>Ryan Berry</v>
      </c>
      <c r="G30" s="128" t="str">
        <f>+VLOOKUP(E30,Participants!$A$1:$F$1503,4,FALSE)</f>
        <v>BFS</v>
      </c>
      <c r="H30" s="128" t="str">
        <f>+VLOOKUP(E30,Participants!$A$1:$F$1503,5,FALSE)</f>
        <v>M</v>
      </c>
      <c r="I30" s="128">
        <f>+VLOOKUP(E30,Participants!$A$1:$F$1503,3,FALSE)</f>
        <v>6</v>
      </c>
      <c r="J30" s="128" t="str">
        <f>+VLOOKUP(E30,Participants!$A$1:$G$1503,7,FALSE)</f>
        <v>JV BOYS</v>
      </c>
      <c r="K30" s="200">
        <v>8.5844907407407408E-4</v>
      </c>
      <c r="L30" s="128">
        <v>9</v>
      </c>
      <c r="M30" s="128"/>
      <c r="N30" s="201" t="str">
        <f t="shared" si="0"/>
        <v>JV BOYS</v>
      </c>
      <c r="O30" s="41"/>
      <c r="P30" s="69"/>
      <c r="Q30" s="69" t="e">
        <f>+VLOOKUP(P30,Participants!$A$1:$F$1503,2,FALSE)</f>
        <v>#N/A</v>
      </c>
      <c r="R30" s="69"/>
      <c r="S30" s="69" t="e">
        <f>+VLOOKUP(R30,Participants!$A$1:$F$1503,2,FALSE)</f>
        <v>#N/A</v>
      </c>
      <c r="T30" s="69"/>
      <c r="U30" s="69" t="e">
        <f>+VLOOKUP(T30,Participants!$A$1:$F$1503,2,FALSE)</f>
        <v>#N/A</v>
      </c>
      <c r="V30" s="69"/>
      <c r="W30" s="69" t="e">
        <f>+VLOOKUP(V30,Participants!$A$1:$F$1503,2,FALSE)</f>
        <v>#N/A</v>
      </c>
      <c r="X30" s="41"/>
      <c r="Y30" s="41"/>
      <c r="Z30" s="41"/>
      <c r="AA30" s="41"/>
    </row>
    <row r="31" spans="1:27" ht="15.75" customHeight="1">
      <c r="A31" s="41"/>
      <c r="B31" s="61" t="s">
        <v>1131</v>
      </c>
      <c r="C31" s="203">
        <v>5</v>
      </c>
      <c r="D31" s="203">
        <v>1</v>
      </c>
      <c r="E31" s="131">
        <v>1059</v>
      </c>
      <c r="F31" s="131" t="str">
        <f>+VLOOKUP(E31,Participants!$A$1:$F$1503,2,FALSE)</f>
        <v>Mia Crofford</v>
      </c>
      <c r="G31" s="131" t="str">
        <f>+VLOOKUP(E31,Participants!$A$1:$F$1503,4,FALSE)</f>
        <v>HTS</v>
      </c>
      <c r="H31" s="131" t="str">
        <f>+VLOOKUP(E31,Participants!$A$1:$F$1503,5,FALSE)</f>
        <v>F</v>
      </c>
      <c r="I31" s="131">
        <f>+VLOOKUP(E31,Participants!$A$1:$F$1503,3,FALSE)</f>
        <v>5</v>
      </c>
      <c r="J31" s="131" t="str">
        <f>+VLOOKUP(E31,Participants!$A$1:$G$1503,7,FALSE)</f>
        <v>JV GIRLS</v>
      </c>
      <c r="K31" s="177">
        <v>7.6481481481481485E-4</v>
      </c>
      <c r="L31" s="131">
        <v>1</v>
      </c>
      <c r="M31" s="131">
        <v>10</v>
      </c>
      <c r="N31" s="178" t="str">
        <f t="shared" si="0"/>
        <v>JV GIRLS</v>
      </c>
      <c r="O31" s="178"/>
      <c r="P31" s="69"/>
      <c r="Q31" s="69" t="e">
        <f>+VLOOKUP(P31,Participants!$A$1:$F$1503,2,FALSE)</f>
        <v>#N/A</v>
      </c>
      <c r="R31" s="69"/>
      <c r="S31" s="69" t="e">
        <f>+VLOOKUP(R31,Participants!$A$1:$F$1503,2,FALSE)</f>
        <v>#N/A</v>
      </c>
      <c r="T31" s="69"/>
      <c r="U31" s="69" t="e">
        <f>+VLOOKUP(T31,Participants!$A$1:$F$1503,2,FALSE)</f>
        <v>#N/A</v>
      </c>
      <c r="V31" s="69"/>
      <c r="W31" s="69" t="e">
        <f>+VLOOKUP(V31,Participants!$A$1:$F$1503,2,FALSE)</f>
        <v>#N/A</v>
      </c>
      <c r="X31" s="41"/>
      <c r="Y31" s="41"/>
      <c r="Z31" s="41"/>
      <c r="AA31" s="41"/>
    </row>
    <row r="32" spans="1:27" ht="15.75" customHeight="1">
      <c r="A32" s="41"/>
      <c r="B32" s="61" t="s">
        <v>1131</v>
      </c>
      <c r="C32" s="176">
        <v>3</v>
      </c>
      <c r="D32" s="176">
        <v>6</v>
      </c>
      <c r="E32" s="131">
        <v>64</v>
      </c>
      <c r="F32" s="131" t="str">
        <f>+VLOOKUP(E32,Participants!$A$1:$F$1503,2,FALSE)</f>
        <v>Sarah Haskins</v>
      </c>
      <c r="G32" s="131" t="str">
        <f>+VLOOKUP(E32,Participants!$A$1:$F$1503,4,FALSE)</f>
        <v>BFS</v>
      </c>
      <c r="H32" s="131" t="str">
        <f>+VLOOKUP(E32,Participants!$A$1:$F$1503,5,FALSE)</f>
        <v>F</v>
      </c>
      <c r="I32" s="131">
        <f>+VLOOKUP(E32,Participants!$A$1:$F$1503,3,FALSE)</f>
        <v>6</v>
      </c>
      <c r="J32" s="131" t="str">
        <f>+VLOOKUP(E32,Participants!$A$1:$G$1503,7,FALSE)</f>
        <v>JV GIRLS</v>
      </c>
      <c r="K32" s="177">
        <v>7.7349537037037024E-4</v>
      </c>
      <c r="L32" s="131">
        <v>2</v>
      </c>
      <c r="M32" s="131">
        <v>8</v>
      </c>
      <c r="N32" s="178" t="str">
        <f t="shared" si="0"/>
        <v>JV GIRLS</v>
      </c>
      <c r="O32" s="178"/>
      <c r="P32" s="69"/>
      <c r="Q32" s="69" t="e">
        <f>+VLOOKUP(P32,Participants!$A$1:$F$1503,2,FALSE)</f>
        <v>#N/A</v>
      </c>
      <c r="R32" s="69"/>
      <c r="S32" s="69" t="e">
        <f>+VLOOKUP(R32,Participants!$A$1:$F$1503,2,FALSE)</f>
        <v>#N/A</v>
      </c>
      <c r="T32" s="69"/>
      <c r="U32" s="69" t="e">
        <f>+VLOOKUP(T32,Participants!$A$1:$F$1503,2,FALSE)</f>
        <v>#N/A</v>
      </c>
      <c r="V32" s="69"/>
      <c r="W32" s="69" t="e">
        <f>+VLOOKUP(V32,Participants!$A$1:$F$1503,2,FALSE)</f>
        <v>#N/A</v>
      </c>
      <c r="X32" s="41"/>
      <c r="Y32" s="41"/>
      <c r="Z32" s="41"/>
      <c r="AA32" s="41"/>
    </row>
    <row r="33" spans="1:27" ht="15.75" customHeight="1">
      <c r="A33" s="41"/>
      <c r="B33" s="61" t="s">
        <v>1131</v>
      </c>
      <c r="C33" s="167">
        <v>4</v>
      </c>
      <c r="D33" s="167">
        <v>6</v>
      </c>
      <c r="E33" s="131">
        <v>551</v>
      </c>
      <c r="F33" s="131" t="str">
        <f>+VLOOKUP(E33,Participants!$A$1:$F$1503,2,FALSE)</f>
        <v>Marissa Majeski</v>
      </c>
      <c r="G33" s="131" t="str">
        <f>+VLOOKUP(E33,Participants!$A$1:$F$1503,4,FALSE)</f>
        <v>KIL</v>
      </c>
      <c r="H33" s="131" t="str">
        <f>+VLOOKUP(E33,Participants!$A$1:$F$1503,5,FALSE)</f>
        <v>F</v>
      </c>
      <c r="I33" s="131">
        <f>+VLOOKUP(E33,Participants!$A$1:$F$1503,3,FALSE)</f>
        <v>6</v>
      </c>
      <c r="J33" s="131" t="str">
        <f>+VLOOKUP(E33,Participants!$A$1:$G$1503,7,FALSE)</f>
        <v>JV GIRLS</v>
      </c>
      <c r="K33" s="177">
        <v>7.8449074074074066E-4</v>
      </c>
      <c r="L33" s="131">
        <v>3</v>
      </c>
      <c r="M33" s="131">
        <v>6</v>
      </c>
      <c r="N33" s="178" t="str">
        <f t="shared" si="0"/>
        <v>JV GIRLS</v>
      </c>
      <c r="O33" s="178"/>
      <c r="P33" s="69"/>
      <c r="Q33" s="69" t="e">
        <f>+VLOOKUP(P33,Participants!$A$1:$F$1503,2,FALSE)</f>
        <v>#N/A</v>
      </c>
      <c r="R33" s="69"/>
      <c r="S33" s="69" t="e">
        <f>+VLOOKUP(R33,Participants!$A$1:$F$1503,2,FALSE)</f>
        <v>#N/A</v>
      </c>
      <c r="T33" s="69"/>
      <c r="U33" s="69" t="e">
        <f>+VLOOKUP(T33,Participants!$A$1:$F$1503,2,FALSE)</f>
        <v>#N/A</v>
      </c>
      <c r="V33" s="69"/>
      <c r="W33" s="69" t="e">
        <f>+VLOOKUP(V33,Participants!$A$1:$F$1503,2,FALSE)</f>
        <v>#N/A</v>
      </c>
      <c r="X33" s="41"/>
      <c r="Y33" s="41"/>
      <c r="Z33" s="41"/>
      <c r="AA33" s="41"/>
    </row>
    <row r="34" spans="1:27" ht="15.75" customHeight="1">
      <c r="A34" s="41"/>
      <c r="B34" s="61" t="s">
        <v>1131</v>
      </c>
      <c r="C34" s="167">
        <v>4</v>
      </c>
      <c r="D34" s="167">
        <v>7</v>
      </c>
      <c r="E34" s="131">
        <v>58</v>
      </c>
      <c r="F34" s="131" t="str">
        <f>+VLOOKUP(E34,Participants!$A$1:$F$1503,2,FALSE)</f>
        <v>Aniela Balog</v>
      </c>
      <c r="G34" s="131" t="str">
        <f>+VLOOKUP(E34,Participants!$A$1:$F$1503,4,FALSE)</f>
        <v>BFS</v>
      </c>
      <c r="H34" s="131" t="str">
        <f>+VLOOKUP(E34,Participants!$A$1:$F$1503,5,FALSE)</f>
        <v>F</v>
      </c>
      <c r="I34" s="131">
        <f>+VLOOKUP(E34,Participants!$A$1:$F$1503,3,FALSE)</f>
        <v>6</v>
      </c>
      <c r="J34" s="131" t="str">
        <f>+VLOOKUP(E34,Participants!$A$1:$G$1503,7,FALSE)</f>
        <v>JV GIRLS</v>
      </c>
      <c r="K34" s="177">
        <v>7.8645833333333335E-4</v>
      </c>
      <c r="L34" s="131">
        <v>4</v>
      </c>
      <c r="M34" s="131"/>
      <c r="N34" s="178" t="str">
        <f t="shared" si="0"/>
        <v>JV GIRLS</v>
      </c>
      <c r="O34" s="178"/>
      <c r="P34" s="69"/>
      <c r="Q34" s="69" t="e">
        <f>+VLOOKUP(P34,Participants!$A$1:$F$1503,2,FALSE)</f>
        <v>#N/A</v>
      </c>
      <c r="R34" s="69"/>
      <c r="S34" s="69" t="e">
        <f>+VLOOKUP(R34,Participants!$A$1:$F$1503,2,FALSE)</f>
        <v>#N/A</v>
      </c>
      <c r="T34" s="69"/>
      <c r="U34" s="69" t="e">
        <f>+VLOOKUP(T34,Participants!$A$1:$F$1503,2,FALSE)</f>
        <v>#N/A</v>
      </c>
      <c r="V34" s="69"/>
      <c r="W34" s="69" t="e">
        <f>+VLOOKUP(V34,Participants!$A$1:$F$1503,2,FALSE)</f>
        <v>#N/A</v>
      </c>
      <c r="X34" s="41"/>
      <c r="Y34" s="41"/>
      <c r="Z34" s="41"/>
      <c r="AA34" s="41"/>
    </row>
    <row r="35" spans="1:27" ht="15.75" customHeight="1">
      <c r="A35" s="41"/>
      <c r="B35" s="61" t="s">
        <v>1131</v>
      </c>
      <c r="C35" s="167">
        <v>4</v>
      </c>
      <c r="D35" s="167">
        <v>3</v>
      </c>
      <c r="E35" s="131">
        <v>625</v>
      </c>
      <c r="F35" s="131" t="str">
        <f>+VLOOKUP(E35,Participants!$A$1:$F$1503,2,FALSE)</f>
        <v>Sofia Flati</v>
      </c>
      <c r="G35" s="131" t="str">
        <f>+VLOOKUP(E35,Participants!$A$1:$F$1503,4,FALSE)</f>
        <v>AAC</v>
      </c>
      <c r="H35" s="131" t="str">
        <f>+VLOOKUP(E35,Participants!$A$1:$F$1503,5,FALSE)</f>
        <v>F</v>
      </c>
      <c r="I35" s="131">
        <f>+VLOOKUP(E35,Participants!$A$1:$F$1503,3,FALSE)</f>
        <v>6</v>
      </c>
      <c r="J35" s="131" t="str">
        <f>+VLOOKUP(E35,Participants!$A$1:$G$1503,7,FALSE)</f>
        <v>JV GIRLS</v>
      </c>
      <c r="K35" s="177">
        <v>7.9155092592592591E-4</v>
      </c>
      <c r="L35" s="131">
        <v>5</v>
      </c>
      <c r="M35" s="131">
        <v>5</v>
      </c>
      <c r="N35" s="178" t="str">
        <f t="shared" ref="N35:N57" si="1">+J35</f>
        <v>JV GIRLS</v>
      </c>
      <c r="O35" s="178"/>
      <c r="P35" s="69"/>
      <c r="Q35" s="69" t="e">
        <f>+VLOOKUP(P35,Participants!$A$1:$F$1503,2,FALSE)</f>
        <v>#N/A</v>
      </c>
      <c r="R35" s="69"/>
      <c r="S35" s="69" t="e">
        <f>+VLOOKUP(R35,Participants!$A$1:$F$1503,2,FALSE)</f>
        <v>#N/A</v>
      </c>
      <c r="T35" s="69"/>
      <c r="U35" s="69" t="e">
        <f>+VLOOKUP(T35,Participants!$A$1:$F$1503,2,FALSE)</f>
        <v>#N/A</v>
      </c>
      <c r="V35" s="69"/>
      <c r="W35" s="69" t="e">
        <f>+VLOOKUP(V35,Participants!$A$1:$F$1503,2,FALSE)</f>
        <v>#N/A</v>
      </c>
      <c r="X35" s="41"/>
      <c r="Y35" s="41"/>
      <c r="Z35" s="41"/>
      <c r="AA35" s="41"/>
    </row>
    <row r="36" spans="1:27" ht="15.75" customHeight="1">
      <c r="A36" s="41"/>
      <c r="B36" s="61" t="s">
        <v>1131</v>
      </c>
      <c r="C36" s="176">
        <v>3</v>
      </c>
      <c r="D36" s="176">
        <v>7</v>
      </c>
      <c r="E36" s="131">
        <v>623</v>
      </c>
      <c r="F36" s="131" t="str">
        <f>+VLOOKUP(E36,Participants!$A$1:$F$1503,2,FALSE)</f>
        <v>Mary Porter</v>
      </c>
      <c r="G36" s="131" t="str">
        <f>+VLOOKUP(E36,Participants!$A$1:$F$1503,4,FALSE)</f>
        <v>AAC</v>
      </c>
      <c r="H36" s="131" t="str">
        <f>+VLOOKUP(E36,Participants!$A$1:$F$1503,5,FALSE)</f>
        <v>F</v>
      </c>
      <c r="I36" s="131">
        <f>+VLOOKUP(E36,Participants!$A$1:$F$1503,3,FALSE)</f>
        <v>6</v>
      </c>
      <c r="J36" s="131" t="str">
        <f>+VLOOKUP(E36,Participants!$A$1:$G$1503,7,FALSE)</f>
        <v>JV GIRLS</v>
      </c>
      <c r="K36" s="177">
        <v>8.1400462962962947E-4</v>
      </c>
      <c r="L36" s="131">
        <v>6</v>
      </c>
      <c r="M36" s="131"/>
      <c r="N36" s="178" t="str">
        <f t="shared" si="1"/>
        <v>JV GIRLS</v>
      </c>
      <c r="O36" s="178"/>
      <c r="P36" s="69"/>
      <c r="Q36" s="69" t="e">
        <f>+VLOOKUP(P36,Participants!$A$1:$F$1503,2,FALSE)</f>
        <v>#N/A</v>
      </c>
      <c r="R36" s="69"/>
      <c r="S36" s="69" t="e">
        <f>+VLOOKUP(R36,Participants!$A$1:$F$1503,2,FALSE)</f>
        <v>#N/A</v>
      </c>
      <c r="T36" s="69"/>
      <c r="U36" s="69" t="e">
        <f>+VLOOKUP(T36,Participants!$A$1:$F$1503,2,FALSE)</f>
        <v>#N/A</v>
      </c>
      <c r="V36" s="69"/>
      <c r="W36" s="69" t="e">
        <f>+VLOOKUP(V36,Participants!$A$1:$F$1503,2,FALSE)</f>
        <v>#N/A</v>
      </c>
      <c r="X36" s="41"/>
      <c r="Y36" s="41"/>
      <c r="Z36" s="41"/>
      <c r="AA36" s="41"/>
    </row>
    <row r="37" spans="1:27" ht="15.75" customHeight="1">
      <c r="A37" s="41"/>
      <c r="B37" s="61" t="s">
        <v>1131</v>
      </c>
      <c r="C37" s="167">
        <v>4</v>
      </c>
      <c r="D37" s="167">
        <v>5</v>
      </c>
      <c r="E37" s="131">
        <v>56</v>
      </c>
      <c r="F37" s="131" t="str">
        <f>+VLOOKUP(E37,Participants!$A$1:$F$1503,2,FALSE)</f>
        <v>Tessa Duchi</v>
      </c>
      <c r="G37" s="131" t="str">
        <f>+VLOOKUP(E37,Participants!$A$1:$F$1503,4,FALSE)</f>
        <v>BFS</v>
      </c>
      <c r="H37" s="131" t="str">
        <f>+VLOOKUP(E37,Participants!$A$1:$F$1503,5,FALSE)</f>
        <v>F</v>
      </c>
      <c r="I37" s="131">
        <f>+VLOOKUP(E37,Participants!$A$1:$F$1503,3,FALSE)</f>
        <v>5</v>
      </c>
      <c r="J37" s="131" t="str">
        <f>+VLOOKUP(E37,Participants!$A$1:$G$1503,7,FALSE)</f>
        <v>JV GIRLS</v>
      </c>
      <c r="K37" s="177">
        <v>8.2719907407407406E-4</v>
      </c>
      <c r="L37" s="131">
        <v>7</v>
      </c>
      <c r="M37" s="131"/>
      <c r="N37" s="178" t="str">
        <f t="shared" si="1"/>
        <v>JV GIRLS</v>
      </c>
      <c r="O37" s="178"/>
      <c r="P37" s="69"/>
      <c r="Q37" s="69" t="e">
        <f>+VLOOKUP(P37,Participants!$A$1:$F$1503,2,FALSE)</f>
        <v>#N/A</v>
      </c>
      <c r="R37" s="69"/>
      <c r="S37" s="69" t="e">
        <f>+VLOOKUP(R37,Participants!$A$1:$F$1503,2,FALSE)</f>
        <v>#N/A</v>
      </c>
      <c r="T37" s="69"/>
      <c r="U37" s="69" t="e">
        <f>+VLOOKUP(T37,Participants!$A$1:$F$1503,2,FALSE)</f>
        <v>#N/A</v>
      </c>
      <c r="V37" s="69"/>
      <c r="W37" s="69" t="e">
        <f>+VLOOKUP(V37,Participants!$A$1:$F$1503,2,FALSE)</f>
        <v>#N/A</v>
      </c>
      <c r="X37" s="41"/>
      <c r="Y37" s="41"/>
      <c r="Z37" s="41"/>
      <c r="AA37" s="41"/>
    </row>
    <row r="38" spans="1:27" ht="15.75" customHeight="1">
      <c r="A38" s="41"/>
      <c r="B38" s="61" t="s">
        <v>1131</v>
      </c>
      <c r="C38" s="167">
        <v>4</v>
      </c>
      <c r="D38" s="167">
        <v>1</v>
      </c>
      <c r="E38" s="131">
        <v>1058</v>
      </c>
      <c r="F38" s="131" t="str">
        <f>+VLOOKUP(E38,Participants!$A$1:$F$1503,2,FALSE)</f>
        <v>Lily Ireland</v>
      </c>
      <c r="G38" s="131" t="str">
        <f>+VLOOKUP(E38,Participants!$A$1:$F$1503,4,FALSE)</f>
        <v>HTS</v>
      </c>
      <c r="H38" s="131" t="str">
        <f>+VLOOKUP(E38,Participants!$A$1:$F$1503,5,FALSE)</f>
        <v>F</v>
      </c>
      <c r="I38" s="131">
        <f>+VLOOKUP(E38,Participants!$A$1:$F$1503,3,FALSE)</f>
        <v>5</v>
      </c>
      <c r="J38" s="131" t="str">
        <f>+VLOOKUP(E38,Participants!$A$1:$G$1503,7,FALSE)</f>
        <v>JV GIRLS</v>
      </c>
      <c r="K38" s="177">
        <v>8.3298611111111117E-4</v>
      </c>
      <c r="L38" s="131">
        <v>8</v>
      </c>
      <c r="M38" s="131"/>
      <c r="N38" s="178" t="str">
        <f t="shared" si="1"/>
        <v>JV GIRLS</v>
      </c>
      <c r="O38" s="178"/>
      <c r="P38" s="69"/>
      <c r="Q38" s="69" t="e">
        <f>+VLOOKUP(P38,Participants!$A$1:$F$1503,2,FALSE)</f>
        <v>#N/A</v>
      </c>
      <c r="R38" s="69"/>
      <c r="S38" s="69" t="e">
        <f>+VLOOKUP(R38,Participants!$A$1:$F$1503,2,FALSE)</f>
        <v>#N/A</v>
      </c>
      <c r="T38" s="69"/>
      <c r="U38" s="69" t="e">
        <f>+VLOOKUP(T38,Participants!$A$1:$F$1503,2,FALSE)</f>
        <v>#N/A</v>
      </c>
      <c r="V38" s="69"/>
      <c r="W38" s="69" t="e">
        <f>+VLOOKUP(V38,Participants!$A$1:$F$1503,2,FALSE)</f>
        <v>#N/A</v>
      </c>
      <c r="X38" s="41"/>
      <c r="Y38" s="41"/>
      <c r="Z38" s="41"/>
      <c r="AA38" s="41"/>
    </row>
    <row r="39" spans="1:27" ht="15.75" customHeight="1">
      <c r="A39" s="41"/>
      <c r="B39" s="61" t="s">
        <v>1131</v>
      </c>
      <c r="C39" s="167">
        <v>4</v>
      </c>
      <c r="D39" s="167">
        <v>4</v>
      </c>
      <c r="E39" s="131">
        <v>835</v>
      </c>
      <c r="F39" s="131" t="str">
        <f>+VLOOKUP(E39,Participants!$A$1:$F$1503,2,FALSE)</f>
        <v>Mia Haney</v>
      </c>
      <c r="G39" s="131" t="str">
        <f>+VLOOKUP(E39,Participants!$A$1:$F$1503,4,FALSE)</f>
        <v>SRT</v>
      </c>
      <c r="H39" s="131" t="str">
        <f>+VLOOKUP(E39,Participants!$A$1:$F$1503,5,FALSE)</f>
        <v>F</v>
      </c>
      <c r="I39" s="131">
        <f>+VLOOKUP(E39,Participants!$A$1:$F$1503,3,FALSE)</f>
        <v>5</v>
      </c>
      <c r="J39" s="131" t="str">
        <f>+VLOOKUP(E39,Participants!$A$1:$G$1503,7,FALSE)</f>
        <v>JV GIRLS</v>
      </c>
      <c r="K39" s="177">
        <v>8.4004629629629631E-4</v>
      </c>
      <c r="L39" s="131">
        <v>9</v>
      </c>
      <c r="M39" s="131">
        <v>4</v>
      </c>
      <c r="N39" s="178" t="str">
        <f t="shared" si="1"/>
        <v>JV GIRLS</v>
      </c>
      <c r="O39" s="178"/>
      <c r="P39" s="69"/>
      <c r="Q39" s="69" t="e">
        <f>+VLOOKUP(P39,Participants!$A$1:$F$1503,2,FALSE)</f>
        <v>#N/A</v>
      </c>
      <c r="R39" s="69"/>
      <c r="S39" s="69" t="e">
        <f>+VLOOKUP(R39,Participants!$A$1:$F$1503,2,FALSE)</f>
        <v>#N/A</v>
      </c>
      <c r="T39" s="69"/>
      <c r="U39" s="69" t="e">
        <f>+VLOOKUP(T39,Participants!$A$1:$F$1503,2,FALSE)</f>
        <v>#N/A</v>
      </c>
      <c r="V39" s="69"/>
      <c r="W39" s="69" t="e">
        <f>+VLOOKUP(V39,Participants!$A$1:$F$1503,2,FALSE)</f>
        <v>#N/A</v>
      </c>
      <c r="X39" s="41"/>
      <c r="Y39" s="41"/>
      <c r="Z39" s="41"/>
      <c r="AA39" s="41"/>
    </row>
    <row r="40" spans="1:27" ht="15.75" customHeight="1">
      <c r="A40" s="41"/>
      <c r="B40" s="61" t="s">
        <v>1131</v>
      </c>
      <c r="C40" s="167">
        <v>4</v>
      </c>
      <c r="D40" s="167">
        <v>2</v>
      </c>
      <c r="E40" s="131">
        <v>694</v>
      </c>
      <c r="F40" s="131" t="str">
        <f>+VLOOKUP(E40,Participants!$A$1:$F$1503,2,FALSE)</f>
        <v>Gretchen Foehringer</v>
      </c>
      <c r="G40" s="131" t="str">
        <f>+VLOOKUP(E40,Participants!$A$1:$F$1503,4,FALSE)</f>
        <v>BCS</v>
      </c>
      <c r="H40" s="131" t="str">
        <f>+VLOOKUP(E40,Participants!$A$1:$F$1503,5,FALSE)</f>
        <v>F</v>
      </c>
      <c r="I40" s="131">
        <f>+VLOOKUP(E40,Participants!$A$1:$F$1503,3,FALSE)</f>
        <v>6</v>
      </c>
      <c r="J40" s="131" t="str">
        <f>+VLOOKUP(E40,Participants!$A$1:$G$1503,7,FALSE)</f>
        <v>JV GIRLS</v>
      </c>
      <c r="K40" s="177">
        <v>9.0370370370370355E-4</v>
      </c>
      <c r="L40" s="131">
        <v>10</v>
      </c>
      <c r="M40" s="131">
        <v>3</v>
      </c>
      <c r="N40" s="178" t="str">
        <f t="shared" si="1"/>
        <v>JV GIRLS</v>
      </c>
      <c r="O40" s="178"/>
      <c r="P40" s="69"/>
      <c r="Q40" s="69" t="e">
        <f>+VLOOKUP(P40,Participants!$A$1:$F$1503,2,FALSE)</f>
        <v>#N/A</v>
      </c>
      <c r="R40" s="69"/>
      <c r="S40" s="69" t="e">
        <f>+VLOOKUP(R40,Participants!$A$1:$F$1503,2,FALSE)</f>
        <v>#N/A</v>
      </c>
      <c r="T40" s="69"/>
      <c r="U40" s="69" t="e">
        <f>+VLOOKUP(T40,Participants!$A$1:$F$1503,2,FALSE)</f>
        <v>#N/A</v>
      </c>
      <c r="V40" s="69"/>
      <c r="W40" s="69" t="e">
        <f>+VLOOKUP(V40,Participants!$A$1:$F$1503,2,FALSE)</f>
        <v>#N/A</v>
      </c>
      <c r="X40" s="41"/>
      <c r="Y40" s="41"/>
      <c r="Z40" s="41"/>
      <c r="AA40" s="41"/>
    </row>
    <row r="41" spans="1:27" ht="15.75" customHeight="1">
      <c r="A41" s="41"/>
      <c r="B41" s="61" t="s">
        <v>1131</v>
      </c>
      <c r="C41" s="138">
        <v>8</v>
      </c>
      <c r="D41" s="204">
        <v>4</v>
      </c>
      <c r="E41" s="141">
        <v>594</v>
      </c>
      <c r="F41" s="141" t="str">
        <f>+VLOOKUP(E41,Participants!$A$1:$F$1503,2,FALSE)</f>
        <v>Trevor Paschall</v>
      </c>
      <c r="G41" s="141" t="str">
        <f>+VLOOKUP(E41,Participants!$A$1:$F$1503,4,FALSE)</f>
        <v>KIL</v>
      </c>
      <c r="H41" s="141" t="str">
        <f>+VLOOKUP(E41,Participants!$A$1:$F$1503,5,FALSE)</f>
        <v>M</v>
      </c>
      <c r="I41" s="141">
        <f>+VLOOKUP(E41,Participants!$A$1:$F$1503,3,FALSE)</f>
        <v>8</v>
      </c>
      <c r="J41" s="141" t="str">
        <f>+VLOOKUP(E41,Participants!$A$1:$G$1503,7,FALSE)</f>
        <v>VARSITY BOYS</v>
      </c>
      <c r="K41" s="205">
        <v>6.0462962962962966E-4</v>
      </c>
      <c r="L41" s="141">
        <v>1</v>
      </c>
      <c r="M41" s="141">
        <v>10</v>
      </c>
      <c r="N41" s="206" t="str">
        <f t="shared" si="1"/>
        <v>VARSITY BOYS</v>
      </c>
      <c r="O41" s="206"/>
      <c r="P41" s="69"/>
      <c r="Q41" s="69" t="e">
        <f>+VLOOKUP(P41,Participants!$A$1:$F$1503,2,FALSE)</f>
        <v>#N/A</v>
      </c>
      <c r="R41" s="69"/>
      <c r="S41" s="69" t="e">
        <f>+VLOOKUP(R41,Participants!$A$1:$F$1503,2,FALSE)</f>
        <v>#N/A</v>
      </c>
      <c r="T41" s="69"/>
      <c r="U41" s="69" t="e">
        <f>+VLOOKUP(T41,Participants!$A$1:$F$1503,2,FALSE)</f>
        <v>#N/A</v>
      </c>
      <c r="V41" s="69"/>
      <c r="W41" s="69" t="e">
        <f>+VLOOKUP(V41,Participants!$A$1:$F$1503,2,FALSE)</f>
        <v>#N/A</v>
      </c>
      <c r="X41" s="41"/>
      <c r="Y41" s="41"/>
      <c r="Z41" s="41"/>
      <c r="AA41" s="41"/>
    </row>
    <row r="42" spans="1:27" ht="15.75" customHeight="1">
      <c r="A42" s="41"/>
      <c r="B42" s="61" t="s">
        <v>1131</v>
      </c>
      <c r="C42" s="138">
        <v>8</v>
      </c>
      <c r="D42" s="204">
        <v>3</v>
      </c>
      <c r="E42" s="141">
        <v>1105</v>
      </c>
      <c r="F42" s="141" t="str">
        <f>+VLOOKUP(E42,Participants!$A$1:$F$1503,2,FALSE)</f>
        <v>Mason Moore</v>
      </c>
      <c r="G42" s="141" t="str">
        <f>+VLOOKUP(E42,Participants!$A$1:$F$1503,4,FALSE)</f>
        <v>HTS</v>
      </c>
      <c r="H42" s="141" t="str">
        <f>+VLOOKUP(E42,Participants!$A$1:$F$1503,5,FALSE)</f>
        <v>M</v>
      </c>
      <c r="I42" s="141">
        <f>+VLOOKUP(E42,Participants!$A$1:$F$1503,3,FALSE)</f>
        <v>8</v>
      </c>
      <c r="J42" s="141" t="str">
        <f>+VLOOKUP(E42,Participants!$A$1:$G$1503,7,FALSE)</f>
        <v>VARSITY BOYS</v>
      </c>
      <c r="K42" s="205">
        <v>6.7256944444444449E-4</v>
      </c>
      <c r="L42" s="141">
        <v>2</v>
      </c>
      <c r="M42" s="141">
        <v>8</v>
      </c>
      <c r="N42" s="206" t="str">
        <f t="shared" si="1"/>
        <v>VARSITY BOYS</v>
      </c>
      <c r="O42" s="206"/>
      <c r="P42" s="69"/>
      <c r="Q42" s="69" t="e">
        <f>+VLOOKUP(P42,Participants!$A$1:$F$1503,2,FALSE)</f>
        <v>#N/A</v>
      </c>
      <c r="R42" s="69"/>
      <c r="S42" s="69" t="e">
        <f>+VLOOKUP(R42,Participants!$A$1:$F$1503,2,FALSE)</f>
        <v>#N/A</v>
      </c>
      <c r="T42" s="69"/>
      <c r="U42" s="69" t="e">
        <f>+VLOOKUP(T42,Participants!$A$1:$F$1503,2,FALSE)</f>
        <v>#N/A</v>
      </c>
      <c r="V42" s="69"/>
      <c r="W42" s="69" t="e">
        <f>+VLOOKUP(V42,Participants!$A$1:$F$1503,2,FALSE)</f>
        <v>#N/A</v>
      </c>
      <c r="X42" s="41"/>
      <c r="Y42" s="41"/>
      <c r="Z42" s="41"/>
      <c r="AA42" s="41"/>
    </row>
    <row r="43" spans="1:27" ht="15.75" customHeight="1">
      <c r="A43" s="41"/>
      <c r="B43" s="61" t="s">
        <v>1131</v>
      </c>
      <c r="C43" s="138">
        <v>8</v>
      </c>
      <c r="D43" s="204">
        <v>5</v>
      </c>
      <c r="E43" s="141">
        <v>1099</v>
      </c>
      <c r="F43" s="141" t="str">
        <f>+VLOOKUP(E43,Participants!$A$1:$F$1503,2,FALSE)</f>
        <v>Ethan Williams</v>
      </c>
      <c r="G43" s="141" t="str">
        <f>+VLOOKUP(E43,Participants!$A$1:$F$1503,4,FALSE)</f>
        <v>HTS</v>
      </c>
      <c r="H43" s="141" t="str">
        <f>+VLOOKUP(E43,Participants!$A$1:$F$1503,5,FALSE)</f>
        <v>M</v>
      </c>
      <c r="I43" s="141">
        <f>+VLOOKUP(E43,Participants!$A$1:$F$1503,3,FALSE)</f>
        <v>8</v>
      </c>
      <c r="J43" s="141" t="str">
        <f>+VLOOKUP(E43,Participants!$A$1:$G$1503,7,FALSE)</f>
        <v>VARSITY BOYS</v>
      </c>
      <c r="K43" s="205">
        <v>7.0995370370370364E-4</v>
      </c>
      <c r="L43" s="141">
        <v>3</v>
      </c>
      <c r="M43" s="141"/>
      <c r="N43" s="206" t="str">
        <f t="shared" si="1"/>
        <v>VARSITY BOYS</v>
      </c>
      <c r="O43" s="206"/>
      <c r="P43" s="69"/>
      <c r="Q43" s="69" t="e">
        <f>+VLOOKUP(P43,Participants!$A$1:$F$1503,2,FALSE)</f>
        <v>#N/A</v>
      </c>
      <c r="R43" s="69"/>
      <c r="S43" s="69" t="e">
        <f>+VLOOKUP(R43,Participants!$A$1:$F$1503,2,FALSE)</f>
        <v>#N/A</v>
      </c>
      <c r="T43" s="69"/>
      <c r="U43" s="69" t="e">
        <f>+VLOOKUP(T43,Participants!$A$1:$F$1503,2,FALSE)</f>
        <v>#N/A</v>
      </c>
      <c r="V43" s="69"/>
      <c r="W43" s="69" t="e">
        <f>+VLOOKUP(V43,Participants!$A$1:$F$1503,2,FALSE)</f>
        <v>#N/A</v>
      </c>
      <c r="X43" s="41"/>
      <c r="Y43" s="41"/>
      <c r="Z43" s="41"/>
      <c r="AA43" s="41"/>
    </row>
    <row r="44" spans="1:27" ht="15.75" customHeight="1">
      <c r="A44" s="41"/>
      <c r="B44" s="61" t="s">
        <v>1131</v>
      </c>
      <c r="C44" s="138">
        <v>8</v>
      </c>
      <c r="D44" s="204">
        <v>2</v>
      </c>
      <c r="E44" s="141">
        <v>405</v>
      </c>
      <c r="F44" s="141" t="str">
        <f>+VLOOKUP(E44,Participants!$A$1:$F$1503,2,FALSE)</f>
        <v>Max Kroneberg</v>
      </c>
      <c r="G44" s="141" t="str">
        <f>+VLOOKUP(E44,Participants!$A$1:$F$1503,4,FALSE)</f>
        <v>PHL</v>
      </c>
      <c r="H44" s="141" t="str">
        <f>+VLOOKUP(E44,Participants!$A$1:$F$1503,5,FALSE)</f>
        <v>M</v>
      </c>
      <c r="I44" s="141">
        <f>+VLOOKUP(E44,Participants!$A$1:$F$1503,3,FALSE)</f>
        <v>8</v>
      </c>
      <c r="J44" s="141" t="str">
        <f>+VLOOKUP(E44,Participants!$A$1:$G$1503,7,FALSE)</f>
        <v>VARSITY BOYS</v>
      </c>
      <c r="K44" s="205">
        <v>7.3113425925925917E-4</v>
      </c>
      <c r="L44" s="141">
        <v>4</v>
      </c>
      <c r="M44" s="141">
        <v>6</v>
      </c>
      <c r="N44" s="206" t="str">
        <f t="shared" si="1"/>
        <v>VARSITY BOYS</v>
      </c>
      <c r="O44" s="206"/>
      <c r="P44" s="69"/>
      <c r="Q44" s="69" t="e">
        <f>+VLOOKUP(P44,Participants!$A$1:$F$1503,2,FALSE)</f>
        <v>#N/A</v>
      </c>
      <c r="R44" s="69"/>
      <c r="S44" s="69" t="e">
        <f>+VLOOKUP(R44,Participants!$A$1:$F$1503,2,FALSE)</f>
        <v>#N/A</v>
      </c>
      <c r="T44" s="69"/>
      <c r="U44" s="69" t="e">
        <f>+VLOOKUP(T44,Participants!$A$1:$F$1503,2,FALSE)</f>
        <v>#N/A</v>
      </c>
      <c r="V44" s="69"/>
      <c r="W44" s="69" t="e">
        <f>+VLOOKUP(V44,Participants!$A$1:$F$1503,2,FALSE)</f>
        <v>#N/A</v>
      </c>
      <c r="X44" s="41"/>
      <c r="Y44" s="41"/>
      <c r="Z44" s="41"/>
      <c r="AA44" s="41"/>
    </row>
    <row r="45" spans="1:27" ht="15.75" customHeight="1">
      <c r="A45" s="41"/>
      <c r="B45" s="61" t="s">
        <v>1131</v>
      </c>
      <c r="C45" s="138">
        <v>8</v>
      </c>
      <c r="D45" s="204">
        <v>1</v>
      </c>
      <c r="E45" s="141">
        <v>832</v>
      </c>
      <c r="F45" s="141" t="str">
        <f>+VLOOKUP(E45,Participants!$A$1:$F$1503,2,FALSE)</f>
        <v>Julius DiSilvio</v>
      </c>
      <c r="G45" s="141" t="str">
        <f>+VLOOKUP(E45,Participants!$A$1:$F$1503,4,FALSE)</f>
        <v>SRT</v>
      </c>
      <c r="H45" s="141" t="str">
        <f>+VLOOKUP(E45,Participants!$A$1:$F$1503,5,FALSE)</f>
        <v>M</v>
      </c>
      <c r="I45" s="141">
        <f>+VLOOKUP(E45,Participants!$A$1:$F$1503,3,FALSE)</f>
        <v>8</v>
      </c>
      <c r="J45" s="141" t="str">
        <f>+VLOOKUP(E45,Participants!$A$1:$G$1503,7,FALSE)</f>
        <v>VARSITY BOYS</v>
      </c>
      <c r="K45" s="205">
        <v>7.5787037037037023E-4</v>
      </c>
      <c r="L45" s="141">
        <v>5</v>
      </c>
      <c r="M45" s="141">
        <v>4</v>
      </c>
      <c r="N45" s="206" t="str">
        <f t="shared" si="1"/>
        <v>VARSITY BOYS</v>
      </c>
      <c r="O45" s="206"/>
      <c r="P45" s="69"/>
      <c r="Q45" s="69" t="e">
        <f>+VLOOKUP(P45,Participants!$A$1:$F$1503,2,FALSE)</f>
        <v>#N/A</v>
      </c>
      <c r="R45" s="69"/>
      <c r="S45" s="69" t="e">
        <f>+VLOOKUP(R45,Participants!$A$1:$F$1503,2,FALSE)</f>
        <v>#N/A</v>
      </c>
      <c r="T45" s="69"/>
      <c r="U45" s="69" t="e">
        <f>+VLOOKUP(T45,Participants!$A$1:$F$1503,2,FALSE)</f>
        <v>#N/A</v>
      </c>
      <c r="V45" s="69"/>
      <c r="W45" s="69" t="e">
        <f>+VLOOKUP(V45,Participants!$A$1:$F$1503,2,FALSE)</f>
        <v>#N/A</v>
      </c>
      <c r="X45" s="41"/>
      <c r="Y45" s="41"/>
      <c r="Z45" s="41"/>
      <c r="AA45" s="41"/>
    </row>
    <row r="46" spans="1:27" ht="15.75" customHeight="1">
      <c r="A46" s="41"/>
      <c r="B46" s="61" t="s">
        <v>1131</v>
      </c>
      <c r="C46" s="207">
        <v>7</v>
      </c>
      <c r="D46" s="191">
        <v>6</v>
      </c>
      <c r="E46" s="112">
        <v>580</v>
      </c>
      <c r="F46" s="112" t="str">
        <f>+VLOOKUP(E46,Participants!$A$1:$F$1503,2,FALSE)</f>
        <v>Giovanna Cercone</v>
      </c>
      <c r="G46" s="112" t="str">
        <f>+VLOOKUP(E46,Participants!$A$1:$F$1503,4,FALSE)</f>
        <v>KIL</v>
      </c>
      <c r="H46" s="112" t="str">
        <f>+VLOOKUP(E46,Participants!$A$1:$F$1503,5,FALSE)</f>
        <v>F</v>
      </c>
      <c r="I46" s="112">
        <f>+VLOOKUP(E46,Participants!$A$1:$F$1503,3,FALSE)</f>
        <v>8</v>
      </c>
      <c r="J46" s="112" t="str">
        <f>+VLOOKUP(E46,Participants!$A$1:$G$1503,7,FALSE)</f>
        <v>VARSITY GIRLS</v>
      </c>
      <c r="K46" s="192">
        <v>6.6851851851851849E-4</v>
      </c>
      <c r="L46" s="112">
        <v>1</v>
      </c>
      <c r="M46" s="112">
        <v>10</v>
      </c>
      <c r="N46" s="193" t="str">
        <f t="shared" si="1"/>
        <v>VARSITY GIRLS</v>
      </c>
      <c r="O46" s="193"/>
      <c r="P46" s="69"/>
      <c r="Q46" s="69" t="e">
        <f>+VLOOKUP(P46,Participants!$A$1:$F$1503,2,FALSE)</f>
        <v>#N/A</v>
      </c>
      <c r="R46" s="69"/>
      <c r="S46" s="69" t="e">
        <f>+VLOOKUP(R46,Participants!$A$1:$F$1503,2,FALSE)</f>
        <v>#N/A</v>
      </c>
      <c r="T46" s="69"/>
      <c r="U46" s="69" t="e">
        <f>+VLOOKUP(T46,Participants!$A$1:$F$1503,2,FALSE)</f>
        <v>#N/A</v>
      </c>
      <c r="V46" s="69"/>
      <c r="W46" s="69" t="e">
        <f>+VLOOKUP(V46,Participants!$A$1:$F$1503,2,FALSE)</f>
        <v>#N/A</v>
      </c>
      <c r="X46" s="41"/>
      <c r="Y46" s="41"/>
      <c r="Z46" s="41"/>
      <c r="AA46" s="41"/>
    </row>
    <row r="47" spans="1:27" ht="15.75" customHeight="1">
      <c r="A47" s="41"/>
      <c r="B47" s="61" t="s">
        <v>1131</v>
      </c>
      <c r="C47" s="207">
        <v>7</v>
      </c>
      <c r="D47" s="191">
        <v>4</v>
      </c>
      <c r="E47" s="112">
        <v>597</v>
      </c>
      <c r="F47" s="112" t="str">
        <f>+VLOOKUP(E47,Participants!$A$1:$F$1503,2,FALSE)</f>
        <v>Mia Westfield</v>
      </c>
      <c r="G47" s="112" t="str">
        <f>+VLOOKUP(E47,Participants!$A$1:$F$1503,4,FALSE)</f>
        <v>KIL</v>
      </c>
      <c r="H47" s="112" t="str">
        <f>+VLOOKUP(E47,Participants!$A$1:$F$1503,5,FALSE)</f>
        <v>F</v>
      </c>
      <c r="I47" s="112">
        <f>+VLOOKUP(E47,Participants!$A$1:$F$1503,3,FALSE)</f>
        <v>7</v>
      </c>
      <c r="J47" s="112" t="str">
        <f>+VLOOKUP(E47,Participants!$A$1:$G$1503,7,FALSE)</f>
        <v>VARSITY GIRLS</v>
      </c>
      <c r="K47" s="192">
        <v>7.2777777777777782E-4</v>
      </c>
      <c r="L47" s="112">
        <v>2</v>
      </c>
      <c r="M47" s="112"/>
      <c r="N47" s="193" t="str">
        <f t="shared" si="1"/>
        <v>VARSITY GIRLS</v>
      </c>
      <c r="O47" s="193"/>
      <c r="P47" s="69"/>
      <c r="Q47" s="69" t="e">
        <f>+VLOOKUP(P47,Participants!$A$1:$F$1503,2,FALSE)</f>
        <v>#N/A</v>
      </c>
      <c r="R47" s="69"/>
      <c r="S47" s="69" t="e">
        <f>+VLOOKUP(R47,Participants!$A$1:$F$1503,2,FALSE)</f>
        <v>#N/A</v>
      </c>
      <c r="T47" s="69"/>
      <c r="U47" s="69" t="e">
        <f>+VLOOKUP(T47,Participants!$A$1:$F$1503,2,FALSE)</f>
        <v>#N/A</v>
      </c>
      <c r="V47" s="69"/>
      <c r="W47" s="69" t="e">
        <f>+VLOOKUP(V47,Participants!$A$1:$F$1503,2,FALSE)</f>
        <v>#N/A</v>
      </c>
      <c r="X47" s="41"/>
      <c r="Y47" s="41"/>
      <c r="Z47" s="41"/>
      <c r="AA47" s="41"/>
    </row>
    <row r="48" spans="1:27" ht="15.75" customHeight="1">
      <c r="A48" s="41"/>
      <c r="B48" s="61" t="s">
        <v>1131</v>
      </c>
      <c r="C48" s="207">
        <v>7</v>
      </c>
      <c r="D48" s="191">
        <v>1</v>
      </c>
      <c r="E48" s="112">
        <v>1081</v>
      </c>
      <c r="F48" s="112" t="str">
        <f>+VLOOKUP(E48,Participants!$A$1:$F$1503,2,FALSE)</f>
        <v>Chiara Golomb</v>
      </c>
      <c r="G48" s="112" t="str">
        <f>+VLOOKUP(E48,Participants!$A$1:$F$1503,4,FALSE)</f>
        <v>HTS</v>
      </c>
      <c r="H48" s="112" t="str">
        <f>+VLOOKUP(E48,Participants!$A$1:$F$1503,5,FALSE)</f>
        <v>F</v>
      </c>
      <c r="I48" s="112">
        <f>+VLOOKUP(E48,Participants!$A$1:$F$1503,3,FALSE)</f>
        <v>8</v>
      </c>
      <c r="J48" s="112" t="str">
        <f>+VLOOKUP(E48,Participants!$A$1:$G$1503,7,FALSE)</f>
        <v>VARSITY GIRLS</v>
      </c>
      <c r="K48" s="192">
        <v>7.349537037037037E-4</v>
      </c>
      <c r="L48" s="112">
        <v>3</v>
      </c>
      <c r="M48" s="112">
        <v>8</v>
      </c>
      <c r="N48" s="193" t="str">
        <f t="shared" si="1"/>
        <v>VARSITY GIRLS</v>
      </c>
      <c r="O48" s="193"/>
      <c r="P48" s="69"/>
      <c r="Q48" s="69" t="e">
        <f>+VLOOKUP(P48,Participants!$A$1:$F$1503,2,FALSE)</f>
        <v>#N/A</v>
      </c>
      <c r="R48" s="69"/>
      <c r="S48" s="69" t="e">
        <f>+VLOOKUP(R48,Participants!$A$1:$F$1503,2,FALSE)</f>
        <v>#N/A</v>
      </c>
      <c r="T48" s="69"/>
      <c r="U48" s="69" t="e">
        <f>+VLOOKUP(T48,Participants!$A$1:$F$1503,2,FALSE)</f>
        <v>#N/A</v>
      </c>
      <c r="V48" s="69"/>
      <c r="W48" s="69" t="e">
        <f>+VLOOKUP(V48,Participants!$A$1:$F$1503,2,FALSE)</f>
        <v>#N/A</v>
      </c>
      <c r="X48" s="41"/>
      <c r="Y48" s="41"/>
      <c r="Z48" s="41"/>
      <c r="AA48" s="41"/>
    </row>
    <row r="49" spans="1:27" ht="15.75" customHeight="1">
      <c r="A49" s="41"/>
      <c r="B49" s="61" t="s">
        <v>1131</v>
      </c>
      <c r="C49" s="136">
        <v>8</v>
      </c>
      <c r="D49" s="194">
        <v>6</v>
      </c>
      <c r="E49" s="112">
        <v>704</v>
      </c>
      <c r="F49" s="112" t="str">
        <f>+VLOOKUP(E49,Participants!$A$1:$F$1503,2,FALSE)</f>
        <v>Grace Foehringer</v>
      </c>
      <c r="G49" s="112" t="str">
        <f>+VLOOKUP(E49,Participants!$A$1:$F$1503,4,FALSE)</f>
        <v>BCS</v>
      </c>
      <c r="H49" s="112" t="str">
        <f>+VLOOKUP(E49,Participants!$A$1:$F$1503,5,FALSE)</f>
        <v>F</v>
      </c>
      <c r="I49" s="112">
        <f>+VLOOKUP(E49,Participants!$A$1:$F$1503,3,FALSE)</f>
        <v>8</v>
      </c>
      <c r="J49" s="112" t="str">
        <f>+VLOOKUP(E49,Participants!$A$1:$G$1503,7,FALSE)</f>
        <v>VARSITY GIRLS</v>
      </c>
      <c r="K49" s="192">
        <v>7.6261574074074079E-4</v>
      </c>
      <c r="L49" s="112">
        <v>4</v>
      </c>
      <c r="M49" s="112">
        <v>6</v>
      </c>
      <c r="N49" s="193" t="str">
        <f t="shared" si="1"/>
        <v>VARSITY GIRLS</v>
      </c>
      <c r="O49" s="193"/>
      <c r="P49" s="69"/>
      <c r="Q49" s="69" t="e">
        <f>+VLOOKUP(P49,Participants!$A$1:$F$1503,2,FALSE)</f>
        <v>#N/A</v>
      </c>
      <c r="R49" s="69"/>
      <c r="S49" s="69" t="e">
        <f>+VLOOKUP(R49,Participants!$A$1:$F$1503,2,FALSE)</f>
        <v>#N/A</v>
      </c>
      <c r="T49" s="69"/>
      <c r="U49" s="69" t="e">
        <f>+VLOOKUP(T49,Participants!$A$1:$F$1503,2,FALSE)</f>
        <v>#N/A</v>
      </c>
      <c r="V49" s="69"/>
      <c r="W49" s="69" t="e">
        <f>+VLOOKUP(V49,Participants!$A$1:$F$1503,2,FALSE)</f>
        <v>#N/A</v>
      </c>
      <c r="X49" s="41"/>
      <c r="Y49" s="41"/>
      <c r="Z49" s="41"/>
      <c r="AA49" s="41"/>
    </row>
    <row r="50" spans="1:27" ht="15.75" customHeight="1">
      <c r="A50" s="41"/>
      <c r="B50" s="61" t="s">
        <v>1131</v>
      </c>
      <c r="C50" s="207">
        <v>7</v>
      </c>
      <c r="D50" s="191">
        <v>3</v>
      </c>
      <c r="E50" s="112">
        <v>1074</v>
      </c>
      <c r="F50" s="112" t="str">
        <f>+VLOOKUP(E50,Participants!$A$1:$F$1503,2,FALSE)</f>
        <v>Hunter Gorsuch</v>
      </c>
      <c r="G50" s="112" t="str">
        <f>+VLOOKUP(E50,Participants!$A$1:$F$1503,4,FALSE)</f>
        <v>HTS</v>
      </c>
      <c r="H50" s="112" t="str">
        <f>+VLOOKUP(E50,Participants!$A$1:$F$1503,5,FALSE)</f>
        <v>F</v>
      </c>
      <c r="I50" s="112">
        <f>+VLOOKUP(E50,Participants!$A$1:$F$1503,3,FALSE)</f>
        <v>7</v>
      </c>
      <c r="J50" s="112" t="str">
        <f>+VLOOKUP(E50,Participants!$A$1:$G$1503,7,FALSE)</f>
        <v>VARSITY GIRLS</v>
      </c>
      <c r="K50" s="192">
        <v>7.7962962962962968E-4</v>
      </c>
      <c r="L50" s="112">
        <v>5</v>
      </c>
      <c r="M50" s="112"/>
      <c r="N50" s="193" t="str">
        <f t="shared" si="1"/>
        <v>VARSITY GIRLS</v>
      </c>
      <c r="O50" s="193"/>
      <c r="P50" s="69"/>
      <c r="Q50" s="69" t="e">
        <f>+VLOOKUP(P50,Participants!$A$1:$F$1503,2,FALSE)</f>
        <v>#N/A</v>
      </c>
      <c r="R50" s="69"/>
      <c r="S50" s="69" t="e">
        <f>+VLOOKUP(R50,Participants!$A$1:$F$1503,2,FALSE)</f>
        <v>#N/A</v>
      </c>
      <c r="T50" s="69"/>
      <c r="U50" s="69" t="e">
        <f>+VLOOKUP(T50,Participants!$A$1:$F$1503,2,FALSE)</f>
        <v>#N/A</v>
      </c>
      <c r="V50" s="69"/>
      <c r="W50" s="69" t="e">
        <f>+VLOOKUP(V50,Participants!$A$1:$F$1503,2,FALSE)</f>
        <v>#N/A</v>
      </c>
      <c r="X50" s="41"/>
      <c r="Y50" s="41"/>
      <c r="Z50" s="41"/>
      <c r="AA50" s="41"/>
    </row>
    <row r="51" spans="1:27" ht="15.75" customHeight="1">
      <c r="A51" s="41"/>
      <c r="B51" s="61" t="s">
        <v>1131</v>
      </c>
      <c r="C51" s="207">
        <v>7</v>
      </c>
      <c r="D51" s="191">
        <v>2</v>
      </c>
      <c r="E51" s="112">
        <v>87</v>
      </c>
      <c r="F51" s="112" t="str">
        <f>+VLOOKUP(E51,Participants!$A$1:$F$1503,2,FALSE)</f>
        <v>Olivia Carr</v>
      </c>
      <c r="G51" s="112" t="str">
        <f>+VLOOKUP(E51,Participants!$A$1:$F$1503,4,FALSE)</f>
        <v>BFS</v>
      </c>
      <c r="H51" s="112" t="str">
        <f>+VLOOKUP(E51,Participants!$A$1:$F$1503,5,FALSE)</f>
        <v>F</v>
      </c>
      <c r="I51" s="112">
        <f>+VLOOKUP(E51,Participants!$A$1:$F$1503,3,FALSE)</f>
        <v>8</v>
      </c>
      <c r="J51" s="112" t="str">
        <f>+VLOOKUP(E51,Participants!$A$1:$G$1503,7,FALSE)</f>
        <v>VARSITY GIRLS</v>
      </c>
      <c r="K51" s="192">
        <v>7.9120370370370369E-4</v>
      </c>
      <c r="L51" s="112">
        <v>6</v>
      </c>
      <c r="M51" s="112">
        <v>5</v>
      </c>
      <c r="N51" s="193" t="str">
        <f t="shared" si="1"/>
        <v>VARSITY GIRLS</v>
      </c>
      <c r="O51" s="193"/>
      <c r="P51" s="69"/>
      <c r="Q51" s="69" t="e">
        <f>+VLOOKUP(P51,Participants!$A$1:$F$1503,2,FALSE)</f>
        <v>#N/A</v>
      </c>
      <c r="R51" s="69"/>
      <c r="S51" s="69" t="e">
        <f>+VLOOKUP(R51,Participants!$A$1:$F$1503,2,FALSE)</f>
        <v>#N/A</v>
      </c>
      <c r="T51" s="69"/>
      <c r="U51" s="69" t="e">
        <f>+VLOOKUP(T51,Participants!$A$1:$F$1503,2,FALSE)</f>
        <v>#N/A</v>
      </c>
      <c r="V51" s="69"/>
      <c r="W51" s="69" t="e">
        <f>+VLOOKUP(V51,Participants!$A$1:$F$1503,2,FALSE)</f>
        <v>#N/A</v>
      </c>
      <c r="X51" s="41"/>
      <c r="Y51" s="41"/>
      <c r="Z51" s="41"/>
      <c r="AA51" s="41"/>
    </row>
    <row r="52" spans="1:27" ht="15.75" customHeight="1">
      <c r="A52" s="41"/>
      <c r="B52" s="61" t="s">
        <v>1131</v>
      </c>
      <c r="C52" s="207">
        <v>7</v>
      </c>
      <c r="D52" s="191">
        <v>5</v>
      </c>
      <c r="E52" s="112">
        <v>1236</v>
      </c>
      <c r="F52" s="112" t="str">
        <f>+VLOOKUP(E52,Participants!$A$1:$F$1503,2,FALSE)</f>
        <v>Elena Homison</v>
      </c>
      <c r="G52" s="112" t="str">
        <f>+VLOOKUP(E52,Participants!$A$1:$F$1503,4,FALSE)</f>
        <v>GRE</v>
      </c>
      <c r="H52" s="112" t="str">
        <f>+VLOOKUP(E52,Participants!$A$1:$F$1503,5,FALSE)</f>
        <v>F</v>
      </c>
      <c r="I52" s="112">
        <f>+VLOOKUP(E52,Participants!$A$1:$F$1503,3,FALSE)</f>
        <v>8</v>
      </c>
      <c r="J52" s="112" t="str">
        <f>+VLOOKUP(E52,Participants!$A$1:$G$1503,7,FALSE)</f>
        <v>VARSITY GIRLS</v>
      </c>
      <c r="K52" s="192">
        <v>7.9641203703703699E-4</v>
      </c>
      <c r="L52" s="112">
        <v>7</v>
      </c>
      <c r="M52" s="112">
        <v>4</v>
      </c>
      <c r="N52" s="193" t="str">
        <f t="shared" si="1"/>
        <v>VARSITY GIRLS</v>
      </c>
      <c r="O52" s="193"/>
      <c r="P52" s="69"/>
      <c r="Q52" s="69" t="e">
        <f>+VLOOKUP(P52,Participants!$A$1:$F$1503,2,FALSE)</f>
        <v>#N/A</v>
      </c>
      <c r="R52" s="69"/>
      <c r="S52" s="69" t="e">
        <f>+VLOOKUP(R52,Participants!$A$1:$F$1503,2,FALSE)</f>
        <v>#N/A</v>
      </c>
      <c r="T52" s="69"/>
      <c r="U52" s="69" t="e">
        <f>+VLOOKUP(T52,Participants!$A$1:$F$1503,2,FALSE)</f>
        <v>#N/A</v>
      </c>
      <c r="V52" s="69"/>
      <c r="W52" s="69" t="e">
        <f>+VLOOKUP(V52,Participants!$A$1:$F$1503,2,FALSE)</f>
        <v>#N/A</v>
      </c>
      <c r="X52" s="41"/>
      <c r="Y52" s="41"/>
      <c r="Z52" s="41"/>
      <c r="AA52" s="41"/>
    </row>
    <row r="53" spans="1:27" ht="15.75" customHeight="1">
      <c r="A53" s="41"/>
      <c r="B53" s="61" t="s">
        <v>1131</v>
      </c>
      <c r="C53" s="207">
        <v>7</v>
      </c>
      <c r="D53" s="191">
        <v>7</v>
      </c>
      <c r="E53" s="112">
        <v>82</v>
      </c>
      <c r="F53" s="112" t="str">
        <f>+VLOOKUP(E53,Participants!$A$1:$F$1503,2,FALSE)</f>
        <v>Lauren Rajasenan</v>
      </c>
      <c r="G53" s="112" t="str">
        <f>+VLOOKUP(E53,Participants!$A$1:$F$1503,4,FALSE)</f>
        <v>BFS</v>
      </c>
      <c r="H53" s="112" t="str">
        <f>+VLOOKUP(E53,Participants!$A$1:$F$1503,5,FALSE)</f>
        <v>F</v>
      </c>
      <c r="I53" s="112">
        <f>+VLOOKUP(E53,Participants!$A$1:$F$1503,3,FALSE)</f>
        <v>7</v>
      </c>
      <c r="J53" s="112" t="str">
        <f>+VLOOKUP(E53,Participants!$A$1:$G$1503,7,FALSE)</f>
        <v>VARSITY GIRLS</v>
      </c>
      <c r="K53" s="192">
        <v>9.1180555555555546E-4</v>
      </c>
      <c r="L53" s="112">
        <v>8</v>
      </c>
      <c r="M53" s="112"/>
      <c r="N53" s="193" t="str">
        <f t="shared" si="1"/>
        <v>VARSITY GIRLS</v>
      </c>
      <c r="O53" s="193"/>
      <c r="P53" s="69"/>
      <c r="Q53" s="69" t="e">
        <f>+VLOOKUP(P53,Participants!$A$1:$F$1503,2,FALSE)</f>
        <v>#N/A</v>
      </c>
      <c r="R53" s="69"/>
      <c r="S53" s="69" t="e">
        <f>+VLOOKUP(R53,Participants!$A$1:$F$1503,2,FALSE)</f>
        <v>#N/A</v>
      </c>
      <c r="T53" s="69"/>
      <c r="U53" s="69" t="e">
        <f>+VLOOKUP(T53,Participants!$A$1:$F$1503,2,FALSE)</f>
        <v>#N/A</v>
      </c>
      <c r="V53" s="69"/>
      <c r="W53" s="69" t="e">
        <f>+VLOOKUP(V53,Participants!$A$1:$F$1503,2,FALSE)</f>
        <v>#N/A</v>
      </c>
      <c r="X53" s="41"/>
      <c r="Y53" s="41"/>
      <c r="Z53" s="41"/>
      <c r="AA53" s="41"/>
    </row>
    <row r="54" spans="1:27" ht="15.75" customHeight="1">
      <c r="A54" s="41"/>
      <c r="B54" s="61" t="s">
        <v>1131</v>
      </c>
      <c r="C54" s="29">
        <v>6</v>
      </c>
      <c r="D54" s="36">
        <v>4</v>
      </c>
      <c r="E54" s="18"/>
      <c r="F54" s="18" t="e">
        <f>+VLOOKUP(E54,Participants!$A$1:$F$1503,2,FALSE)</f>
        <v>#N/A</v>
      </c>
      <c r="G54" s="18" t="e">
        <f>+VLOOKUP(E54,Participants!$A$1:$F$1503,4,FALSE)</f>
        <v>#N/A</v>
      </c>
      <c r="H54" s="18" t="e">
        <f>+VLOOKUP(E54,Participants!$A$1:$F$1503,5,FALSE)</f>
        <v>#N/A</v>
      </c>
      <c r="I54" s="18" t="e">
        <f>+VLOOKUP(E54,Participants!$A$1:$F$1503,3,FALSE)</f>
        <v>#N/A</v>
      </c>
      <c r="J54" s="18" t="e">
        <f>+VLOOKUP(E54,Participants!$A$1:$G$1503,7,FALSE)</f>
        <v>#N/A</v>
      </c>
      <c r="K54" s="68"/>
      <c r="L54" s="18"/>
      <c r="M54" s="18"/>
      <c r="N54" s="41" t="e">
        <f t="shared" si="1"/>
        <v>#N/A</v>
      </c>
      <c r="O54" s="41"/>
      <c r="P54" s="69"/>
      <c r="Q54" s="69" t="e">
        <f>+VLOOKUP(P54,Participants!$A$1:$F$1503,2,FALSE)</f>
        <v>#N/A</v>
      </c>
      <c r="R54" s="69"/>
      <c r="S54" s="69" t="e">
        <f>+VLOOKUP(R54,Participants!$A$1:$F$1503,2,FALSE)</f>
        <v>#N/A</v>
      </c>
      <c r="T54" s="69"/>
      <c r="U54" s="69" t="e">
        <f>+VLOOKUP(T54,Participants!$A$1:$F$1503,2,FALSE)</f>
        <v>#N/A</v>
      </c>
      <c r="V54" s="69"/>
      <c r="W54" s="69" t="e">
        <f>+VLOOKUP(V54,Participants!$A$1:$F$1503,2,FALSE)</f>
        <v>#N/A</v>
      </c>
      <c r="X54" s="41"/>
      <c r="Y54" s="41"/>
      <c r="Z54" s="41"/>
      <c r="AA54" s="41"/>
    </row>
    <row r="55" spans="1:27" ht="15.75" customHeight="1">
      <c r="A55" s="41"/>
      <c r="B55" s="61" t="s">
        <v>1131</v>
      </c>
      <c r="C55" s="29">
        <v>6</v>
      </c>
      <c r="D55" s="36">
        <v>5</v>
      </c>
      <c r="E55" s="18"/>
      <c r="F55" s="18" t="e">
        <f>+VLOOKUP(E55,Participants!$A$1:$F$1503,2,FALSE)</f>
        <v>#N/A</v>
      </c>
      <c r="G55" s="18" t="e">
        <f>+VLOOKUP(E55,Participants!$A$1:$F$1503,4,FALSE)</f>
        <v>#N/A</v>
      </c>
      <c r="H55" s="18" t="e">
        <f>+VLOOKUP(E55,Participants!$A$1:$F$1503,5,FALSE)</f>
        <v>#N/A</v>
      </c>
      <c r="I55" s="18" t="e">
        <f>+VLOOKUP(E55,Participants!$A$1:$F$1503,3,FALSE)</f>
        <v>#N/A</v>
      </c>
      <c r="J55" s="18" t="e">
        <f>+VLOOKUP(E55,Participants!$A$1:$G$1503,7,FALSE)</f>
        <v>#N/A</v>
      </c>
      <c r="K55" s="68"/>
      <c r="L55" s="18"/>
      <c r="M55" s="18"/>
      <c r="N55" s="41" t="e">
        <f t="shared" si="1"/>
        <v>#N/A</v>
      </c>
      <c r="O55" s="41"/>
      <c r="P55" s="69"/>
      <c r="Q55" s="69" t="e">
        <f>+VLOOKUP(P55,Participants!$A$1:$F$1503,2,FALSE)</f>
        <v>#N/A</v>
      </c>
      <c r="R55" s="69"/>
      <c r="S55" s="69" t="e">
        <f>+VLOOKUP(R55,Participants!$A$1:$F$1503,2,FALSE)</f>
        <v>#N/A</v>
      </c>
      <c r="T55" s="69"/>
      <c r="U55" s="69" t="e">
        <f>+VLOOKUP(T55,Participants!$A$1:$F$1503,2,FALSE)</f>
        <v>#N/A</v>
      </c>
      <c r="V55" s="69"/>
      <c r="W55" s="69" t="e">
        <f>+VLOOKUP(V55,Participants!$A$1:$F$1503,2,FALSE)</f>
        <v>#N/A</v>
      </c>
      <c r="X55" s="41"/>
      <c r="Y55" s="41"/>
      <c r="Z55" s="41"/>
      <c r="AA55" s="41"/>
    </row>
    <row r="56" spans="1:27" ht="15.75" customHeight="1">
      <c r="A56" s="41"/>
      <c r="B56" s="61" t="s">
        <v>1131</v>
      </c>
      <c r="C56" s="29">
        <v>6</v>
      </c>
      <c r="D56" s="36">
        <v>6</v>
      </c>
      <c r="E56" s="18"/>
      <c r="F56" s="18" t="e">
        <f>+VLOOKUP(E56,Participants!$A$1:$F$1503,2,FALSE)</f>
        <v>#N/A</v>
      </c>
      <c r="G56" s="18" t="e">
        <f>+VLOOKUP(E56,Participants!$A$1:$F$1503,4,FALSE)</f>
        <v>#N/A</v>
      </c>
      <c r="H56" s="18" t="e">
        <f>+VLOOKUP(E56,Participants!$A$1:$F$1503,5,FALSE)</f>
        <v>#N/A</v>
      </c>
      <c r="I56" s="18" t="e">
        <f>+VLOOKUP(E56,Participants!$A$1:$F$1503,3,FALSE)</f>
        <v>#N/A</v>
      </c>
      <c r="J56" s="18" t="e">
        <f>+VLOOKUP(E56,Participants!$A$1:$G$1503,7,FALSE)</f>
        <v>#N/A</v>
      </c>
      <c r="K56" s="68"/>
      <c r="L56" s="18"/>
      <c r="M56" s="18"/>
      <c r="N56" s="41" t="e">
        <f t="shared" si="1"/>
        <v>#N/A</v>
      </c>
      <c r="O56" s="41"/>
      <c r="P56" s="69"/>
      <c r="Q56" s="69" t="e">
        <f>+VLOOKUP(P56,Participants!$A$1:$F$1503,2,FALSE)</f>
        <v>#N/A</v>
      </c>
      <c r="R56" s="69"/>
      <c r="S56" s="69" t="e">
        <f>+VLOOKUP(R56,Participants!$A$1:$F$1503,2,FALSE)</f>
        <v>#N/A</v>
      </c>
      <c r="T56" s="69"/>
      <c r="U56" s="69" t="e">
        <f>+VLOOKUP(T56,Participants!$A$1:$F$1503,2,FALSE)</f>
        <v>#N/A</v>
      </c>
      <c r="V56" s="69"/>
      <c r="W56" s="69" t="e">
        <f>+VLOOKUP(V56,Participants!$A$1:$F$1503,2,FALSE)</f>
        <v>#N/A</v>
      </c>
      <c r="X56" s="41"/>
      <c r="Y56" s="41"/>
      <c r="Z56" s="41"/>
      <c r="AA56" s="41"/>
    </row>
    <row r="57" spans="1:27" ht="15.75" customHeight="1">
      <c r="A57" s="41"/>
      <c r="B57" s="61" t="s">
        <v>1131</v>
      </c>
      <c r="C57" s="29">
        <v>6</v>
      </c>
      <c r="D57" s="36">
        <v>7</v>
      </c>
      <c r="E57" s="18"/>
      <c r="F57" s="18" t="e">
        <f>+VLOOKUP(E57,Participants!$A$1:$F$1503,2,FALSE)</f>
        <v>#N/A</v>
      </c>
      <c r="G57" s="18" t="e">
        <f>+VLOOKUP(E57,Participants!$A$1:$F$1503,4,FALSE)</f>
        <v>#N/A</v>
      </c>
      <c r="H57" s="18" t="e">
        <f>+VLOOKUP(E57,Participants!$A$1:$F$1503,5,FALSE)</f>
        <v>#N/A</v>
      </c>
      <c r="I57" s="18" t="e">
        <f>+VLOOKUP(E57,Participants!$A$1:$F$1503,3,FALSE)</f>
        <v>#N/A</v>
      </c>
      <c r="J57" s="18" t="e">
        <f>+VLOOKUP(E57,Participants!$A$1:$G$1503,7,FALSE)</f>
        <v>#N/A</v>
      </c>
      <c r="K57" s="68"/>
      <c r="L57" s="18"/>
      <c r="M57" s="18"/>
      <c r="N57" s="41" t="e">
        <f t="shared" si="1"/>
        <v>#N/A</v>
      </c>
      <c r="O57" s="41"/>
      <c r="P57" s="69"/>
      <c r="Q57" s="69" t="e">
        <f>+VLOOKUP(P57,Participants!$A$1:$F$1503,2,FALSE)</f>
        <v>#N/A</v>
      </c>
      <c r="R57" s="69"/>
      <c r="S57" s="69" t="e">
        <f>+VLOOKUP(R57,Participants!$A$1:$F$1503,2,FALSE)</f>
        <v>#N/A</v>
      </c>
      <c r="T57" s="69"/>
      <c r="U57" s="69" t="e">
        <f>+VLOOKUP(T57,Participants!$A$1:$F$1503,2,FALSE)</f>
        <v>#N/A</v>
      </c>
      <c r="V57" s="69"/>
      <c r="W57" s="69" t="e">
        <f>+VLOOKUP(V57,Participants!$A$1:$F$1503,2,FALSE)</f>
        <v>#N/A</v>
      </c>
      <c r="X57" s="41"/>
      <c r="Y57" s="41"/>
      <c r="Z57" s="41"/>
      <c r="AA57" s="41"/>
    </row>
    <row r="58" spans="1:27" ht="15.75" customHeight="1">
      <c r="A58" s="41"/>
      <c r="B58" s="61" t="s">
        <v>1131</v>
      </c>
      <c r="C58" s="29">
        <v>8</v>
      </c>
      <c r="D58" s="36">
        <v>7</v>
      </c>
      <c r="E58" s="18"/>
      <c r="F58" s="18" t="e">
        <f>+VLOOKUP(E58,Participants!$A$1:$F$1503,2,FALSE)</f>
        <v>#N/A</v>
      </c>
      <c r="G58" s="18" t="e">
        <f>+VLOOKUP(E58,Participants!$A$1:$F$1503,4,FALSE)</f>
        <v>#N/A</v>
      </c>
      <c r="H58" s="18" t="e">
        <f>+VLOOKUP(E58,Participants!$A$1:$F$1503,5,FALSE)</f>
        <v>#N/A</v>
      </c>
      <c r="I58" s="18" t="e">
        <f>+VLOOKUP(E58,Participants!$A$1:$F$1503,3,FALSE)</f>
        <v>#N/A</v>
      </c>
      <c r="J58" s="18" t="e">
        <f>+VLOOKUP(E58,Participants!$A$1:$G$1503,7,FALSE)</f>
        <v>#N/A</v>
      </c>
      <c r="K58" s="68"/>
      <c r="L58" s="18"/>
      <c r="M58" s="18"/>
      <c r="N58" s="41" t="e">
        <f t="shared" ref="N58:N225" si="2">+J58</f>
        <v>#N/A</v>
      </c>
      <c r="O58" s="41"/>
      <c r="P58" s="69"/>
      <c r="Q58" s="69" t="e">
        <f>+VLOOKUP(P58,Participants!$A$1:$F$1503,2,FALSE)</f>
        <v>#N/A</v>
      </c>
      <c r="R58" s="69"/>
      <c r="S58" s="69" t="e">
        <f>+VLOOKUP(R58,Participants!$A$1:$F$1503,2,FALSE)</f>
        <v>#N/A</v>
      </c>
      <c r="T58" s="69"/>
      <c r="U58" s="69" t="e">
        <f>+VLOOKUP(T58,Participants!$A$1:$F$1503,2,FALSE)</f>
        <v>#N/A</v>
      </c>
      <c r="V58" s="69"/>
      <c r="W58" s="69" t="e">
        <f>+VLOOKUP(V58,Participants!$A$1:$F$1503,2,FALSE)</f>
        <v>#N/A</v>
      </c>
      <c r="X58" s="41"/>
      <c r="Y58" s="41"/>
      <c r="Z58" s="41"/>
      <c r="AA58" s="41"/>
    </row>
    <row r="59" spans="1:27" ht="15.75" customHeight="1">
      <c r="A59" s="41"/>
      <c r="B59" s="61" t="s">
        <v>1131</v>
      </c>
      <c r="C59" s="13">
        <v>9</v>
      </c>
      <c r="D59" s="33">
        <v>1</v>
      </c>
      <c r="E59" s="18"/>
      <c r="F59" s="18" t="e">
        <f>+VLOOKUP(E59,Participants!$A$1:$F$1503,2,FALSE)</f>
        <v>#N/A</v>
      </c>
      <c r="G59" s="18" t="e">
        <f>+VLOOKUP(E59,Participants!$A$1:$F$1503,4,FALSE)</f>
        <v>#N/A</v>
      </c>
      <c r="H59" s="18" t="e">
        <f>+VLOOKUP(E59,Participants!$A$1:$F$1503,5,FALSE)</f>
        <v>#N/A</v>
      </c>
      <c r="I59" s="18" t="e">
        <f>+VLOOKUP(E59,Participants!$A$1:$F$1503,3,FALSE)</f>
        <v>#N/A</v>
      </c>
      <c r="J59" s="18" t="e">
        <f>+VLOOKUP(E59,Participants!$A$1:$G$1503,7,FALSE)</f>
        <v>#N/A</v>
      </c>
      <c r="K59" s="68"/>
      <c r="L59" s="18"/>
      <c r="M59" s="18"/>
      <c r="N59" s="41" t="e">
        <f t="shared" si="2"/>
        <v>#N/A</v>
      </c>
      <c r="O59" s="41"/>
      <c r="P59" s="69"/>
      <c r="Q59" s="69" t="e">
        <f>+VLOOKUP(P59,Participants!$A$1:$F$1503,2,FALSE)</f>
        <v>#N/A</v>
      </c>
      <c r="R59" s="69"/>
      <c r="S59" s="69" t="e">
        <f>+VLOOKUP(R59,Participants!$A$1:$F$1503,2,FALSE)</f>
        <v>#N/A</v>
      </c>
      <c r="T59" s="69"/>
      <c r="U59" s="69" t="e">
        <f>+VLOOKUP(T59,Participants!$A$1:$F$1503,2,FALSE)</f>
        <v>#N/A</v>
      </c>
      <c r="V59" s="69"/>
      <c r="W59" s="69" t="e">
        <f>+VLOOKUP(V59,Participants!$A$1:$F$1503,2,FALSE)</f>
        <v>#N/A</v>
      </c>
      <c r="X59" s="41"/>
      <c r="Y59" s="41"/>
      <c r="Z59" s="41"/>
      <c r="AA59" s="41"/>
    </row>
    <row r="60" spans="1:27" ht="15.75" customHeight="1">
      <c r="A60" s="41"/>
      <c r="B60" s="61" t="s">
        <v>1131</v>
      </c>
      <c r="C60" s="13">
        <v>9</v>
      </c>
      <c r="D60" s="33">
        <v>2</v>
      </c>
      <c r="E60" s="18"/>
      <c r="F60" s="18" t="e">
        <f>+VLOOKUP(E60,Participants!$A$1:$F$1503,2,FALSE)</f>
        <v>#N/A</v>
      </c>
      <c r="G60" s="18" t="e">
        <f>+VLOOKUP(E60,Participants!$A$1:$F$1503,4,FALSE)</f>
        <v>#N/A</v>
      </c>
      <c r="H60" s="18" t="e">
        <f>+VLOOKUP(E60,Participants!$A$1:$F$1503,5,FALSE)</f>
        <v>#N/A</v>
      </c>
      <c r="I60" s="18" t="e">
        <f>+VLOOKUP(E60,Participants!$A$1:$F$1503,3,FALSE)</f>
        <v>#N/A</v>
      </c>
      <c r="J60" s="18" t="e">
        <f>+VLOOKUP(E60,Participants!$A$1:$G$1503,7,FALSE)</f>
        <v>#N/A</v>
      </c>
      <c r="K60" s="68"/>
      <c r="L60" s="18"/>
      <c r="M60" s="18"/>
      <c r="N60" s="41" t="e">
        <f t="shared" si="2"/>
        <v>#N/A</v>
      </c>
      <c r="O60" s="41"/>
      <c r="P60" s="69"/>
      <c r="Q60" s="69" t="e">
        <f>+VLOOKUP(P60,Participants!$A$1:$F$1503,2,FALSE)</f>
        <v>#N/A</v>
      </c>
      <c r="R60" s="69"/>
      <c r="S60" s="69" t="e">
        <f>+VLOOKUP(R60,Participants!$A$1:$F$1503,2,FALSE)</f>
        <v>#N/A</v>
      </c>
      <c r="T60" s="69"/>
      <c r="U60" s="69" t="e">
        <f>+VLOOKUP(T60,Participants!$A$1:$F$1503,2,FALSE)</f>
        <v>#N/A</v>
      </c>
      <c r="V60" s="69"/>
      <c r="W60" s="69" t="e">
        <f>+VLOOKUP(V60,Participants!$A$1:$F$1503,2,FALSE)</f>
        <v>#N/A</v>
      </c>
      <c r="X60" s="41"/>
      <c r="Y60" s="41"/>
      <c r="Z60" s="41"/>
      <c r="AA60" s="41"/>
    </row>
    <row r="61" spans="1:27" ht="15.75" customHeight="1">
      <c r="A61" s="41"/>
      <c r="B61" s="61" t="s">
        <v>1131</v>
      </c>
      <c r="C61" s="13">
        <v>9</v>
      </c>
      <c r="D61" s="33">
        <v>3</v>
      </c>
      <c r="E61" s="18"/>
      <c r="F61" s="18" t="e">
        <f>+VLOOKUP(E61,Participants!$A$1:$F$1503,2,FALSE)</f>
        <v>#N/A</v>
      </c>
      <c r="G61" s="18" t="e">
        <f>+VLOOKUP(E61,Participants!$A$1:$F$1503,4,FALSE)</f>
        <v>#N/A</v>
      </c>
      <c r="H61" s="18" t="e">
        <f>+VLOOKUP(E61,Participants!$A$1:$F$1503,5,FALSE)</f>
        <v>#N/A</v>
      </c>
      <c r="I61" s="18" t="e">
        <f>+VLOOKUP(E61,Participants!$A$1:$F$1503,3,FALSE)</f>
        <v>#N/A</v>
      </c>
      <c r="J61" s="18" t="e">
        <f>+VLOOKUP(E61,Participants!$A$1:$G$1503,7,FALSE)</f>
        <v>#N/A</v>
      </c>
      <c r="K61" s="68"/>
      <c r="L61" s="18">
        <v>1</v>
      </c>
      <c r="M61" s="18">
        <v>10</v>
      </c>
      <c r="N61" s="41" t="e">
        <f t="shared" si="2"/>
        <v>#N/A</v>
      </c>
      <c r="O61" s="41"/>
      <c r="P61" s="69"/>
      <c r="Q61" s="69" t="e">
        <f>+VLOOKUP(P61,Participants!$A$1:$F$1503,2,FALSE)</f>
        <v>#N/A</v>
      </c>
      <c r="R61" s="69"/>
      <c r="S61" s="69" t="e">
        <f>+VLOOKUP(R61,Participants!$A$1:$F$1503,2,FALSE)</f>
        <v>#N/A</v>
      </c>
      <c r="T61" s="69"/>
      <c r="U61" s="69" t="e">
        <f>+VLOOKUP(T61,Participants!$A$1:$F$1503,2,FALSE)</f>
        <v>#N/A</v>
      </c>
      <c r="V61" s="69"/>
      <c r="W61" s="69" t="e">
        <f>+VLOOKUP(V61,Participants!$A$1:$F$1503,2,FALSE)</f>
        <v>#N/A</v>
      </c>
      <c r="X61" s="41"/>
      <c r="Y61" s="41"/>
      <c r="Z61" s="41"/>
      <c r="AA61" s="41"/>
    </row>
    <row r="62" spans="1:27" ht="15.75" customHeight="1">
      <c r="A62" s="41"/>
      <c r="B62" s="61" t="s">
        <v>1131</v>
      </c>
      <c r="C62" s="13">
        <v>9</v>
      </c>
      <c r="D62" s="33">
        <v>4</v>
      </c>
      <c r="E62" s="18"/>
      <c r="F62" s="18" t="e">
        <f>+VLOOKUP(E62,Participants!$A$1:$F$1503,2,FALSE)</f>
        <v>#N/A</v>
      </c>
      <c r="G62" s="18" t="e">
        <f>+VLOOKUP(E62,Participants!$A$1:$F$1503,4,FALSE)</f>
        <v>#N/A</v>
      </c>
      <c r="H62" s="18" t="e">
        <f>+VLOOKUP(E62,Participants!$A$1:$F$1503,5,FALSE)</f>
        <v>#N/A</v>
      </c>
      <c r="I62" s="18" t="e">
        <f>+VLOOKUP(E62,Participants!$A$1:$F$1503,3,FALSE)</f>
        <v>#N/A</v>
      </c>
      <c r="J62" s="18" t="e">
        <f>+VLOOKUP(E62,Participants!$A$1:$G$1503,7,FALSE)</f>
        <v>#N/A</v>
      </c>
      <c r="K62" s="68"/>
      <c r="L62" s="18"/>
      <c r="M62" s="18"/>
      <c r="N62" s="41" t="e">
        <f t="shared" si="2"/>
        <v>#N/A</v>
      </c>
      <c r="O62" s="41"/>
      <c r="P62" s="69"/>
      <c r="Q62" s="69" t="e">
        <f>+VLOOKUP(P62,Participants!$A$1:$F$1503,2,FALSE)</f>
        <v>#N/A</v>
      </c>
      <c r="R62" s="69"/>
      <c r="S62" s="69" t="e">
        <f>+VLOOKUP(R62,Participants!$A$1:$F$1503,2,FALSE)</f>
        <v>#N/A</v>
      </c>
      <c r="T62" s="69"/>
      <c r="U62" s="69" t="e">
        <f>+VLOOKUP(T62,Participants!$A$1:$F$1503,2,FALSE)</f>
        <v>#N/A</v>
      </c>
      <c r="V62" s="69"/>
      <c r="W62" s="69" t="e">
        <f>+VLOOKUP(V62,Participants!$A$1:$F$1503,2,FALSE)</f>
        <v>#N/A</v>
      </c>
      <c r="X62" s="41"/>
      <c r="Y62" s="41"/>
      <c r="Z62" s="41"/>
      <c r="AA62" s="41"/>
    </row>
    <row r="63" spans="1:27" ht="15.75" customHeight="1">
      <c r="A63" s="41"/>
      <c r="B63" s="61" t="s">
        <v>1131</v>
      </c>
      <c r="C63" s="13">
        <v>9</v>
      </c>
      <c r="D63" s="33">
        <v>5</v>
      </c>
      <c r="E63" s="18"/>
      <c r="F63" s="18" t="e">
        <f>+VLOOKUP(E63,Participants!$A$1:$F$1503,2,FALSE)</f>
        <v>#N/A</v>
      </c>
      <c r="G63" s="18" t="e">
        <f>+VLOOKUP(E63,Participants!$A$1:$F$1503,4,FALSE)</f>
        <v>#N/A</v>
      </c>
      <c r="H63" s="18" t="e">
        <f>+VLOOKUP(E63,Participants!$A$1:$F$1503,5,FALSE)</f>
        <v>#N/A</v>
      </c>
      <c r="I63" s="18" t="e">
        <f>+VLOOKUP(E63,Participants!$A$1:$F$1503,3,FALSE)</f>
        <v>#N/A</v>
      </c>
      <c r="J63" s="18" t="e">
        <f>+VLOOKUP(E63,Participants!$A$1:$G$1503,7,FALSE)</f>
        <v>#N/A</v>
      </c>
      <c r="K63" s="68"/>
      <c r="L63" s="18"/>
      <c r="M63" s="18"/>
      <c r="N63" s="41" t="e">
        <f t="shared" si="2"/>
        <v>#N/A</v>
      </c>
      <c r="O63" s="41"/>
      <c r="P63" s="69"/>
      <c r="Q63" s="69" t="e">
        <f>+VLOOKUP(P63,Participants!$A$1:$F$1503,2,FALSE)</f>
        <v>#N/A</v>
      </c>
      <c r="R63" s="69"/>
      <c r="S63" s="69" t="e">
        <f>+VLOOKUP(R63,Participants!$A$1:$F$1503,2,FALSE)</f>
        <v>#N/A</v>
      </c>
      <c r="T63" s="69"/>
      <c r="U63" s="69" t="e">
        <f>+VLOOKUP(T63,Participants!$A$1:$F$1503,2,FALSE)</f>
        <v>#N/A</v>
      </c>
      <c r="V63" s="69"/>
      <c r="W63" s="69" t="e">
        <f>+VLOOKUP(V63,Participants!$A$1:$F$1503,2,FALSE)</f>
        <v>#N/A</v>
      </c>
      <c r="X63" s="41"/>
      <c r="Y63" s="41"/>
      <c r="Z63" s="41"/>
      <c r="AA63" s="41"/>
    </row>
    <row r="64" spans="1:27" ht="15.75" customHeight="1">
      <c r="A64" s="41"/>
      <c r="B64" s="61" t="s">
        <v>1131</v>
      </c>
      <c r="C64" s="13">
        <v>9</v>
      </c>
      <c r="D64" s="33">
        <v>6</v>
      </c>
      <c r="E64" s="18"/>
      <c r="F64" s="18" t="e">
        <f>+VLOOKUP(E64,Participants!$A$1:$F$1503,2,FALSE)</f>
        <v>#N/A</v>
      </c>
      <c r="G64" s="18" t="e">
        <f>+VLOOKUP(E64,Participants!$A$1:$F$1503,4,FALSE)</f>
        <v>#N/A</v>
      </c>
      <c r="H64" s="18" t="e">
        <f>+VLOOKUP(E64,Participants!$A$1:$F$1503,5,FALSE)</f>
        <v>#N/A</v>
      </c>
      <c r="I64" s="18" t="e">
        <f>+VLOOKUP(E64,Participants!$A$1:$F$1503,3,FALSE)</f>
        <v>#N/A</v>
      </c>
      <c r="J64" s="18" t="e">
        <f>+VLOOKUP(E64,Participants!$A$1:$G$1503,7,FALSE)</f>
        <v>#N/A</v>
      </c>
      <c r="K64" s="68"/>
      <c r="L64" s="18"/>
      <c r="M64" s="18"/>
      <c r="N64" s="41" t="e">
        <f t="shared" si="2"/>
        <v>#N/A</v>
      </c>
      <c r="O64" s="41"/>
      <c r="P64" s="69"/>
      <c r="Q64" s="69" t="e">
        <f>+VLOOKUP(P64,Participants!$A$1:$F$1503,2,FALSE)</f>
        <v>#N/A</v>
      </c>
      <c r="R64" s="69"/>
      <c r="S64" s="69" t="e">
        <f>+VLOOKUP(R64,Participants!$A$1:$F$1503,2,FALSE)</f>
        <v>#N/A</v>
      </c>
      <c r="T64" s="69"/>
      <c r="U64" s="69" t="e">
        <f>+VLOOKUP(T64,Participants!$A$1:$F$1503,2,FALSE)</f>
        <v>#N/A</v>
      </c>
      <c r="V64" s="69"/>
      <c r="W64" s="69" t="e">
        <f>+VLOOKUP(V64,Participants!$A$1:$F$1503,2,FALSE)</f>
        <v>#N/A</v>
      </c>
      <c r="X64" s="41"/>
      <c r="Y64" s="41"/>
      <c r="Z64" s="41"/>
      <c r="AA64" s="41"/>
    </row>
    <row r="65" spans="1:27" ht="15.75" customHeight="1">
      <c r="A65" s="41"/>
      <c r="B65" s="61" t="s">
        <v>1131</v>
      </c>
      <c r="C65" s="13">
        <v>9</v>
      </c>
      <c r="D65" s="33">
        <v>7</v>
      </c>
      <c r="E65" s="18"/>
      <c r="F65" s="18" t="e">
        <f>+VLOOKUP(E65,Participants!$A$1:$F$1503,2,FALSE)</f>
        <v>#N/A</v>
      </c>
      <c r="G65" s="18" t="e">
        <f>+VLOOKUP(E65,Participants!$A$1:$F$1503,4,FALSE)</f>
        <v>#N/A</v>
      </c>
      <c r="H65" s="18" t="e">
        <f>+VLOOKUP(E65,Participants!$A$1:$F$1503,5,FALSE)</f>
        <v>#N/A</v>
      </c>
      <c r="I65" s="18" t="e">
        <f>+VLOOKUP(E65,Participants!$A$1:$F$1503,3,FALSE)</f>
        <v>#N/A</v>
      </c>
      <c r="J65" s="18" t="e">
        <f>+VLOOKUP(E65,Participants!$A$1:$G$1503,7,FALSE)</f>
        <v>#N/A</v>
      </c>
      <c r="K65" s="68"/>
      <c r="L65" s="18"/>
      <c r="M65" s="18"/>
      <c r="N65" s="41" t="e">
        <f t="shared" si="2"/>
        <v>#N/A</v>
      </c>
      <c r="O65" s="41"/>
      <c r="P65" s="69"/>
      <c r="Q65" s="69" t="e">
        <f>+VLOOKUP(P65,Participants!$A$1:$F$1503,2,FALSE)</f>
        <v>#N/A</v>
      </c>
      <c r="R65" s="69"/>
      <c r="S65" s="69" t="e">
        <f>+VLOOKUP(R65,Participants!$A$1:$F$1503,2,FALSE)</f>
        <v>#N/A</v>
      </c>
      <c r="T65" s="69"/>
      <c r="U65" s="69" t="e">
        <f>+VLOOKUP(T65,Participants!$A$1:$F$1503,2,FALSE)</f>
        <v>#N/A</v>
      </c>
      <c r="V65" s="69"/>
      <c r="W65" s="69" t="e">
        <f>+VLOOKUP(V65,Participants!$A$1:$F$1503,2,FALSE)</f>
        <v>#N/A</v>
      </c>
      <c r="X65" s="41"/>
      <c r="Y65" s="41"/>
      <c r="Z65" s="41"/>
      <c r="AA65" s="41"/>
    </row>
    <row r="66" spans="1:27" ht="15.75" customHeight="1">
      <c r="A66" s="41"/>
      <c r="B66" s="61" t="s">
        <v>1131</v>
      </c>
      <c r="C66" s="29">
        <v>10</v>
      </c>
      <c r="D66" s="36">
        <v>1</v>
      </c>
      <c r="E66" s="18"/>
      <c r="F66" s="18" t="e">
        <f>+VLOOKUP(E66,Participants!$A$1:$F$1503,2,FALSE)</f>
        <v>#N/A</v>
      </c>
      <c r="G66" s="18" t="e">
        <f>+VLOOKUP(E66,Participants!$A$1:$F$1503,4,FALSE)</f>
        <v>#N/A</v>
      </c>
      <c r="H66" s="18" t="e">
        <f>+VLOOKUP(E66,Participants!$A$1:$F$1503,5,FALSE)</f>
        <v>#N/A</v>
      </c>
      <c r="I66" s="18" t="e">
        <f>+VLOOKUP(E66,Participants!$A$1:$F$1503,3,FALSE)</f>
        <v>#N/A</v>
      </c>
      <c r="J66" s="18" t="e">
        <f>+VLOOKUP(E66,Participants!$A$1:$G$1503,7,FALSE)</f>
        <v>#N/A</v>
      </c>
      <c r="K66" s="68"/>
      <c r="L66" s="18"/>
      <c r="M66" s="18"/>
      <c r="N66" s="41" t="e">
        <f t="shared" si="2"/>
        <v>#N/A</v>
      </c>
      <c r="O66" s="41"/>
      <c r="P66" s="69"/>
      <c r="Q66" s="69" t="e">
        <f>+VLOOKUP(P66,Participants!$A$1:$F$1503,2,FALSE)</f>
        <v>#N/A</v>
      </c>
      <c r="R66" s="69"/>
      <c r="S66" s="69" t="e">
        <f>+VLOOKUP(R66,Participants!$A$1:$F$1503,2,FALSE)</f>
        <v>#N/A</v>
      </c>
      <c r="T66" s="69"/>
      <c r="U66" s="69" t="e">
        <f>+VLOOKUP(T66,Participants!$A$1:$F$1503,2,FALSE)</f>
        <v>#N/A</v>
      </c>
      <c r="V66" s="69"/>
      <c r="W66" s="69" t="e">
        <f>+VLOOKUP(V66,Participants!$A$1:$F$1503,2,FALSE)</f>
        <v>#N/A</v>
      </c>
      <c r="X66" s="41"/>
      <c r="Y66" s="41"/>
      <c r="Z66" s="41"/>
      <c r="AA66" s="41"/>
    </row>
    <row r="67" spans="1:27" ht="15.75" customHeight="1">
      <c r="A67" s="41"/>
      <c r="B67" s="61" t="s">
        <v>1131</v>
      </c>
      <c r="C67" s="29">
        <v>10</v>
      </c>
      <c r="D67" s="36">
        <v>2</v>
      </c>
      <c r="E67" s="18"/>
      <c r="F67" s="18" t="e">
        <f>+VLOOKUP(E67,Participants!$A$1:$F$1503,2,FALSE)</f>
        <v>#N/A</v>
      </c>
      <c r="G67" s="18" t="e">
        <f>+VLOOKUP(E67,Participants!$A$1:$F$1503,4,FALSE)</f>
        <v>#N/A</v>
      </c>
      <c r="H67" s="18" t="e">
        <f>+VLOOKUP(E67,Participants!$A$1:$F$1503,5,FALSE)</f>
        <v>#N/A</v>
      </c>
      <c r="I67" s="18" t="e">
        <f>+VLOOKUP(E67,Participants!$A$1:$F$1503,3,FALSE)</f>
        <v>#N/A</v>
      </c>
      <c r="J67" s="18" t="e">
        <f>+VLOOKUP(E67,Participants!$A$1:$G$1503,7,FALSE)</f>
        <v>#N/A</v>
      </c>
      <c r="K67" s="68"/>
      <c r="L67" s="18"/>
      <c r="M67" s="18"/>
      <c r="N67" s="41" t="e">
        <f t="shared" si="2"/>
        <v>#N/A</v>
      </c>
      <c r="O67" s="41"/>
      <c r="P67" s="69"/>
      <c r="Q67" s="69" t="e">
        <f>+VLOOKUP(P67,Participants!$A$1:$F$1503,2,FALSE)</f>
        <v>#N/A</v>
      </c>
      <c r="R67" s="69"/>
      <c r="S67" s="69" t="e">
        <f>+VLOOKUP(R67,Participants!$A$1:$F$1503,2,FALSE)</f>
        <v>#N/A</v>
      </c>
      <c r="T67" s="69"/>
      <c r="U67" s="69" t="e">
        <f>+VLOOKUP(T67,Participants!$A$1:$F$1503,2,FALSE)</f>
        <v>#N/A</v>
      </c>
      <c r="V67" s="69"/>
      <c r="W67" s="69" t="e">
        <f>+VLOOKUP(V67,Participants!$A$1:$F$1503,2,FALSE)</f>
        <v>#N/A</v>
      </c>
      <c r="X67" s="41"/>
      <c r="Y67" s="41"/>
      <c r="Z67" s="41"/>
      <c r="AA67" s="41"/>
    </row>
    <row r="68" spans="1:27" ht="15.75" customHeight="1">
      <c r="A68" s="41"/>
      <c r="B68" s="61" t="s">
        <v>1131</v>
      </c>
      <c r="C68" s="29">
        <v>10</v>
      </c>
      <c r="D68" s="36">
        <v>3</v>
      </c>
      <c r="E68" s="18"/>
      <c r="F68" s="18" t="e">
        <f>+VLOOKUP(E68,Participants!$A$1:$F$1503,2,FALSE)</f>
        <v>#N/A</v>
      </c>
      <c r="G68" s="18" t="e">
        <f>+VLOOKUP(E68,Participants!$A$1:$F$1503,4,FALSE)</f>
        <v>#N/A</v>
      </c>
      <c r="H68" s="18" t="e">
        <f>+VLOOKUP(E68,Participants!$A$1:$F$1503,5,FALSE)</f>
        <v>#N/A</v>
      </c>
      <c r="I68" s="18" t="e">
        <f>+VLOOKUP(E68,Participants!$A$1:$F$1503,3,FALSE)</f>
        <v>#N/A</v>
      </c>
      <c r="J68" s="18" t="e">
        <f>+VLOOKUP(E68,Participants!$A$1:$G$1503,7,FALSE)</f>
        <v>#N/A</v>
      </c>
      <c r="K68" s="68"/>
      <c r="L68" s="18"/>
      <c r="M68" s="18"/>
      <c r="N68" s="41" t="e">
        <f t="shared" si="2"/>
        <v>#N/A</v>
      </c>
      <c r="O68" s="41"/>
      <c r="P68" s="69"/>
      <c r="Q68" s="69" t="e">
        <f>+VLOOKUP(P68,Participants!$A$1:$F$1503,2,FALSE)</f>
        <v>#N/A</v>
      </c>
      <c r="R68" s="69"/>
      <c r="S68" s="69" t="e">
        <f>+VLOOKUP(R68,Participants!$A$1:$F$1503,2,FALSE)</f>
        <v>#N/A</v>
      </c>
      <c r="T68" s="69"/>
      <c r="U68" s="69" t="e">
        <f>+VLOOKUP(T68,Participants!$A$1:$F$1503,2,FALSE)</f>
        <v>#N/A</v>
      </c>
      <c r="V68" s="69"/>
      <c r="W68" s="69" t="e">
        <f>+VLOOKUP(V68,Participants!$A$1:$F$1503,2,FALSE)</f>
        <v>#N/A</v>
      </c>
      <c r="X68" s="41"/>
      <c r="Y68" s="41"/>
      <c r="Z68" s="41"/>
      <c r="AA68" s="41"/>
    </row>
    <row r="69" spans="1:27" ht="15.75" customHeight="1">
      <c r="A69" s="41"/>
      <c r="B69" s="61" t="s">
        <v>1131</v>
      </c>
      <c r="C69" s="29">
        <v>10</v>
      </c>
      <c r="D69" s="36">
        <v>4</v>
      </c>
      <c r="E69" s="18"/>
      <c r="F69" s="18" t="e">
        <f>+VLOOKUP(E69,Participants!$A$1:$F$1503,2,FALSE)</f>
        <v>#N/A</v>
      </c>
      <c r="G69" s="18" t="e">
        <f>+VLOOKUP(E69,Participants!$A$1:$F$1503,4,FALSE)</f>
        <v>#N/A</v>
      </c>
      <c r="H69" s="18" t="e">
        <f>+VLOOKUP(E69,Participants!$A$1:$F$1503,5,FALSE)</f>
        <v>#N/A</v>
      </c>
      <c r="I69" s="18" t="e">
        <f>+VLOOKUP(E69,Participants!$A$1:$F$1503,3,FALSE)</f>
        <v>#N/A</v>
      </c>
      <c r="J69" s="18" t="e">
        <f>+VLOOKUP(E69,Participants!$A$1:$G$1503,7,FALSE)</f>
        <v>#N/A</v>
      </c>
      <c r="K69" s="68"/>
      <c r="L69" s="18"/>
      <c r="M69" s="18"/>
      <c r="N69" s="41" t="e">
        <f t="shared" si="2"/>
        <v>#N/A</v>
      </c>
      <c r="O69" s="41"/>
      <c r="P69" s="69"/>
      <c r="Q69" s="69" t="e">
        <f>+VLOOKUP(P69,Participants!$A$1:$F$1503,2,FALSE)</f>
        <v>#N/A</v>
      </c>
      <c r="R69" s="69"/>
      <c r="S69" s="69" t="e">
        <f>+VLOOKUP(R69,Participants!$A$1:$F$1503,2,FALSE)</f>
        <v>#N/A</v>
      </c>
      <c r="T69" s="69"/>
      <c r="U69" s="69" t="e">
        <f>+VLOOKUP(T69,Participants!$A$1:$F$1503,2,FALSE)</f>
        <v>#N/A</v>
      </c>
      <c r="V69" s="69"/>
      <c r="W69" s="69" t="e">
        <f>+VLOOKUP(V69,Participants!$A$1:$F$1503,2,FALSE)</f>
        <v>#N/A</v>
      </c>
      <c r="X69" s="41"/>
      <c r="Y69" s="41"/>
      <c r="Z69" s="41"/>
      <c r="AA69" s="41"/>
    </row>
    <row r="70" spans="1:27" ht="15.75" customHeight="1">
      <c r="A70" s="41"/>
      <c r="B70" s="61" t="s">
        <v>1131</v>
      </c>
      <c r="C70" s="29">
        <v>10</v>
      </c>
      <c r="D70" s="36">
        <v>5</v>
      </c>
      <c r="E70" s="18"/>
      <c r="F70" s="18" t="e">
        <f>+VLOOKUP(E70,Participants!$A$1:$F$1503,2,FALSE)</f>
        <v>#N/A</v>
      </c>
      <c r="G70" s="18" t="e">
        <f>+VLOOKUP(E70,Participants!$A$1:$F$1503,4,FALSE)</f>
        <v>#N/A</v>
      </c>
      <c r="H70" s="18" t="e">
        <f>+VLOOKUP(E70,Participants!$A$1:$F$1503,5,FALSE)</f>
        <v>#N/A</v>
      </c>
      <c r="I70" s="18" t="e">
        <f>+VLOOKUP(E70,Participants!$A$1:$F$1503,3,FALSE)</f>
        <v>#N/A</v>
      </c>
      <c r="J70" s="18" t="e">
        <f>+VLOOKUP(E70,Participants!$A$1:$G$1503,7,FALSE)</f>
        <v>#N/A</v>
      </c>
      <c r="K70" s="68"/>
      <c r="L70" s="18"/>
      <c r="M70" s="18"/>
      <c r="N70" s="41" t="e">
        <f t="shared" si="2"/>
        <v>#N/A</v>
      </c>
      <c r="O70" s="41"/>
      <c r="P70" s="69"/>
      <c r="Q70" s="69" t="e">
        <f>+VLOOKUP(P70,Participants!$A$1:$F$1503,2,FALSE)</f>
        <v>#N/A</v>
      </c>
      <c r="R70" s="69"/>
      <c r="S70" s="69" t="e">
        <f>+VLOOKUP(R70,Participants!$A$1:$F$1503,2,FALSE)</f>
        <v>#N/A</v>
      </c>
      <c r="T70" s="69"/>
      <c r="U70" s="69" t="e">
        <f>+VLOOKUP(T70,Participants!$A$1:$F$1503,2,FALSE)</f>
        <v>#N/A</v>
      </c>
      <c r="V70" s="69"/>
      <c r="W70" s="69" t="e">
        <f>+VLOOKUP(V70,Participants!$A$1:$F$1503,2,FALSE)</f>
        <v>#N/A</v>
      </c>
      <c r="X70" s="41"/>
      <c r="Y70" s="41"/>
      <c r="Z70" s="41"/>
      <c r="AA70" s="41"/>
    </row>
    <row r="71" spans="1:27" ht="15.75" customHeight="1">
      <c r="A71" s="41"/>
      <c r="B71" s="61" t="s">
        <v>1131</v>
      </c>
      <c r="C71" s="29">
        <v>10</v>
      </c>
      <c r="D71" s="36">
        <v>6</v>
      </c>
      <c r="E71" s="18"/>
      <c r="F71" s="18" t="e">
        <f>+VLOOKUP(E71,Participants!$A$1:$F$1503,2,FALSE)</f>
        <v>#N/A</v>
      </c>
      <c r="G71" s="18" t="e">
        <f>+VLOOKUP(E71,Participants!$A$1:$F$1503,4,FALSE)</f>
        <v>#N/A</v>
      </c>
      <c r="H71" s="18" t="e">
        <f>+VLOOKUP(E71,Participants!$A$1:$F$1503,5,FALSE)</f>
        <v>#N/A</v>
      </c>
      <c r="I71" s="18" t="e">
        <f>+VLOOKUP(E71,Participants!$A$1:$F$1503,3,FALSE)</f>
        <v>#N/A</v>
      </c>
      <c r="J71" s="18" t="e">
        <f>+VLOOKUP(E71,Participants!$A$1:$G$1503,7,FALSE)</f>
        <v>#N/A</v>
      </c>
      <c r="K71" s="68"/>
      <c r="L71" s="18"/>
      <c r="M71" s="18"/>
      <c r="N71" s="41" t="e">
        <f t="shared" si="2"/>
        <v>#N/A</v>
      </c>
      <c r="O71" s="41"/>
      <c r="P71" s="69"/>
      <c r="Q71" s="69" t="e">
        <f>+VLOOKUP(P71,Participants!$A$1:$F$1503,2,FALSE)</f>
        <v>#N/A</v>
      </c>
      <c r="R71" s="69"/>
      <c r="S71" s="69" t="e">
        <f>+VLOOKUP(R71,Participants!$A$1:$F$1503,2,FALSE)</f>
        <v>#N/A</v>
      </c>
      <c r="T71" s="69"/>
      <c r="U71" s="69" t="e">
        <f>+VLOOKUP(T71,Participants!$A$1:$F$1503,2,FALSE)</f>
        <v>#N/A</v>
      </c>
      <c r="V71" s="69"/>
      <c r="W71" s="69" t="e">
        <f>+VLOOKUP(V71,Participants!$A$1:$F$1503,2,FALSE)</f>
        <v>#N/A</v>
      </c>
      <c r="X71" s="41"/>
      <c r="Y71" s="41"/>
      <c r="Z71" s="41"/>
      <c r="AA71" s="41"/>
    </row>
    <row r="72" spans="1:27" ht="15.75" customHeight="1">
      <c r="A72" s="41"/>
      <c r="B72" s="61" t="s">
        <v>1131</v>
      </c>
      <c r="C72" s="29">
        <v>10</v>
      </c>
      <c r="D72" s="36">
        <v>7</v>
      </c>
      <c r="E72" s="18"/>
      <c r="F72" s="18" t="e">
        <f>+VLOOKUP(E72,Participants!$A$1:$F$1503,2,FALSE)</f>
        <v>#N/A</v>
      </c>
      <c r="G72" s="18" t="e">
        <f>+VLOOKUP(E72,Participants!$A$1:$F$1503,4,FALSE)</f>
        <v>#N/A</v>
      </c>
      <c r="H72" s="18" t="e">
        <f>+VLOOKUP(E72,Participants!$A$1:$F$1503,5,FALSE)</f>
        <v>#N/A</v>
      </c>
      <c r="I72" s="18" t="e">
        <f>+VLOOKUP(E72,Participants!$A$1:$F$1503,3,FALSE)</f>
        <v>#N/A</v>
      </c>
      <c r="J72" s="18" t="e">
        <f>+VLOOKUP(E72,Participants!$A$1:$G$1503,7,FALSE)</f>
        <v>#N/A</v>
      </c>
      <c r="K72" s="68"/>
      <c r="L72" s="18"/>
      <c r="M72" s="18"/>
      <c r="N72" s="41" t="e">
        <f t="shared" si="2"/>
        <v>#N/A</v>
      </c>
      <c r="O72" s="41"/>
      <c r="P72" s="69"/>
      <c r="Q72" s="69" t="e">
        <f>+VLOOKUP(P72,Participants!$A$1:$F$1503,2,FALSE)</f>
        <v>#N/A</v>
      </c>
      <c r="R72" s="69"/>
      <c r="S72" s="69" t="e">
        <f>+VLOOKUP(R72,Participants!$A$1:$F$1503,2,FALSE)</f>
        <v>#N/A</v>
      </c>
      <c r="T72" s="69"/>
      <c r="U72" s="69" t="e">
        <f>+VLOOKUP(T72,Participants!$A$1:$F$1503,2,FALSE)</f>
        <v>#N/A</v>
      </c>
      <c r="V72" s="69"/>
      <c r="W72" s="69" t="e">
        <f>+VLOOKUP(V72,Participants!$A$1:$F$1503,2,FALSE)</f>
        <v>#N/A</v>
      </c>
      <c r="X72" s="41"/>
      <c r="Y72" s="41"/>
      <c r="Z72" s="41"/>
      <c r="AA72" s="41"/>
    </row>
    <row r="73" spans="1:27" ht="15.75" customHeight="1">
      <c r="A73" s="41"/>
      <c r="B73" s="61" t="s">
        <v>1131</v>
      </c>
      <c r="C73" s="13">
        <v>11</v>
      </c>
      <c r="D73" s="33">
        <v>1</v>
      </c>
      <c r="E73" s="18"/>
      <c r="F73" s="18" t="e">
        <f>+VLOOKUP(E73,Participants!$A$1:$F$1503,2,FALSE)</f>
        <v>#N/A</v>
      </c>
      <c r="G73" s="18" t="e">
        <f>+VLOOKUP(E73,Participants!$A$1:$F$1503,4,FALSE)</f>
        <v>#N/A</v>
      </c>
      <c r="H73" s="18" t="e">
        <f>+VLOOKUP(E73,Participants!$A$1:$F$1503,5,FALSE)</f>
        <v>#N/A</v>
      </c>
      <c r="I73" s="18" t="e">
        <f>+VLOOKUP(E73,Participants!$A$1:$F$1503,3,FALSE)</f>
        <v>#N/A</v>
      </c>
      <c r="J73" s="18" t="e">
        <f>+VLOOKUP(E73,Participants!$A$1:$G$1503,7,FALSE)</f>
        <v>#N/A</v>
      </c>
      <c r="K73" s="68"/>
      <c r="L73" s="18"/>
      <c r="M73" s="18"/>
      <c r="N73" s="41" t="e">
        <f t="shared" si="2"/>
        <v>#N/A</v>
      </c>
      <c r="O73" s="41"/>
      <c r="P73" s="69"/>
      <c r="Q73" s="69" t="e">
        <f>+VLOOKUP(P73,Participants!$A$1:$F$1503,2,FALSE)</f>
        <v>#N/A</v>
      </c>
      <c r="R73" s="69"/>
      <c r="S73" s="69" t="e">
        <f>+VLOOKUP(R73,Participants!$A$1:$F$1503,2,FALSE)</f>
        <v>#N/A</v>
      </c>
      <c r="T73" s="69"/>
      <c r="U73" s="69" t="e">
        <f>+VLOOKUP(T73,Participants!$A$1:$F$1503,2,FALSE)</f>
        <v>#N/A</v>
      </c>
      <c r="V73" s="69"/>
      <c r="W73" s="69" t="e">
        <f>+VLOOKUP(V73,Participants!$A$1:$F$1503,2,FALSE)</f>
        <v>#N/A</v>
      </c>
      <c r="X73" s="41"/>
      <c r="Y73" s="41"/>
      <c r="Z73" s="41"/>
      <c r="AA73" s="41"/>
    </row>
    <row r="74" spans="1:27" ht="15.75" customHeight="1">
      <c r="A74" s="41"/>
      <c r="B74" s="61" t="s">
        <v>1131</v>
      </c>
      <c r="C74" s="13">
        <v>11</v>
      </c>
      <c r="D74" s="33">
        <v>2</v>
      </c>
      <c r="E74" s="18"/>
      <c r="F74" s="18" t="e">
        <f>+VLOOKUP(E74,Participants!$A$1:$F$1503,2,FALSE)</f>
        <v>#N/A</v>
      </c>
      <c r="G74" s="18" t="e">
        <f>+VLOOKUP(E74,Participants!$A$1:$F$1503,4,FALSE)</f>
        <v>#N/A</v>
      </c>
      <c r="H74" s="18" t="e">
        <f>+VLOOKUP(E74,Participants!$A$1:$F$1503,5,FALSE)</f>
        <v>#N/A</v>
      </c>
      <c r="I74" s="18" t="e">
        <f>+VLOOKUP(E74,Participants!$A$1:$F$1503,3,FALSE)</f>
        <v>#N/A</v>
      </c>
      <c r="J74" s="18" t="e">
        <f>+VLOOKUP(E74,Participants!$A$1:$G$1503,7,FALSE)</f>
        <v>#N/A</v>
      </c>
      <c r="K74" s="68"/>
      <c r="L74" s="18"/>
      <c r="M74" s="18"/>
      <c r="N74" s="41" t="e">
        <f t="shared" si="2"/>
        <v>#N/A</v>
      </c>
      <c r="O74" s="41"/>
      <c r="P74" s="69"/>
      <c r="Q74" s="69" t="e">
        <f>+VLOOKUP(P74,Participants!$A$1:$F$1503,2,FALSE)</f>
        <v>#N/A</v>
      </c>
      <c r="R74" s="69"/>
      <c r="S74" s="69" t="e">
        <f>+VLOOKUP(R74,Participants!$A$1:$F$1503,2,FALSE)</f>
        <v>#N/A</v>
      </c>
      <c r="T74" s="69"/>
      <c r="U74" s="69" t="e">
        <f>+VLOOKUP(T74,Participants!$A$1:$F$1503,2,FALSE)</f>
        <v>#N/A</v>
      </c>
      <c r="V74" s="69"/>
      <c r="W74" s="69" t="e">
        <f>+VLOOKUP(V74,Participants!$A$1:$F$1503,2,FALSE)</f>
        <v>#N/A</v>
      </c>
      <c r="X74" s="41"/>
      <c r="Y74" s="41"/>
      <c r="Z74" s="41"/>
      <c r="AA74" s="41"/>
    </row>
    <row r="75" spans="1:27" ht="15.75" customHeight="1">
      <c r="A75" s="41"/>
      <c r="B75" s="61" t="s">
        <v>1131</v>
      </c>
      <c r="C75" s="13">
        <v>11</v>
      </c>
      <c r="D75" s="33">
        <v>3</v>
      </c>
      <c r="E75" s="18"/>
      <c r="F75" s="18" t="e">
        <f>+VLOOKUP(E75,Participants!$A$1:$F$1503,2,FALSE)</f>
        <v>#N/A</v>
      </c>
      <c r="G75" s="18" t="e">
        <f>+VLOOKUP(E75,Participants!$A$1:$F$1503,4,FALSE)</f>
        <v>#N/A</v>
      </c>
      <c r="H75" s="18" t="e">
        <f>+VLOOKUP(E75,Participants!$A$1:$F$1503,5,FALSE)</f>
        <v>#N/A</v>
      </c>
      <c r="I75" s="18" t="e">
        <f>+VLOOKUP(E75,Participants!$A$1:$F$1503,3,FALSE)</f>
        <v>#N/A</v>
      </c>
      <c r="J75" s="18" t="e">
        <f>+VLOOKUP(E75,Participants!$A$1:$G$1503,7,FALSE)</f>
        <v>#N/A</v>
      </c>
      <c r="K75" s="68"/>
      <c r="L75" s="18"/>
      <c r="M75" s="18"/>
      <c r="N75" s="41" t="e">
        <f t="shared" si="2"/>
        <v>#N/A</v>
      </c>
      <c r="O75" s="41"/>
      <c r="P75" s="69"/>
      <c r="Q75" s="69" t="e">
        <f>+VLOOKUP(P75,Participants!$A$1:$F$1503,2,FALSE)</f>
        <v>#N/A</v>
      </c>
      <c r="R75" s="69"/>
      <c r="S75" s="69" t="e">
        <f>+VLOOKUP(R75,Participants!$A$1:$F$1503,2,FALSE)</f>
        <v>#N/A</v>
      </c>
      <c r="T75" s="69"/>
      <c r="U75" s="69" t="e">
        <f>+VLOOKUP(T75,Participants!$A$1:$F$1503,2,FALSE)</f>
        <v>#N/A</v>
      </c>
      <c r="V75" s="69"/>
      <c r="W75" s="69" t="e">
        <f>+VLOOKUP(V75,Participants!$A$1:$F$1503,2,FALSE)</f>
        <v>#N/A</v>
      </c>
      <c r="X75" s="41"/>
      <c r="Y75" s="41"/>
      <c r="Z75" s="41"/>
      <c r="AA75" s="41"/>
    </row>
    <row r="76" spans="1:27" ht="15.75" customHeight="1">
      <c r="A76" s="41"/>
      <c r="B76" s="61" t="s">
        <v>1131</v>
      </c>
      <c r="C76" s="13">
        <v>11</v>
      </c>
      <c r="D76" s="33">
        <v>4</v>
      </c>
      <c r="E76" s="18"/>
      <c r="F76" s="18" t="e">
        <f>+VLOOKUP(E76,Participants!$A$1:$F$1503,2,FALSE)</f>
        <v>#N/A</v>
      </c>
      <c r="G76" s="18" t="e">
        <f>+VLOOKUP(E76,Participants!$A$1:$F$1503,4,FALSE)</f>
        <v>#N/A</v>
      </c>
      <c r="H76" s="18" t="e">
        <f>+VLOOKUP(E76,Participants!$A$1:$F$1503,5,FALSE)</f>
        <v>#N/A</v>
      </c>
      <c r="I76" s="18" t="e">
        <f>+VLOOKUP(E76,Participants!$A$1:$F$1503,3,FALSE)</f>
        <v>#N/A</v>
      </c>
      <c r="J76" s="18" t="e">
        <f>+VLOOKUP(E76,Participants!$A$1:$G$1503,7,FALSE)</f>
        <v>#N/A</v>
      </c>
      <c r="K76" s="68"/>
      <c r="L76" s="18"/>
      <c r="M76" s="18"/>
      <c r="N76" s="41" t="e">
        <f t="shared" si="2"/>
        <v>#N/A</v>
      </c>
      <c r="O76" s="41"/>
      <c r="P76" s="69"/>
      <c r="Q76" s="69" t="e">
        <f>+VLOOKUP(P76,Participants!$A$1:$F$1503,2,FALSE)</f>
        <v>#N/A</v>
      </c>
      <c r="R76" s="69"/>
      <c r="S76" s="69" t="e">
        <f>+VLOOKUP(R76,Participants!$A$1:$F$1503,2,FALSE)</f>
        <v>#N/A</v>
      </c>
      <c r="T76" s="69"/>
      <c r="U76" s="69" t="e">
        <f>+VLOOKUP(T76,Participants!$A$1:$F$1503,2,FALSE)</f>
        <v>#N/A</v>
      </c>
      <c r="V76" s="69"/>
      <c r="W76" s="69" t="e">
        <f>+VLOOKUP(V76,Participants!$A$1:$F$1503,2,FALSE)</f>
        <v>#N/A</v>
      </c>
      <c r="X76" s="41"/>
      <c r="Y76" s="41"/>
      <c r="Z76" s="41"/>
      <c r="AA76" s="41"/>
    </row>
    <row r="77" spans="1:27" ht="15.75" customHeight="1">
      <c r="A77" s="41"/>
      <c r="B77" s="61" t="s">
        <v>1131</v>
      </c>
      <c r="C77" s="13">
        <v>11</v>
      </c>
      <c r="D77" s="33">
        <v>5</v>
      </c>
      <c r="E77" s="18"/>
      <c r="F77" s="18" t="e">
        <f>+VLOOKUP(E77,Participants!$A$1:$F$1503,2,FALSE)</f>
        <v>#N/A</v>
      </c>
      <c r="G77" s="18" t="e">
        <f>+VLOOKUP(E77,Participants!$A$1:$F$1503,4,FALSE)</f>
        <v>#N/A</v>
      </c>
      <c r="H77" s="18" t="e">
        <f>+VLOOKUP(E77,Participants!$A$1:$F$1503,5,FALSE)</f>
        <v>#N/A</v>
      </c>
      <c r="I77" s="18" t="e">
        <f>+VLOOKUP(E77,Participants!$A$1:$F$1503,3,FALSE)</f>
        <v>#N/A</v>
      </c>
      <c r="J77" s="18" t="e">
        <f>+VLOOKUP(E77,Participants!$A$1:$G$1503,7,FALSE)</f>
        <v>#N/A</v>
      </c>
      <c r="K77" s="68"/>
      <c r="L77" s="18"/>
      <c r="M77" s="18"/>
      <c r="N77" s="41" t="e">
        <f t="shared" si="2"/>
        <v>#N/A</v>
      </c>
      <c r="O77" s="41"/>
      <c r="P77" s="69"/>
      <c r="Q77" s="69" t="e">
        <f>+VLOOKUP(P77,Participants!$A$1:$F$1503,2,FALSE)</f>
        <v>#N/A</v>
      </c>
      <c r="R77" s="69"/>
      <c r="S77" s="69" t="e">
        <f>+VLOOKUP(R77,Participants!$A$1:$F$1503,2,FALSE)</f>
        <v>#N/A</v>
      </c>
      <c r="T77" s="69"/>
      <c r="U77" s="69" t="e">
        <f>+VLOOKUP(T77,Participants!$A$1:$F$1503,2,FALSE)</f>
        <v>#N/A</v>
      </c>
      <c r="V77" s="69"/>
      <c r="W77" s="69" t="e">
        <f>+VLOOKUP(V77,Participants!$A$1:$F$1503,2,FALSE)</f>
        <v>#N/A</v>
      </c>
      <c r="X77" s="41"/>
      <c r="Y77" s="41"/>
      <c r="Z77" s="41"/>
      <c r="AA77" s="41"/>
    </row>
    <row r="78" spans="1:27" ht="15.75" customHeight="1">
      <c r="A78" s="41"/>
      <c r="B78" s="61" t="s">
        <v>1131</v>
      </c>
      <c r="C78" s="13">
        <v>11</v>
      </c>
      <c r="D78" s="33">
        <v>6</v>
      </c>
      <c r="E78" s="18"/>
      <c r="F78" s="18" t="e">
        <f>+VLOOKUP(E78,Participants!$A$1:$F$1503,2,FALSE)</f>
        <v>#N/A</v>
      </c>
      <c r="G78" s="18" t="e">
        <f>+VLOOKUP(E78,Participants!$A$1:$F$1503,4,FALSE)</f>
        <v>#N/A</v>
      </c>
      <c r="H78" s="18" t="e">
        <f>+VLOOKUP(E78,Participants!$A$1:$F$1503,5,FALSE)</f>
        <v>#N/A</v>
      </c>
      <c r="I78" s="18" t="e">
        <f>+VLOOKUP(E78,Participants!$A$1:$F$1503,3,FALSE)</f>
        <v>#N/A</v>
      </c>
      <c r="J78" s="18" t="e">
        <f>+VLOOKUP(E78,Participants!$A$1:$G$1503,7,FALSE)</f>
        <v>#N/A</v>
      </c>
      <c r="K78" s="68"/>
      <c r="L78" s="18"/>
      <c r="M78" s="18"/>
      <c r="N78" s="41" t="e">
        <f t="shared" si="2"/>
        <v>#N/A</v>
      </c>
      <c r="O78" s="41"/>
      <c r="P78" s="69"/>
      <c r="Q78" s="69" t="e">
        <f>+VLOOKUP(P78,Participants!$A$1:$F$1503,2,FALSE)</f>
        <v>#N/A</v>
      </c>
      <c r="R78" s="69"/>
      <c r="S78" s="69" t="e">
        <f>+VLOOKUP(R78,Participants!$A$1:$F$1503,2,FALSE)</f>
        <v>#N/A</v>
      </c>
      <c r="T78" s="69"/>
      <c r="U78" s="69" t="e">
        <f>+VLOOKUP(T78,Participants!$A$1:$F$1503,2,FALSE)</f>
        <v>#N/A</v>
      </c>
      <c r="V78" s="69"/>
      <c r="W78" s="69" t="e">
        <f>+VLOOKUP(V78,Participants!$A$1:$F$1503,2,FALSE)</f>
        <v>#N/A</v>
      </c>
      <c r="X78" s="41"/>
      <c r="Y78" s="41"/>
      <c r="Z78" s="41"/>
      <c r="AA78" s="41"/>
    </row>
    <row r="79" spans="1:27" ht="15.75" customHeight="1">
      <c r="A79" s="41"/>
      <c r="B79" s="61" t="s">
        <v>1131</v>
      </c>
      <c r="C79" s="13">
        <v>11</v>
      </c>
      <c r="D79" s="33">
        <v>7</v>
      </c>
      <c r="E79" s="18"/>
      <c r="F79" s="18" t="e">
        <f>+VLOOKUP(E79,Participants!$A$1:$F$1503,2,FALSE)</f>
        <v>#N/A</v>
      </c>
      <c r="G79" s="18" t="e">
        <f>+VLOOKUP(E79,Participants!$A$1:$F$1503,4,FALSE)</f>
        <v>#N/A</v>
      </c>
      <c r="H79" s="18" t="e">
        <f>+VLOOKUP(E79,Participants!$A$1:$F$1503,5,FALSE)</f>
        <v>#N/A</v>
      </c>
      <c r="I79" s="18" t="e">
        <f>+VLOOKUP(E79,Participants!$A$1:$F$1503,3,FALSE)</f>
        <v>#N/A</v>
      </c>
      <c r="J79" s="18" t="e">
        <f>+VLOOKUP(E79,Participants!$A$1:$G$1503,7,FALSE)</f>
        <v>#N/A</v>
      </c>
      <c r="K79" s="68"/>
      <c r="L79" s="18"/>
      <c r="M79" s="18"/>
      <c r="N79" s="41" t="e">
        <f t="shared" si="2"/>
        <v>#N/A</v>
      </c>
      <c r="O79" s="41"/>
      <c r="P79" s="69"/>
      <c r="Q79" s="69" t="e">
        <f>+VLOOKUP(P79,Participants!$A$1:$F$1503,2,FALSE)</f>
        <v>#N/A</v>
      </c>
      <c r="R79" s="69"/>
      <c r="S79" s="69" t="e">
        <f>+VLOOKUP(R79,Participants!$A$1:$F$1503,2,FALSE)</f>
        <v>#N/A</v>
      </c>
      <c r="T79" s="69"/>
      <c r="U79" s="69" t="e">
        <f>+VLOOKUP(T79,Participants!$A$1:$F$1503,2,FALSE)</f>
        <v>#N/A</v>
      </c>
      <c r="V79" s="69"/>
      <c r="W79" s="69" t="e">
        <f>+VLOOKUP(V79,Participants!$A$1:$F$1503,2,FALSE)</f>
        <v>#N/A</v>
      </c>
      <c r="X79" s="41"/>
      <c r="Y79" s="41"/>
      <c r="Z79" s="41"/>
      <c r="AA79" s="41"/>
    </row>
    <row r="80" spans="1:27" ht="15.75" customHeight="1">
      <c r="A80" s="41"/>
      <c r="B80" s="61" t="s">
        <v>1131</v>
      </c>
      <c r="C80" s="29">
        <v>12</v>
      </c>
      <c r="D80" s="36">
        <v>1</v>
      </c>
      <c r="E80" s="18"/>
      <c r="F80" s="18" t="e">
        <f>+VLOOKUP(E80,Participants!$A$1:$F$1503,2,FALSE)</f>
        <v>#N/A</v>
      </c>
      <c r="G80" s="18" t="e">
        <f>+VLOOKUP(E80,Participants!$A$1:$F$1503,4,FALSE)</f>
        <v>#N/A</v>
      </c>
      <c r="H80" s="18" t="e">
        <f>+VLOOKUP(E80,Participants!$A$1:$F$1503,5,FALSE)</f>
        <v>#N/A</v>
      </c>
      <c r="I80" s="18" t="e">
        <f>+VLOOKUP(E80,Participants!$A$1:$F$1503,3,FALSE)</f>
        <v>#N/A</v>
      </c>
      <c r="J80" s="18" t="e">
        <f>+VLOOKUP(E80,Participants!$A$1:$G$1503,7,FALSE)</f>
        <v>#N/A</v>
      </c>
      <c r="K80" s="68"/>
      <c r="L80" s="18"/>
      <c r="M80" s="18"/>
      <c r="N80" s="41" t="e">
        <f t="shared" si="2"/>
        <v>#N/A</v>
      </c>
      <c r="O80" s="41"/>
      <c r="P80" s="69"/>
      <c r="Q80" s="69" t="e">
        <f>+VLOOKUP(P80,Participants!$A$1:$F$1503,2,FALSE)</f>
        <v>#N/A</v>
      </c>
      <c r="R80" s="69"/>
      <c r="S80" s="69" t="e">
        <f>+VLOOKUP(R80,Participants!$A$1:$F$1503,2,FALSE)</f>
        <v>#N/A</v>
      </c>
      <c r="T80" s="69"/>
      <c r="U80" s="69" t="e">
        <f>+VLOOKUP(T80,Participants!$A$1:$F$1503,2,FALSE)</f>
        <v>#N/A</v>
      </c>
      <c r="V80" s="69"/>
      <c r="W80" s="69" t="e">
        <f>+VLOOKUP(V80,Participants!$A$1:$F$1503,2,FALSE)</f>
        <v>#N/A</v>
      </c>
      <c r="X80" s="41"/>
      <c r="Y80" s="41"/>
      <c r="Z80" s="41"/>
      <c r="AA80" s="41"/>
    </row>
    <row r="81" spans="1:27" ht="15.75" customHeight="1">
      <c r="A81" s="41"/>
      <c r="B81" s="61" t="s">
        <v>1131</v>
      </c>
      <c r="C81" s="29">
        <v>12</v>
      </c>
      <c r="D81" s="36">
        <v>2</v>
      </c>
      <c r="E81" s="18"/>
      <c r="F81" s="18" t="e">
        <f>+VLOOKUP(E81,Participants!$A$1:$F$1503,2,FALSE)</f>
        <v>#N/A</v>
      </c>
      <c r="G81" s="18" t="e">
        <f>+VLOOKUP(E81,Participants!$A$1:$F$1503,4,FALSE)</f>
        <v>#N/A</v>
      </c>
      <c r="H81" s="18" t="e">
        <f>+VLOOKUP(E81,Participants!$A$1:$F$1503,5,FALSE)</f>
        <v>#N/A</v>
      </c>
      <c r="I81" s="18" t="e">
        <f>+VLOOKUP(E81,Participants!$A$1:$F$1503,3,FALSE)</f>
        <v>#N/A</v>
      </c>
      <c r="J81" s="18" t="e">
        <f>+VLOOKUP(E81,Participants!$A$1:$G$1503,7,FALSE)</f>
        <v>#N/A</v>
      </c>
      <c r="K81" s="68"/>
      <c r="L81" s="18"/>
      <c r="M81" s="18"/>
      <c r="N81" s="41" t="e">
        <f t="shared" si="2"/>
        <v>#N/A</v>
      </c>
      <c r="O81" s="41"/>
      <c r="P81" s="69"/>
      <c r="Q81" s="69" t="e">
        <f>+VLOOKUP(P81,Participants!$A$1:$F$1503,2,FALSE)</f>
        <v>#N/A</v>
      </c>
      <c r="R81" s="69"/>
      <c r="S81" s="69" t="e">
        <f>+VLOOKUP(R81,Participants!$A$1:$F$1503,2,FALSE)</f>
        <v>#N/A</v>
      </c>
      <c r="T81" s="69"/>
      <c r="U81" s="69" t="e">
        <f>+VLOOKUP(T81,Participants!$A$1:$F$1503,2,FALSE)</f>
        <v>#N/A</v>
      </c>
      <c r="V81" s="69"/>
      <c r="W81" s="69" t="e">
        <f>+VLOOKUP(V81,Participants!$A$1:$F$1503,2,FALSE)</f>
        <v>#N/A</v>
      </c>
      <c r="X81" s="41"/>
      <c r="Y81" s="41"/>
      <c r="Z81" s="41"/>
      <c r="AA81" s="41"/>
    </row>
    <row r="82" spans="1:27" ht="15.75" customHeight="1">
      <c r="A82" s="41"/>
      <c r="B82" s="61" t="s">
        <v>1131</v>
      </c>
      <c r="C82" s="29">
        <v>12</v>
      </c>
      <c r="D82" s="36">
        <v>3</v>
      </c>
      <c r="E82" s="18"/>
      <c r="F82" s="18" t="e">
        <f>+VLOOKUP(E82,Participants!$A$1:$F$1503,2,FALSE)</f>
        <v>#N/A</v>
      </c>
      <c r="G82" s="18" t="e">
        <f>+VLOOKUP(E82,Participants!$A$1:$F$1503,4,FALSE)</f>
        <v>#N/A</v>
      </c>
      <c r="H82" s="18" t="e">
        <f>+VLOOKUP(E82,Participants!$A$1:$F$1503,5,FALSE)</f>
        <v>#N/A</v>
      </c>
      <c r="I82" s="18" t="e">
        <f>+VLOOKUP(E82,Participants!$A$1:$F$1503,3,FALSE)</f>
        <v>#N/A</v>
      </c>
      <c r="J82" s="18" t="e">
        <f>+VLOOKUP(E82,Participants!$A$1:$G$1503,7,FALSE)</f>
        <v>#N/A</v>
      </c>
      <c r="K82" s="68"/>
      <c r="L82" s="18"/>
      <c r="M82" s="18"/>
      <c r="N82" s="41" t="e">
        <f t="shared" si="2"/>
        <v>#N/A</v>
      </c>
      <c r="O82" s="41"/>
      <c r="P82" s="69"/>
      <c r="Q82" s="69" t="e">
        <f>+VLOOKUP(P82,Participants!$A$1:$F$1503,2,FALSE)</f>
        <v>#N/A</v>
      </c>
      <c r="R82" s="69"/>
      <c r="S82" s="69" t="e">
        <f>+VLOOKUP(R82,Participants!$A$1:$F$1503,2,FALSE)</f>
        <v>#N/A</v>
      </c>
      <c r="T82" s="69"/>
      <c r="U82" s="69" t="e">
        <f>+VLOOKUP(T82,Participants!$A$1:$F$1503,2,FALSE)</f>
        <v>#N/A</v>
      </c>
      <c r="V82" s="69"/>
      <c r="W82" s="69" t="e">
        <f>+VLOOKUP(V82,Participants!$A$1:$F$1503,2,FALSE)</f>
        <v>#N/A</v>
      </c>
      <c r="X82" s="41"/>
      <c r="Y82" s="41"/>
      <c r="Z82" s="41"/>
      <c r="AA82" s="41"/>
    </row>
    <row r="83" spans="1:27" ht="15.75" customHeight="1">
      <c r="A83" s="41"/>
      <c r="B83" s="61" t="s">
        <v>1131</v>
      </c>
      <c r="C83" s="29">
        <v>12</v>
      </c>
      <c r="D83" s="36">
        <v>4</v>
      </c>
      <c r="E83" s="18"/>
      <c r="F83" s="18" t="e">
        <f>+VLOOKUP(E83,Participants!$A$1:$F$1503,2,FALSE)</f>
        <v>#N/A</v>
      </c>
      <c r="G83" s="18" t="e">
        <f>+VLOOKUP(E83,Participants!$A$1:$F$1503,4,FALSE)</f>
        <v>#N/A</v>
      </c>
      <c r="H83" s="18" t="e">
        <f>+VLOOKUP(E83,Participants!$A$1:$F$1503,5,FALSE)</f>
        <v>#N/A</v>
      </c>
      <c r="I83" s="18" t="e">
        <f>+VLOOKUP(E83,Participants!$A$1:$F$1503,3,FALSE)</f>
        <v>#N/A</v>
      </c>
      <c r="J83" s="18" t="e">
        <f>+VLOOKUP(E83,Participants!$A$1:$G$1503,7,FALSE)</f>
        <v>#N/A</v>
      </c>
      <c r="K83" s="68"/>
      <c r="L83" s="18"/>
      <c r="M83" s="18"/>
      <c r="N83" s="41" t="e">
        <f t="shared" si="2"/>
        <v>#N/A</v>
      </c>
      <c r="O83" s="41"/>
      <c r="P83" s="69"/>
      <c r="Q83" s="69" t="e">
        <f>+VLOOKUP(P83,Participants!$A$1:$F$1503,2,FALSE)</f>
        <v>#N/A</v>
      </c>
      <c r="R83" s="69"/>
      <c r="S83" s="69" t="e">
        <f>+VLOOKUP(R83,Participants!$A$1:$F$1503,2,FALSE)</f>
        <v>#N/A</v>
      </c>
      <c r="T83" s="69"/>
      <c r="U83" s="69" t="e">
        <f>+VLOOKUP(T83,Participants!$A$1:$F$1503,2,FALSE)</f>
        <v>#N/A</v>
      </c>
      <c r="V83" s="69"/>
      <c r="W83" s="69" t="e">
        <f>+VLOOKUP(V83,Participants!$A$1:$F$1503,2,FALSE)</f>
        <v>#N/A</v>
      </c>
      <c r="X83" s="41"/>
      <c r="Y83" s="41"/>
      <c r="Z83" s="41"/>
      <c r="AA83" s="41"/>
    </row>
    <row r="84" spans="1:27" ht="15.75" customHeight="1">
      <c r="A84" s="41"/>
      <c r="B84" s="61" t="s">
        <v>1131</v>
      </c>
      <c r="C84" s="29">
        <v>12</v>
      </c>
      <c r="D84" s="36">
        <v>5</v>
      </c>
      <c r="E84" s="18"/>
      <c r="F84" s="18" t="e">
        <f>+VLOOKUP(E84,Participants!$A$1:$F$1503,2,FALSE)</f>
        <v>#N/A</v>
      </c>
      <c r="G84" s="18" t="e">
        <f>+VLOOKUP(E84,Participants!$A$1:$F$1503,4,FALSE)</f>
        <v>#N/A</v>
      </c>
      <c r="H84" s="18" t="e">
        <f>+VLOOKUP(E84,Participants!$A$1:$F$1503,5,FALSE)</f>
        <v>#N/A</v>
      </c>
      <c r="I84" s="18" t="e">
        <f>+VLOOKUP(E84,Participants!$A$1:$F$1503,3,FALSE)</f>
        <v>#N/A</v>
      </c>
      <c r="J84" s="18" t="e">
        <f>+VLOOKUP(E84,Participants!$A$1:$G$1503,7,FALSE)</f>
        <v>#N/A</v>
      </c>
      <c r="K84" s="68"/>
      <c r="L84" s="18"/>
      <c r="M84" s="18"/>
      <c r="N84" s="41" t="e">
        <f t="shared" si="2"/>
        <v>#N/A</v>
      </c>
      <c r="O84" s="41"/>
      <c r="P84" s="69"/>
      <c r="Q84" s="69" t="e">
        <f>+VLOOKUP(P84,Participants!$A$1:$F$1503,2,FALSE)</f>
        <v>#N/A</v>
      </c>
      <c r="R84" s="69"/>
      <c r="S84" s="69" t="e">
        <f>+VLOOKUP(R84,Participants!$A$1:$F$1503,2,FALSE)</f>
        <v>#N/A</v>
      </c>
      <c r="T84" s="69"/>
      <c r="U84" s="69" t="e">
        <f>+VLOOKUP(T84,Participants!$A$1:$F$1503,2,FALSE)</f>
        <v>#N/A</v>
      </c>
      <c r="V84" s="69"/>
      <c r="W84" s="69" t="e">
        <f>+VLOOKUP(V84,Participants!$A$1:$F$1503,2,FALSE)</f>
        <v>#N/A</v>
      </c>
      <c r="X84" s="41"/>
      <c r="Y84" s="41"/>
      <c r="Z84" s="41"/>
      <c r="AA84" s="41"/>
    </row>
    <row r="85" spans="1:27" ht="15.75" customHeight="1">
      <c r="A85" s="41"/>
      <c r="B85" s="61" t="s">
        <v>1131</v>
      </c>
      <c r="C85" s="29">
        <v>12</v>
      </c>
      <c r="D85" s="36">
        <v>6</v>
      </c>
      <c r="E85" s="18"/>
      <c r="F85" s="18" t="e">
        <f>+VLOOKUP(E85,Participants!$A$1:$F$1503,2,FALSE)</f>
        <v>#N/A</v>
      </c>
      <c r="G85" s="18" t="e">
        <f>+VLOOKUP(E85,Participants!$A$1:$F$1503,4,FALSE)</f>
        <v>#N/A</v>
      </c>
      <c r="H85" s="18" t="e">
        <f>+VLOOKUP(E85,Participants!$A$1:$F$1503,5,FALSE)</f>
        <v>#N/A</v>
      </c>
      <c r="I85" s="18" t="e">
        <f>+VLOOKUP(E85,Participants!$A$1:$F$1503,3,FALSE)</f>
        <v>#N/A</v>
      </c>
      <c r="J85" s="18" t="e">
        <f>+VLOOKUP(E85,Participants!$A$1:$G$1503,7,FALSE)</f>
        <v>#N/A</v>
      </c>
      <c r="K85" s="68"/>
      <c r="L85" s="18"/>
      <c r="M85" s="18"/>
      <c r="N85" s="41" t="e">
        <f t="shared" si="2"/>
        <v>#N/A</v>
      </c>
      <c r="O85" s="41"/>
      <c r="P85" s="69"/>
      <c r="Q85" s="69" t="e">
        <f>+VLOOKUP(P85,Participants!$A$1:$F$1503,2,FALSE)</f>
        <v>#N/A</v>
      </c>
      <c r="R85" s="69"/>
      <c r="S85" s="69" t="e">
        <f>+VLOOKUP(R85,Participants!$A$1:$F$1503,2,FALSE)</f>
        <v>#N/A</v>
      </c>
      <c r="T85" s="69"/>
      <c r="U85" s="69" t="e">
        <f>+VLOOKUP(T85,Participants!$A$1:$F$1503,2,FALSE)</f>
        <v>#N/A</v>
      </c>
      <c r="V85" s="69"/>
      <c r="W85" s="69" t="e">
        <f>+VLOOKUP(V85,Participants!$A$1:$F$1503,2,FALSE)</f>
        <v>#N/A</v>
      </c>
      <c r="X85" s="41"/>
      <c r="Y85" s="41"/>
      <c r="Z85" s="41"/>
      <c r="AA85" s="41"/>
    </row>
    <row r="86" spans="1:27" ht="15.75" customHeight="1">
      <c r="A86" s="41"/>
      <c r="B86" s="61" t="s">
        <v>1131</v>
      </c>
      <c r="C86" s="29">
        <v>12</v>
      </c>
      <c r="D86" s="36">
        <v>7</v>
      </c>
      <c r="E86" s="18"/>
      <c r="F86" s="18" t="e">
        <f>+VLOOKUP(E86,Participants!$A$1:$F$1503,2,FALSE)</f>
        <v>#N/A</v>
      </c>
      <c r="G86" s="18" t="e">
        <f>+VLOOKUP(E86,Participants!$A$1:$F$1503,4,FALSE)</f>
        <v>#N/A</v>
      </c>
      <c r="H86" s="18" t="e">
        <f>+VLOOKUP(E86,Participants!$A$1:$F$1503,5,FALSE)</f>
        <v>#N/A</v>
      </c>
      <c r="I86" s="18" t="e">
        <f>+VLOOKUP(E86,Participants!$A$1:$F$1503,3,FALSE)</f>
        <v>#N/A</v>
      </c>
      <c r="J86" s="18" t="e">
        <f>+VLOOKUP(E86,Participants!$A$1:$G$1503,7,FALSE)</f>
        <v>#N/A</v>
      </c>
      <c r="K86" s="68"/>
      <c r="L86" s="18"/>
      <c r="M86" s="18"/>
      <c r="N86" s="41" t="e">
        <f t="shared" si="2"/>
        <v>#N/A</v>
      </c>
      <c r="O86" s="41"/>
      <c r="P86" s="69"/>
      <c r="Q86" s="69" t="e">
        <f>+VLOOKUP(P86,Participants!$A$1:$F$1503,2,FALSE)</f>
        <v>#N/A</v>
      </c>
      <c r="R86" s="69"/>
      <c r="S86" s="69" t="e">
        <f>+VLOOKUP(R86,Participants!$A$1:$F$1503,2,FALSE)</f>
        <v>#N/A</v>
      </c>
      <c r="T86" s="69"/>
      <c r="U86" s="69" t="e">
        <f>+VLOOKUP(T86,Participants!$A$1:$F$1503,2,FALSE)</f>
        <v>#N/A</v>
      </c>
      <c r="V86" s="69"/>
      <c r="W86" s="69" t="e">
        <f>+VLOOKUP(V86,Participants!$A$1:$F$1503,2,FALSE)</f>
        <v>#N/A</v>
      </c>
      <c r="X86" s="41"/>
      <c r="Y86" s="41"/>
      <c r="Z86" s="41"/>
      <c r="AA86" s="41"/>
    </row>
    <row r="87" spans="1:27" ht="15.75" customHeight="1">
      <c r="A87" s="41"/>
      <c r="B87" s="61" t="s">
        <v>1131</v>
      </c>
      <c r="C87" s="13">
        <v>13</v>
      </c>
      <c r="D87" s="33">
        <v>1</v>
      </c>
      <c r="E87" s="18"/>
      <c r="F87" s="18" t="e">
        <f>+VLOOKUP(E87,Participants!$A$1:$F$1503,2,FALSE)</f>
        <v>#N/A</v>
      </c>
      <c r="G87" s="18" t="e">
        <f>+VLOOKUP(E87,Participants!$A$1:$F$1503,4,FALSE)</f>
        <v>#N/A</v>
      </c>
      <c r="H87" s="18" t="e">
        <f>+VLOOKUP(E87,Participants!$A$1:$F$1503,5,FALSE)</f>
        <v>#N/A</v>
      </c>
      <c r="I87" s="18" t="e">
        <f>+VLOOKUP(E87,Participants!$A$1:$F$1503,3,FALSE)</f>
        <v>#N/A</v>
      </c>
      <c r="J87" s="18" t="e">
        <f>+VLOOKUP(E87,Participants!$A$1:$G$1503,7,FALSE)</f>
        <v>#N/A</v>
      </c>
      <c r="K87" s="68"/>
      <c r="L87" s="18"/>
      <c r="M87" s="18"/>
      <c r="N87" s="41" t="e">
        <f t="shared" si="2"/>
        <v>#N/A</v>
      </c>
      <c r="O87" s="41"/>
      <c r="P87" s="69"/>
      <c r="Q87" s="69" t="e">
        <f>+VLOOKUP(P87,Participants!$A$1:$F$1503,2,FALSE)</f>
        <v>#N/A</v>
      </c>
      <c r="R87" s="69"/>
      <c r="S87" s="69" t="e">
        <f>+VLOOKUP(R87,Participants!$A$1:$F$1503,2,FALSE)</f>
        <v>#N/A</v>
      </c>
      <c r="T87" s="69"/>
      <c r="U87" s="69" t="e">
        <f>+VLOOKUP(T87,Participants!$A$1:$F$1503,2,FALSE)</f>
        <v>#N/A</v>
      </c>
      <c r="V87" s="69"/>
      <c r="W87" s="69" t="e">
        <f>+VLOOKUP(V87,Participants!$A$1:$F$1503,2,FALSE)</f>
        <v>#N/A</v>
      </c>
      <c r="X87" s="41"/>
      <c r="Y87" s="41"/>
      <c r="Z87" s="41"/>
      <c r="AA87" s="41"/>
    </row>
    <row r="88" spans="1:27" ht="15.75" customHeight="1">
      <c r="A88" s="41"/>
      <c r="B88" s="61" t="s">
        <v>1131</v>
      </c>
      <c r="C88" s="13">
        <v>13</v>
      </c>
      <c r="D88" s="33">
        <v>2</v>
      </c>
      <c r="E88" s="18"/>
      <c r="F88" s="18" t="e">
        <f>+VLOOKUP(E88,Participants!$A$1:$F$1503,2,FALSE)</f>
        <v>#N/A</v>
      </c>
      <c r="G88" s="18" t="e">
        <f>+VLOOKUP(E88,Participants!$A$1:$F$1503,4,FALSE)</f>
        <v>#N/A</v>
      </c>
      <c r="H88" s="18" t="e">
        <f>+VLOOKUP(E88,Participants!$A$1:$F$1503,5,FALSE)</f>
        <v>#N/A</v>
      </c>
      <c r="I88" s="18" t="e">
        <f>+VLOOKUP(E88,Participants!$A$1:$F$1503,3,FALSE)</f>
        <v>#N/A</v>
      </c>
      <c r="J88" s="18" t="e">
        <f>+VLOOKUP(E88,Participants!$A$1:$G$1503,7,FALSE)</f>
        <v>#N/A</v>
      </c>
      <c r="K88" s="68"/>
      <c r="L88" s="18"/>
      <c r="M88" s="18"/>
      <c r="N88" s="41" t="e">
        <f t="shared" si="2"/>
        <v>#N/A</v>
      </c>
      <c r="O88" s="41"/>
      <c r="P88" s="69"/>
      <c r="Q88" s="69" t="e">
        <f>+VLOOKUP(P88,Participants!$A$1:$F$1503,2,FALSE)</f>
        <v>#N/A</v>
      </c>
      <c r="R88" s="69"/>
      <c r="S88" s="69" t="e">
        <f>+VLOOKUP(R88,Participants!$A$1:$F$1503,2,FALSE)</f>
        <v>#N/A</v>
      </c>
      <c r="T88" s="69"/>
      <c r="U88" s="69" t="e">
        <f>+VLOOKUP(T88,Participants!$A$1:$F$1503,2,FALSE)</f>
        <v>#N/A</v>
      </c>
      <c r="V88" s="69"/>
      <c r="W88" s="69" t="e">
        <f>+VLOOKUP(V88,Participants!$A$1:$F$1503,2,FALSE)</f>
        <v>#N/A</v>
      </c>
      <c r="X88" s="41"/>
      <c r="Y88" s="41"/>
      <c r="Z88" s="41"/>
      <c r="AA88" s="41"/>
    </row>
    <row r="89" spans="1:27" ht="15.75" customHeight="1">
      <c r="A89" s="41"/>
      <c r="B89" s="61" t="s">
        <v>1131</v>
      </c>
      <c r="C89" s="13">
        <v>13</v>
      </c>
      <c r="D89" s="33">
        <v>3</v>
      </c>
      <c r="E89" s="18"/>
      <c r="F89" s="18" t="e">
        <f>+VLOOKUP(E89,Participants!$A$1:$F$1503,2,FALSE)</f>
        <v>#N/A</v>
      </c>
      <c r="G89" s="18" t="e">
        <f>+VLOOKUP(E89,Participants!$A$1:$F$1503,4,FALSE)</f>
        <v>#N/A</v>
      </c>
      <c r="H89" s="18" t="e">
        <f>+VLOOKUP(E89,Participants!$A$1:$F$1503,5,FALSE)</f>
        <v>#N/A</v>
      </c>
      <c r="I89" s="18" t="e">
        <f>+VLOOKUP(E89,Participants!$A$1:$F$1503,3,FALSE)</f>
        <v>#N/A</v>
      </c>
      <c r="J89" s="18" t="e">
        <f>+VLOOKUP(E89,Participants!$A$1:$G$1503,7,FALSE)</f>
        <v>#N/A</v>
      </c>
      <c r="K89" s="68"/>
      <c r="L89" s="18"/>
      <c r="M89" s="18"/>
      <c r="N89" s="41" t="e">
        <f t="shared" si="2"/>
        <v>#N/A</v>
      </c>
      <c r="O89" s="41"/>
      <c r="P89" s="69"/>
      <c r="Q89" s="69" t="e">
        <f>+VLOOKUP(P89,Participants!$A$1:$F$1503,2,FALSE)</f>
        <v>#N/A</v>
      </c>
      <c r="R89" s="69"/>
      <c r="S89" s="69" t="e">
        <f>+VLOOKUP(R89,Participants!$A$1:$F$1503,2,FALSE)</f>
        <v>#N/A</v>
      </c>
      <c r="T89" s="69"/>
      <c r="U89" s="69" t="e">
        <f>+VLOOKUP(T89,Participants!$A$1:$F$1503,2,FALSE)</f>
        <v>#N/A</v>
      </c>
      <c r="V89" s="69"/>
      <c r="W89" s="69" t="e">
        <f>+VLOOKUP(V89,Participants!$A$1:$F$1503,2,FALSE)</f>
        <v>#N/A</v>
      </c>
      <c r="X89" s="41"/>
      <c r="Y89" s="41"/>
      <c r="Z89" s="41"/>
      <c r="AA89" s="41"/>
    </row>
    <row r="90" spans="1:27" ht="15.75" customHeight="1">
      <c r="A90" s="41"/>
      <c r="B90" s="61" t="s">
        <v>1131</v>
      </c>
      <c r="C90" s="13">
        <v>13</v>
      </c>
      <c r="D90" s="33">
        <v>4</v>
      </c>
      <c r="E90" s="18"/>
      <c r="F90" s="18" t="e">
        <f>+VLOOKUP(E90,Participants!$A$1:$F$1503,2,FALSE)</f>
        <v>#N/A</v>
      </c>
      <c r="G90" s="18" t="e">
        <f>+VLOOKUP(E90,Participants!$A$1:$F$1503,4,FALSE)</f>
        <v>#N/A</v>
      </c>
      <c r="H90" s="18" t="e">
        <f>+VLOOKUP(E90,Participants!$A$1:$F$1503,5,FALSE)</f>
        <v>#N/A</v>
      </c>
      <c r="I90" s="18" t="e">
        <f>+VLOOKUP(E90,Participants!$A$1:$F$1503,3,FALSE)</f>
        <v>#N/A</v>
      </c>
      <c r="J90" s="18" t="e">
        <f>+VLOOKUP(E90,Participants!$A$1:$G$1503,7,FALSE)</f>
        <v>#N/A</v>
      </c>
      <c r="K90" s="68"/>
      <c r="L90" s="18"/>
      <c r="M90" s="18"/>
      <c r="N90" s="41" t="e">
        <f t="shared" si="2"/>
        <v>#N/A</v>
      </c>
      <c r="O90" s="41"/>
      <c r="P90" s="69"/>
      <c r="Q90" s="69" t="e">
        <f>+VLOOKUP(P90,Participants!$A$1:$F$1503,2,FALSE)</f>
        <v>#N/A</v>
      </c>
      <c r="R90" s="69"/>
      <c r="S90" s="69" t="e">
        <f>+VLOOKUP(R90,Participants!$A$1:$F$1503,2,FALSE)</f>
        <v>#N/A</v>
      </c>
      <c r="T90" s="69"/>
      <c r="U90" s="69" t="e">
        <f>+VLOOKUP(T90,Participants!$A$1:$F$1503,2,FALSE)</f>
        <v>#N/A</v>
      </c>
      <c r="V90" s="69"/>
      <c r="W90" s="69" t="e">
        <f>+VLOOKUP(V90,Participants!$A$1:$F$1503,2,FALSE)</f>
        <v>#N/A</v>
      </c>
      <c r="X90" s="41"/>
      <c r="Y90" s="41"/>
      <c r="Z90" s="41"/>
      <c r="AA90" s="41"/>
    </row>
    <row r="91" spans="1:27" ht="15.75" customHeight="1">
      <c r="A91" s="41"/>
      <c r="B91" s="61" t="s">
        <v>1131</v>
      </c>
      <c r="C91" s="13">
        <v>13</v>
      </c>
      <c r="D91" s="33">
        <v>5</v>
      </c>
      <c r="E91" s="18"/>
      <c r="F91" s="18" t="e">
        <f>+VLOOKUP(E91,Participants!$A$1:$F$1503,2,FALSE)</f>
        <v>#N/A</v>
      </c>
      <c r="G91" s="18" t="e">
        <f>+VLOOKUP(E91,Participants!$A$1:$F$1503,4,FALSE)</f>
        <v>#N/A</v>
      </c>
      <c r="H91" s="18" t="e">
        <f>+VLOOKUP(E91,Participants!$A$1:$F$1503,5,FALSE)</f>
        <v>#N/A</v>
      </c>
      <c r="I91" s="18" t="e">
        <f>+VLOOKUP(E91,Participants!$A$1:$F$1503,3,FALSE)</f>
        <v>#N/A</v>
      </c>
      <c r="J91" s="18" t="e">
        <f>+VLOOKUP(E91,Participants!$A$1:$G$1503,7,FALSE)</f>
        <v>#N/A</v>
      </c>
      <c r="K91" s="68"/>
      <c r="L91" s="18"/>
      <c r="M91" s="18"/>
      <c r="N91" s="41" t="e">
        <f t="shared" si="2"/>
        <v>#N/A</v>
      </c>
      <c r="O91" s="41"/>
      <c r="P91" s="69"/>
      <c r="Q91" s="69" t="e">
        <f>+VLOOKUP(P91,Participants!$A$1:$F$1503,2,FALSE)</f>
        <v>#N/A</v>
      </c>
      <c r="R91" s="69"/>
      <c r="S91" s="69" t="e">
        <f>+VLOOKUP(R91,Participants!$A$1:$F$1503,2,FALSE)</f>
        <v>#N/A</v>
      </c>
      <c r="T91" s="69"/>
      <c r="U91" s="69" t="e">
        <f>+VLOOKUP(T91,Participants!$A$1:$F$1503,2,FALSE)</f>
        <v>#N/A</v>
      </c>
      <c r="V91" s="69"/>
      <c r="W91" s="69" t="e">
        <f>+VLOOKUP(V91,Participants!$A$1:$F$1503,2,FALSE)</f>
        <v>#N/A</v>
      </c>
      <c r="X91" s="41"/>
      <c r="Y91" s="41"/>
      <c r="Z91" s="41"/>
      <c r="AA91" s="41"/>
    </row>
    <row r="92" spans="1:27" ht="15.75" customHeight="1">
      <c r="A92" s="41"/>
      <c r="B92" s="61" t="s">
        <v>1131</v>
      </c>
      <c r="C92" s="13">
        <v>13</v>
      </c>
      <c r="D92" s="33">
        <v>6</v>
      </c>
      <c r="E92" s="18"/>
      <c r="F92" s="18" t="e">
        <f>+VLOOKUP(E92,Participants!$A$1:$F$1503,2,FALSE)</f>
        <v>#N/A</v>
      </c>
      <c r="G92" s="18" t="e">
        <f>+VLOOKUP(E92,Participants!$A$1:$F$1503,4,FALSE)</f>
        <v>#N/A</v>
      </c>
      <c r="H92" s="18" t="e">
        <f>+VLOOKUP(E92,Participants!$A$1:$F$1503,5,FALSE)</f>
        <v>#N/A</v>
      </c>
      <c r="I92" s="18" t="e">
        <f>+VLOOKUP(E92,Participants!$A$1:$F$1503,3,FALSE)</f>
        <v>#N/A</v>
      </c>
      <c r="J92" s="18" t="e">
        <f>+VLOOKUP(E92,Participants!$A$1:$G$1503,7,FALSE)</f>
        <v>#N/A</v>
      </c>
      <c r="K92" s="68"/>
      <c r="L92" s="18"/>
      <c r="M92" s="18"/>
      <c r="N92" s="41" t="e">
        <f t="shared" si="2"/>
        <v>#N/A</v>
      </c>
      <c r="O92" s="41"/>
      <c r="P92" s="69"/>
      <c r="Q92" s="69" t="e">
        <f>+VLOOKUP(P92,Participants!$A$1:$F$1503,2,FALSE)</f>
        <v>#N/A</v>
      </c>
      <c r="R92" s="69"/>
      <c r="S92" s="69" t="e">
        <f>+VLOOKUP(R92,Participants!$A$1:$F$1503,2,FALSE)</f>
        <v>#N/A</v>
      </c>
      <c r="T92" s="69"/>
      <c r="U92" s="69" t="e">
        <f>+VLOOKUP(T92,Participants!$A$1:$F$1503,2,FALSE)</f>
        <v>#N/A</v>
      </c>
      <c r="V92" s="69"/>
      <c r="W92" s="69" t="e">
        <f>+VLOOKUP(V92,Participants!$A$1:$F$1503,2,FALSE)</f>
        <v>#N/A</v>
      </c>
      <c r="X92" s="41"/>
      <c r="Y92" s="41"/>
      <c r="Z92" s="41"/>
      <c r="AA92" s="41"/>
    </row>
    <row r="93" spans="1:27" ht="15.75" customHeight="1">
      <c r="A93" s="41"/>
      <c r="B93" s="61" t="s">
        <v>1131</v>
      </c>
      <c r="C93" s="13">
        <v>13</v>
      </c>
      <c r="D93" s="33">
        <v>7</v>
      </c>
      <c r="E93" s="18"/>
      <c r="F93" s="18" t="e">
        <f>+VLOOKUP(E93,Participants!$A$1:$F$1503,2,FALSE)</f>
        <v>#N/A</v>
      </c>
      <c r="G93" s="18" t="e">
        <f>+VLOOKUP(E93,Participants!$A$1:$F$1503,4,FALSE)</f>
        <v>#N/A</v>
      </c>
      <c r="H93" s="18" t="e">
        <f>+VLOOKUP(E93,Participants!$A$1:$F$1503,5,FALSE)</f>
        <v>#N/A</v>
      </c>
      <c r="I93" s="18" t="e">
        <f>+VLOOKUP(E93,Participants!$A$1:$F$1503,3,FALSE)</f>
        <v>#N/A</v>
      </c>
      <c r="J93" s="18" t="e">
        <f>+VLOOKUP(E93,Participants!$A$1:$G$1503,7,FALSE)</f>
        <v>#N/A</v>
      </c>
      <c r="K93" s="68"/>
      <c r="L93" s="18"/>
      <c r="M93" s="18"/>
      <c r="N93" s="41" t="e">
        <f t="shared" si="2"/>
        <v>#N/A</v>
      </c>
      <c r="O93" s="41"/>
      <c r="P93" s="69"/>
      <c r="Q93" s="69" t="e">
        <f>+VLOOKUP(P93,Participants!$A$1:$F$1503,2,FALSE)</f>
        <v>#N/A</v>
      </c>
      <c r="R93" s="69"/>
      <c r="S93" s="69" t="e">
        <f>+VLOOKUP(R93,Participants!$A$1:$F$1503,2,FALSE)</f>
        <v>#N/A</v>
      </c>
      <c r="T93" s="69"/>
      <c r="U93" s="69" t="e">
        <f>+VLOOKUP(T93,Participants!$A$1:$F$1503,2,FALSE)</f>
        <v>#N/A</v>
      </c>
      <c r="V93" s="69"/>
      <c r="W93" s="69" t="e">
        <f>+VLOOKUP(V93,Participants!$A$1:$F$1503,2,FALSE)</f>
        <v>#N/A</v>
      </c>
      <c r="X93" s="41"/>
      <c r="Y93" s="41"/>
      <c r="Z93" s="41"/>
      <c r="AA93" s="41"/>
    </row>
    <row r="94" spans="1:27" ht="15.75" customHeight="1">
      <c r="A94" s="41"/>
      <c r="B94" s="61" t="s">
        <v>1131</v>
      </c>
      <c r="C94" s="29">
        <v>14</v>
      </c>
      <c r="D94" s="36">
        <v>1</v>
      </c>
      <c r="E94" s="18"/>
      <c r="F94" s="18" t="e">
        <f>+VLOOKUP(E94,Participants!$A$1:$F$1503,2,FALSE)</f>
        <v>#N/A</v>
      </c>
      <c r="G94" s="18" t="e">
        <f>+VLOOKUP(E94,Participants!$A$1:$F$1503,4,FALSE)</f>
        <v>#N/A</v>
      </c>
      <c r="H94" s="18" t="e">
        <f>+VLOOKUP(E94,Participants!$A$1:$F$1503,5,FALSE)</f>
        <v>#N/A</v>
      </c>
      <c r="I94" s="18" t="e">
        <f>+VLOOKUP(E94,Participants!$A$1:$F$1503,3,FALSE)</f>
        <v>#N/A</v>
      </c>
      <c r="J94" s="18" t="e">
        <f>+VLOOKUP(E94,Participants!$A$1:$G$1503,7,FALSE)</f>
        <v>#N/A</v>
      </c>
      <c r="K94" s="68"/>
      <c r="L94" s="18"/>
      <c r="M94" s="18"/>
      <c r="N94" s="41" t="e">
        <f t="shared" si="2"/>
        <v>#N/A</v>
      </c>
      <c r="O94" s="41"/>
      <c r="P94" s="69"/>
      <c r="Q94" s="69" t="e">
        <f>+VLOOKUP(P94,Participants!$A$1:$F$1503,2,FALSE)</f>
        <v>#N/A</v>
      </c>
      <c r="R94" s="69"/>
      <c r="S94" s="69" t="e">
        <f>+VLOOKUP(R94,Participants!$A$1:$F$1503,2,FALSE)</f>
        <v>#N/A</v>
      </c>
      <c r="T94" s="69"/>
      <c r="U94" s="69" t="e">
        <f>+VLOOKUP(T94,Participants!$A$1:$F$1503,2,FALSE)</f>
        <v>#N/A</v>
      </c>
      <c r="V94" s="69"/>
      <c r="W94" s="69" t="e">
        <f>+VLOOKUP(V94,Participants!$A$1:$F$1503,2,FALSE)</f>
        <v>#N/A</v>
      </c>
      <c r="X94" s="41"/>
      <c r="Y94" s="41"/>
      <c r="Z94" s="41"/>
      <c r="AA94" s="41"/>
    </row>
    <row r="95" spans="1:27" ht="15.75" customHeight="1">
      <c r="A95" s="41"/>
      <c r="B95" s="61" t="s">
        <v>1131</v>
      </c>
      <c r="C95" s="29">
        <v>14</v>
      </c>
      <c r="D95" s="36">
        <v>2</v>
      </c>
      <c r="E95" s="18"/>
      <c r="F95" s="18" t="e">
        <f>+VLOOKUP(E95,Participants!$A$1:$F$1503,2,FALSE)</f>
        <v>#N/A</v>
      </c>
      <c r="G95" s="18" t="e">
        <f>+VLOOKUP(E95,Participants!$A$1:$F$1503,4,FALSE)</f>
        <v>#N/A</v>
      </c>
      <c r="H95" s="18" t="e">
        <f>+VLOOKUP(E95,Participants!$A$1:$F$1503,5,FALSE)</f>
        <v>#N/A</v>
      </c>
      <c r="I95" s="18" t="e">
        <f>+VLOOKUP(E95,Participants!$A$1:$F$1503,3,FALSE)</f>
        <v>#N/A</v>
      </c>
      <c r="J95" s="18" t="e">
        <f>+VLOOKUP(E95,Participants!$A$1:$G$1503,7,FALSE)</f>
        <v>#N/A</v>
      </c>
      <c r="K95" s="68"/>
      <c r="L95" s="18"/>
      <c r="M95" s="18"/>
      <c r="N95" s="41" t="e">
        <f t="shared" si="2"/>
        <v>#N/A</v>
      </c>
      <c r="O95" s="41"/>
      <c r="P95" s="69"/>
      <c r="Q95" s="69" t="e">
        <f>+VLOOKUP(P95,Participants!$A$1:$F$1503,2,FALSE)</f>
        <v>#N/A</v>
      </c>
      <c r="R95" s="69"/>
      <c r="S95" s="69" t="e">
        <f>+VLOOKUP(R95,Participants!$A$1:$F$1503,2,FALSE)</f>
        <v>#N/A</v>
      </c>
      <c r="T95" s="69"/>
      <c r="U95" s="69" t="e">
        <f>+VLOOKUP(T95,Participants!$A$1:$F$1503,2,FALSE)</f>
        <v>#N/A</v>
      </c>
      <c r="V95" s="69"/>
      <c r="W95" s="69" t="e">
        <f>+VLOOKUP(V95,Participants!$A$1:$F$1503,2,FALSE)</f>
        <v>#N/A</v>
      </c>
      <c r="X95" s="41"/>
      <c r="Y95" s="41"/>
      <c r="Z95" s="41"/>
      <c r="AA95" s="41"/>
    </row>
    <row r="96" spans="1:27" ht="15.75" customHeight="1">
      <c r="A96" s="41"/>
      <c r="B96" s="61" t="s">
        <v>1131</v>
      </c>
      <c r="C96" s="29">
        <v>14</v>
      </c>
      <c r="D96" s="36">
        <v>3</v>
      </c>
      <c r="E96" s="18"/>
      <c r="F96" s="18" t="e">
        <f>+VLOOKUP(E96,Participants!$A$1:$F$1503,2,FALSE)</f>
        <v>#N/A</v>
      </c>
      <c r="G96" s="18" t="e">
        <f>+VLOOKUP(E96,Participants!$A$1:$F$1503,4,FALSE)</f>
        <v>#N/A</v>
      </c>
      <c r="H96" s="18" t="e">
        <f>+VLOOKUP(E96,Participants!$A$1:$F$1503,5,FALSE)</f>
        <v>#N/A</v>
      </c>
      <c r="I96" s="18" t="e">
        <f>+VLOOKUP(E96,Participants!$A$1:$F$1503,3,FALSE)</f>
        <v>#N/A</v>
      </c>
      <c r="J96" s="18" t="e">
        <f>+VLOOKUP(E96,Participants!$A$1:$G$1503,7,FALSE)</f>
        <v>#N/A</v>
      </c>
      <c r="K96" s="68"/>
      <c r="L96" s="18"/>
      <c r="M96" s="18"/>
      <c r="N96" s="41" t="e">
        <f t="shared" si="2"/>
        <v>#N/A</v>
      </c>
      <c r="O96" s="41"/>
      <c r="P96" s="69"/>
      <c r="Q96" s="69" t="e">
        <f>+VLOOKUP(P96,Participants!$A$1:$F$1503,2,FALSE)</f>
        <v>#N/A</v>
      </c>
      <c r="R96" s="69"/>
      <c r="S96" s="69" t="e">
        <f>+VLOOKUP(R96,Participants!$A$1:$F$1503,2,FALSE)</f>
        <v>#N/A</v>
      </c>
      <c r="T96" s="69"/>
      <c r="U96" s="69" t="e">
        <f>+VLOOKUP(T96,Participants!$A$1:$F$1503,2,FALSE)</f>
        <v>#N/A</v>
      </c>
      <c r="V96" s="69"/>
      <c r="W96" s="69" t="e">
        <f>+VLOOKUP(V96,Participants!$A$1:$F$1503,2,FALSE)</f>
        <v>#N/A</v>
      </c>
      <c r="X96" s="41"/>
      <c r="Y96" s="41"/>
      <c r="Z96" s="41"/>
      <c r="AA96" s="41"/>
    </row>
    <row r="97" spans="1:27" ht="15.75" customHeight="1">
      <c r="A97" s="41"/>
      <c r="B97" s="61" t="s">
        <v>1131</v>
      </c>
      <c r="C97" s="29">
        <v>14</v>
      </c>
      <c r="D97" s="36">
        <v>4</v>
      </c>
      <c r="E97" s="18"/>
      <c r="F97" s="18" t="e">
        <f>+VLOOKUP(E97,Participants!$A$1:$F$1503,2,FALSE)</f>
        <v>#N/A</v>
      </c>
      <c r="G97" s="18" t="e">
        <f>+VLOOKUP(E97,Participants!$A$1:$F$1503,4,FALSE)</f>
        <v>#N/A</v>
      </c>
      <c r="H97" s="18" t="e">
        <f>+VLOOKUP(E97,Participants!$A$1:$F$1503,5,FALSE)</f>
        <v>#N/A</v>
      </c>
      <c r="I97" s="18" t="e">
        <f>+VLOOKUP(E97,Participants!$A$1:$F$1503,3,FALSE)</f>
        <v>#N/A</v>
      </c>
      <c r="J97" s="18" t="e">
        <f>+VLOOKUP(E97,Participants!$A$1:$G$1503,7,FALSE)</f>
        <v>#N/A</v>
      </c>
      <c r="K97" s="68"/>
      <c r="L97" s="18"/>
      <c r="M97" s="18"/>
      <c r="N97" s="41" t="e">
        <f t="shared" si="2"/>
        <v>#N/A</v>
      </c>
      <c r="O97" s="41"/>
      <c r="P97" s="69"/>
      <c r="Q97" s="69" t="e">
        <f>+VLOOKUP(P97,Participants!$A$1:$F$1503,2,FALSE)</f>
        <v>#N/A</v>
      </c>
      <c r="R97" s="69"/>
      <c r="S97" s="69" t="e">
        <f>+VLOOKUP(R97,Participants!$A$1:$F$1503,2,FALSE)</f>
        <v>#N/A</v>
      </c>
      <c r="T97" s="69"/>
      <c r="U97" s="69" t="e">
        <f>+VLOOKUP(T97,Participants!$A$1:$F$1503,2,FALSE)</f>
        <v>#N/A</v>
      </c>
      <c r="V97" s="69"/>
      <c r="W97" s="69" t="e">
        <f>+VLOOKUP(V97,Participants!$A$1:$F$1503,2,FALSE)</f>
        <v>#N/A</v>
      </c>
      <c r="X97" s="41"/>
      <c r="Y97" s="41"/>
      <c r="Z97" s="41"/>
      <c r="AA97" s="41"/>
    </row>
    <row r="98" spans="1:27" ht="15.75" customHeight="1">
      <c r="A98" s="41"/>
      <c r="B98" s="61" t="s">
        <v>1131</v>
      </c>
      <c r="C98" s="29">
        <v>14</v>
      </c>
      <c r="D98" s="36">
        <v>5</v>
      </c>
      <c r="E98" s="18"/>
      <c r="F98" s="18" t="e">
        <f>+VLOOKUP(E98,Participants!$A$1:$F$1503,2,FALSE)</f>
        <v>#N/A</v>
      </c>
      <c r="G98" s="18" t="e">
        <f>+VLOOKUP(E98,Participants!$A$1:$F$1503,4,FALSE)</f>
        <v>#N/A</v>
      </c>
      <c r="H98" s="18" t="e">
        <f>+VLOOKUP(E98,Participants!$A$1:$F$1503,5,FALSE)</f>
        <v>#N/A</v>
      </c>
      <c r="I98" s="18" t="e">
        <f>+VLOOKUP(E98,Participants!$A$1:$F$1503,3,FALSE)</f>
        <v>#N/A</v>
      </c>
      <c r="J98" s="18" t="e">
        <f>+VLOOKUP(E98,Participants!$A$1:$G$1503,7,FALSE)</f>
        <v>#N/A</v>
      </c>
      <c r="K98" s="68"/>
      <c r="L98" s="18"/>
      <c r="M98" s="18"/>
      <c r="N98" s="41" t="e">
        <f t="shared" si="2"/>
        <v>#N/A</v>
      </c>
      <c r="O98" s="41"/>
      <c r="P98" s="69"/>
      <c r="Q98" s="69" t="e">
        <f>+VLOOKUP(P98,Participants!$A$1:$F$1503,2,FALSE)</f>
        <v>#N/A</v>
      </c>
      <c r="R98" s="69"/>
      <c r="S98" s="69" t="e">
        <f>+VLOOKUP(R98,Participants!$A$1:$F$1503,2,FALSE)</f>
        <v>#N/A</v>
      </c>
      <c r="T98" s="69"/>
      <c r="U98" s="69" t="e">
        <f>+VLOOKUP(T98,Participants!$A$1:$F$1503,2,FALSE)</f>
        <v>#N/A</v>
      </c>
      <c r="V98" s="69"/>
      <c r="W98" s="69" t="e">
        <f>+VLOOKUP(V98,Participants!$A$1:$F$1503,2,FALSE)</f>
        <v>#N/A</v>
      </c>
      <c r="X98" s="41"/>
      <c r="Y98" s="41"/>
      <c r="Z98" s="41"/>
      <c r="AA98" s="41"/>
    </row>
    <row r="99" spans="1:27" ht="15.75" customHeight="1">
      <c r="A99" s="41"/>
      <c r="B99" s="61" t="s">
        <v>1131</v>
      </c>
      <c r="C99" s="29">
        <v>14</v>
      </c>
      <c r="D99" s="36">
        <v>6</v>
      </c>
      <c r="E99" s="18"/>
      <c r="F99" s="18" t="e">
        <f>+VLOOKUP(E99,Participants!$A$1:$F$1503,2,FALSE)</f>
        <v>#N/A</v>
      </c>
      <c r="G99" s="18" t="e">
        <f>+VLOOKUP(E99,Participants!$A$1:$F$1503,4,FALSE)</f>
        <v>#N/A</v>
      </c>
      <c r="H99" s="18" t="e">
        <f>+VLOOKUP(E99,Participants!$A$1:$F$1503,5,FALSE)</f>
        <v>#N/A</v>
      </c>
      <c r="I99" s="18" t="e">
        <f>+VLOOKUP(E99,Participants!$A$1:$F$1503,3,FALSE)</f>
        <v>#N/A</v>
      </c>
      <c r="J99" s="18" t="e">
        <f>+VLOOKUP(E99,Participants!$A$1:$G$1503,7,FALSE)</f>
        <v>#N/A</v>
      </c>
      <c r="K99" s="68"/>
      <c r="L99" s="18"/>
      <c r="M99" s="18"/>
      <c r="N99" s="41" t="e">
        <f t="shared" si="2"/>
        <v>#N/A</v>
      </c>
      <c r="O99" s="41"/>
      <c r="P99" s="69"/>
      <c r="Q99" s="69" t="e">
        <f>+VLOOKUP(P99,Participants!$A$1:$F$1503,2,FALSE)</f>
        <v>#N/A</v>
      </c>
      <c r="R99" s="69"/>
      <c r="S99" s="69" t="e">
        <f>+VLOOKUP(R99,Participants!$A$1:$F$1503,2,FALSE)</f>
        <v>#N/A</v>
      </c>
      <c r="T99" s="69"/>
      <c r="U99" s="69" t="e">
        <f>+VLOOKUP(T99,Participants!$A$1:$F$1503,2,FALSE)</f>
        <v>#N/A</v>
      </c>
      <c r="V99" s="69"/>
      <c r="W99" s="69" t="e">
        <f>+VLOOKUP(V99,Participants!$A$1:$F$1503,2,FALSE)</f>
        <v>#N/A</v>
      </c>
      <c r="X99" s="41"/>
      <c r="Y99" s="41"/>
      <c r="Z99" s="41"/>
      <c r="AA99" s="41"/>
    </row>
    <row r="100" spans="1:27" ht="15.75" customHeight="1">
      <c r="A100" s="41"/>
      <c r="B100" s="61" t="s">
        <v>1131</v>
      </c>
      <c r="C100" s="45">
        <v>14</v>
      </c>
      <c r="D100" s="36">
        <v>7</v>
      </c>
      <c r="E100" s="18"/>
      <c r="F100" s="18" t="e">
        <f>+VLOOKUP(E100,Participants!$A$1:$F$1503,2,FALSE)</f>
        <v>#N/A</v>
      </c>
      <c r="G100" s="18" t="e">
        <f>+VLOOKUP(E100,Participants!$A$1:$F$1503,4,FALSE)</f>
        <v>#N/A</v>
      </c>
      <c r="H100" s="18" t="e">
        <f>+VLOOKUP(E100,Participants!$A$1:$F$1503,5,FALSE)</f>
        <v>#N/A</v>
      </c>
      <c r="I100" s="18" t="e">
        <f>+VLOOKUP(E100,Participants!$A$1:$F$1503,3,FALSE)</f>
        <v>#N/A</v>
      </c>
      <c r="J100" s="18" t="e">
        <f>+VLOOKUP(E100,Participants!$A$1:$G$1503,7,FALSE)</f>
        <v>#N/A</v>
      </c>
      <c r="K100" s="68"/>
      <c r="L100" s="18"/>
      <c r="M100" s="18"/>
      <c r="N100" s="41" t="e">
        <f t="shared" si="2"/>
        <v>#N/A</v>
      </c>
      <c r="O100" s="41"/>
      <c r="P100" s="69"/>
      <c r="Q100" s="69" t="e">
        <f>+VLOOKUP(P100,Participants!$A$1:$F$1503,2,FALSE)</f>
        <v>#N/A</v>
      </c>
      <c r="R100" s="69"/>
      <c r="S100" s="69" t="e">
        <f>+VLOOKUP(R100,Participants!$A$1:$F$1503,2,FALSE)</f>
        <v>#N/A</v>
      </c>
      <c r="T100" s="69"/>
      <c r="U100" s="69" t="e">
        <f>+VLOOKUP(T100,Participants!$A$1:$F$1503,2,FALSE)</f>
        <v>#N/A</v>
      </c>
      <c r="V100" s="69"/>
      <c r="W100" s="69" t="e">
        <f>+VLOOKUP(V100,Participants!$A$1:$F$1503,2,FALSE)</f>
        <v>#N/A</v>
      </c>
      <c r="X100" s="41"/>
      <c r="Y100" s="41"/>
      <c r="Z100" s="41"/>
      <c r="AA100" s="41"/>
    </row>
    <row r="101" spans="1:27" ht="15.75" customHeight="1">
      <c r="A101" s="41"/>
      <c r="B101" s="61" t="s">
        <v>1131</v>
      </c>
      <c r="C101" s="13">
        <v>15</v>
      </c>
      <c r="D101" s="33">
        <v>1</v>
      </c>
      <c r="E101" s="18"/>
      <c r="F101" s="18" t="e">
        <f>+VLOOKUP(E101,Participants!$A$1:$F$1503,2,FALSE)</f>
        <v>#N/A</v>
      </c>
      <c r="G101" s="18" t="e">
        <f>+VLOOKUP(E101,Participants!$A$1:$F$1503,4,FALSE)</f>
        <v>#N/A</v>
      </c>
      <c r="H101" s="18" t="e">
        <f>+VLOOKUP(E101,Participants!$A$1:$F$1503,5,FALSE)</f>
        <v>#N/A</v>
      </c>
      <c r="I101" s="18" t="e">
        <f>+VLOOKUP(E101,Participants!$A$1:$F$1503,3,FALSE)</f>
        <v>#N/A</v>
      </c>
      <c r="J101" s="18" t="e">
        <f>+VLOOKUP(E101,Participants!$A$1:$G$1503,7,FALSE)</f>
        <v>#N/A</v>
      </c>
      <c r="K101" s="68"/>
      <c r="L101" s="18"/>
      <c r="M101" s="18"/>
      <c r="N101" s="41" t="e">
        <f t="shared" si="2"/>
        <v>#N/A</v>
      </c>
      <c r="O101" s="41"/>
      <c r="P101" s="69"/>
      <c r="Q101" s="69" t="e">
        <f>+VLOOKUP(P101,Participants!$A$1:$F$1503,2,FALSE)</f>
        <v>#N/A</v>
      </c>
      <c r="R101" s="69"/>
      <c r="S101" s="69" t="e">
        <f>+VLOOKUP(R101,Participants!$A$1:$F$1503,2,FALSE)</f>
        <v>#N/A</v>
      </c>
      <c r="T101" s="69"/>
      <c r="U101" s="69" t="e">
        <f>+VLOOKUP(T101,Participants!$A$1:$F$1503,2,FALSE)</f>
        <v>#N/A</v>
      </c>
      <c r="V101" s="69"/>
      <c r="W101" s="69" t="e">
        <f>+VLOOKUP(V101,Participants!$A$1:$F$1503,2,FALSE)</f>
        <v>#N/A</v>
      </c>
      <c r="X101" s="41"/>
      <c r="Y101" s="41"/>
      <c r="Z101" s="41"/>
      <c r="AA101" s="41"/>
    </row>
    <row r="102" spans="1:27" ht="15.75" customHeight="1">
      <c r="A102" s="41"/>
      <c r="B102" s="61" t="s">
        <v>1131</v>
      </c>
      <c r="C102" s="13">
        <v>15</v>
      </c>
      <c r="D102" s="33">
        <v>2</v>
      </c>
      <c r="E102" s="18"/>
      <c r="F102" s="18" t="e">
        <f>+VLOOKUP(E102,Participants!$A$1:$F$1503,2,FALSE)</f>
        <v>#N/A</v>
      </c>
      <c r="G102" s="18" t="e">
        <f>+VLOOKUP(E102,Participants!$A$1:$F$1503,4,FALSE)</f>
        <v>#N/A</v>
      </c>
      <c r="H102" s="18" t="e">
        <f>+VLOOKUP(E102,Participants!$A$1:$F$1503,5,FALSE)</f>
        <v>#N/A</v>
      </c>
      <c r="I102" s="18" t="e">
        <f>+VLOOKUP(E102,Participants!$A$1:$F$1503,3,FALSE)</f>
        <v>#N/A</v>
      </c>
      <c r="J102" s="18" t="e">
        <f>+VLOOKUP(E102,Participants!$A$1:$G$1503,7,FALSE)</f>
        <v>#N/A</v>
      </c>
      <c r="K102" s="68"/>
      <c r="L102" s="18"/>
      <c r="M102" s="18"/>
      <c r="N102" s="41" t="e">
        <f t="shared" si="2"/>
        <v>#N/A</v>
      </c>
      <c r="O102" s="41"/>
      <c r="P102" s="69"/>
      <c r="Q102" s="69" t="e">
        <f>+VLOOKUP(P102,Participants!$A$1:$F$1503,2,FALSE)</f>
        <v>#N/A</v>
      </c>
      <c r="R102" s="69"/>
      <c r="S102" s="69" t="e">
        <f>+VLOOKUP(R102,Participants!$A$1:$F$1503,2,FALSE)</f>
        <v>#N/A</v>
      </c>
      <c r="T102" s="69"/>
      <c r="U102" s="69" t="e">
        <f>+VLOOKUP(T102,Participants!$A$1:$F$1503,2,FALSE)</f>
        <v>#N/A</v>
      </c>
      <c r="V102" s="69"/>
      <c r="W102" s="69" t="e">
        <f>+VLOOKUP(V102,Participants!$A$1:$F$1503,2,FALSE)</f>
        <v>#N/A</v>
      </c>
      <c r="X102" s="41"/>
      <c r="Y102" s="41"/>
      <c r="Z102" s="41"/>
      <c r="AA102" s="41"/>
    </row>
    <row r="103" spans="1:27" ht="15.75" customHeight="1">
      <c r="A103" s="41"/>
      <c r="B103" s="61" t="s">
        <v>1131</v>
      </c>
      <c r="C103" s="13">
        <v>15</v>
      </c>
      <c r="D103" s="33">
        <v>3</v>
      </c>
      <c r="E103" s="18"/>
      <c r="F103" s="18" t="e">
        <f>+VLOOKUP(E103,Participants!$A$1:$F$1503,2,FALSE)</f>
        <v>#N/A</v>
      </c>
      <c r="G103" s="18" t="e">
        <f>+VLOOKUP(E103,Participants!$A$1:$F$1503,4,FALSE)</f>
        <v>#N/A</v>
      </c>
      <c r="H103" s="18" t="e">
        <f>+VLOOKUP(E103,Participants!$A$1:$F$1503,5,FALSE)</f>
        <v>#N/A</v>
      </c>
      <c r="I103" s="18" t="e">
        <f>+VLOOKUP(E103,Participants!$A$1:$F$1503,3,FALSE)</f>
        <v>#N/A</v>
      </c>
      <c r="J103" s="18" t="e">
        <f>+VLOOKUP(E103,Participants!$A$1:$G$1503,7,FALSE)</f>
        <v>#N/A</v>
      </c>
      <c r="K103" s="68"/>
      <c r="L103" s="18"/>
      <c r="M103" s="18"/>
      <c r="N103" s="41" t="e">
        <f t="shared" si="2"/>
        <v>#N/A</v>
      </c>
      <c r="O103" s="41"/>
      <c r="P103" s="69"/>
      <c r="Q103" s="69" t="e">
        <f>+VLOOKUP(P103,Participants!$A$1:$F$1503,2,FALSE)</f>
        <v>#N/A</v>
      </c>
      <c r="R103" s="69"/>
      <c r="S103" s="69" t="e">
        <f>+VLOOKUP(R103,Participants!$A$1:$F$1503,2,FALSE)</f>
        <v>#N/A</v>
      </c>
      <c r="T103" s="69"/>
      <c r="U103" s="69" t="e">
        <f>+VLOOKUP(T103,Participants!$A$1:$F$1503,2,FALSE)</f>
        <v>#N/A</v>
      </c>
      <c r="V103" s="69"/>
      <c r="W103" s="69" t="e">
        <f>+VLOOKUP(V103,Participants!$A$1:$F$1503,2,FALSE)</f>
        <v>#N/A</v>
      </c>
      <c r="X103" s="41"/>
      <c r="Y103" s="41"/>
      <c r="Z103" s="41"/>
      <c r="AA103" s="41"/>
    </row>
    <row r="104" spans="1:27" ht="15.75" customHeight="1">
      <c r="A104" s="41"/>
      <c r="B104" s="61" t="s">
        <v>1131</v>
      </c>
      <c r="C104" s="13">
        <v>15</v>
      </c>
      <c r="D104" s="33">
        <v>4</v>
      </c>
      <c r="E104" s="18"/>
      <c r="F104" s="18" t="e">
        <f>+VLOOKUP(E104,Participants!$A$1:$F$1503,2,FALSE)</f>
        <v>#N/A</v>
      </c>
      <c r="G104" s="18" t="e">
        <f>+VLOOKUP(E104,Participants!$A$1:$F$1503,4,FALSE)</f>
        <v>#N/A</v>
      </c>
      <c r="H104" s="18" t="e">
        <f>+VLOOKUP(E104,Participants!$A$1:$F$1503,5,FALSE)</f>
        <v>#N/A</v>
      </c>
      <c r="I104" s="18" t="e">
        <f>+VLOOKUP(E104,Participants!$A$1:$F$1503,3,FALSE)</f>
        <v>#N/A</v>
      </c>
      <c r="J104" s="18" t="e">
        <f>+VLOOKUP(E104,Participants!$A$1:$G$1503,7,FALSE)</f>
        <v>#N/A</v>
      </c>
      <c r="K104" s="68"/>
      <c r="L104" s="18"/>
      <c r="M104" s="18"/>
      <c r="N104" s="41" t="e">
        <f t="shared" si="2"/>
        <v>#N/A</v>
      </c>
      <c r="O104" s="41"/>
      <c r="P104" s="69"/>
      <c r="Q104" s="69" t="e">
        <f>+VLOOKUP(P104,Participants!$A$1:$F$1503,2,FALSE)</f>
        <v>#N/A</v>
      </c>
      <c r="R104" s="69"/>
      <c r="S104" s="69" t="e">
        <f>+VLOOKUP(R104,Participants!$A$1:$F$1503,2,FALSE)</f>
        <v>#N/A</v>
      </c>
      <c r="T104" s="69"/>
      <c r="U104" s="69" t="e">
        <f>+VLOOKUP(T104,Participants!$A$1:$F$1503,2,FALSE)</f>
        <v>#N/A</v>
      </c>
      <c r="V104" s="69"/>
      <c r="W104" s="69" t="e">
        <f>+VLOOKUP(V104,Participants!$A$1:$F$1503,2,FALSE)</f>
        <v>#N/A</v>
      </c>
      <c r="X104" s="41"/>
      <c r="Y104" s="41"/>
      <c r="Z104" s="41"/>
      <c r="AA104" s="41"/>
    </row>
    <row r="105" spans="1:27" ht="15.75" customHeight="1">
      <c r="A105" s="41"/>
      <c r="B105" s="61" t="s">
        <v>1131</v>
      </c>
      <c r="C105" s="13">
        <v>15</v>
      </c>
      <c r="D105" s="33">
        <v>5</v>
      </c>
      <c r="E105" s="18"/>
      <c r="F105" s="18" t="e">
        <f>+VLOOKUP(E105,Participants!$A$1:$F$1503,2,FALSE)</f>
        <v>#N/A</v>
      </c>
      <c r="G105" s="18" t="e">
        <f>+VLOOKUP(E105,Participants!$A$1:$F$1503,4,FALSE)</f>
        <v>#N/A</v>
      </c>
      <c r="H105" s="18" t="e">
        <f>+VLOOKUP(E105,Participants!$A$1:$F$1503,5,FALSE)</f>
        <v>#N/A</v>
      </c>
      <c r="I105" s="18" t="e">
        <f>+VLOOKUP(E105,Participants!$A$1:$F$1503,3,FALSE)</f>
        <v>#N/A</v>
      </c>
      <c r="J105" s="18" t="e">
        <f>+VLOOKUP(E105,Participants!$A$1:$G$1503,7,FALSE)</f>
        <v>#N/A</v>
      </c>
      <c r="K105" s="68"/>
      <c r="L105" s="18"/>
      <c r="M105" s="18"/>
      <c r="N105" s="41" t="e">
        <f t="shared" si="2"/>
        <v>#N/A</v>
      </c>
      <c r="O105" s="41"/>
      <c r="P105" s="69"/>
      <c r="Q105" s="69" t="e">
        <f>+VLOOKUP(P105,Participants!$A$1:$F$1503,2,FALSE)</f>
        <v>#N/A</v>
      </c>
      <c r="R105" s="69"/>
      <c r="S105" s="69" t="e">
        <f>+VLOOKUP(R105,Participants!$A$1:$F$1503,2,FALSE)</f>
        <v>#N/A</v>
      </c>
      <c r="T105" s="69"/>
      <c r="U105" s="69" t="e">
        <f>+VLOOKUP(T105,Participants!$A$1:$F$1503,2,FALSE)</f>
        <v>#N/A</v>
      </c>
      <c r="V105" s="69"/>
      <c r="W105" s="69" t="e">
        <f>+VLOOKUP(V105,Participants!$A$1:$F$1503,2,FALSE)</f>
        <v>#N/A</v>
      </c>
      <c r="X105" s="41"/>
      <c r="Y105" s="41"/>
      <c r="Z105" s="41"/>
      <c r="AA105" s="41"/>
    </row>
    <row r="106" spans="1:27" ht="15.75" customHeight="1">
      <c r="A106" s="41"/>
      <c r="B106" s="61" t="s">
        <v>1131</v>
      </c>
      <c r="C106" s="13">
        <v>15</v>
      </c>
      <c r="D106" s="33">
        <v>6</v>
      </c>
      <c r="E106" s="18"/>
      <c r="F106" s="18" t="e">
        <f>+VLOOKUP(E106,Participants!$A$1:$F$1503,2,FALSE)</f>
        <v>#N/A</v>
      </c>
      <c r="G106" s="18" t="e">
        <f>+VLOOKUP(E106,Participants!$A$1:$F$1503,4,FALSE)</f>
        <v>#N/A</v>
      </c>
      <c r="H106" s="18" t="e">
        <f>+VLOOKUP(E106,Participants!$A$1:$F$1503,5,FALSE)</f>
        <v>#N/A</v>
      </c>
      <c r="I106" s="18" t="e">
        <f>+VLOOKUP(E106,Participants!$A$1:$F$1503,3,FALSE)</f>
        <v>#N/A</v>
      </c>
      <c r="J106" s="18" t="e">
        <f>+VLOOKUP(E106,Participants!$A$1:$G$1503,7,FALSE)</f>
        <v>#N/A</v>
      </c>
      <c r="K106" s="68"/>
      <c r="L106" s="18"/>
      <c r="M106" s="18"/>
      <c r="N106" s="41" t="e">
        <f t="shared" si="2"/>
        <v>#N/A</v>
      </c>
      <c r="O106" s="41"/>
      <c r="P106" s="69"/>
      <c r="Q106" s="69" t="e">
        <f>+VLOOKUP(P106,Participants!$A$1:$F$1503,2,FALSE)</f>
        <v>#N/A</v>
      </c>
      <c r="R106" s="69"/>
      <c r="S106" s="69" t="e">
        <f>+VLOOKUP(R106,Participants!$A$1:$F$1503,2,FALSE)</f>
        <v>#N/A</v>
      </c>
      <c r="T106" s="69"/>
      <c r="U106" s="69" t="e">
        <f>+VLOOKUP(T106,Participants!$A$1:$F$1503,2,FALSE)</f>
        <v>#N/A</v>
      </c>
      <c r="V106" s="69"/>
      <c r="W106" s="69" t="e">
        <f>+VLOOKUP(V106,Participants!$A$1:$F$1503,2,FALSE)</f>
        <v>#N/A</v>
      </c>
      <c r="X106" s="41"/>
      <c r="Y106" s="41"/>
      <c r="Z106" s="41"/>
      <c r="AA106" s="41"/>
    </row>
    <row r="107" spans="1:27" ht="15.75" customHeight="1">
      <c r="A107" s="41"/>
      <c r="B107" s="61" t="s">
        <v>1131</v>
      </c>
      <c r="C107" s="13">
        <v>15</v>
      </c>
      <c r="D107" s="33">
        <v>7</v>
      </c>
      <c r="E107" s="18"/>
      <c r="F107" s="18" t="e">
        <f>+VLOOKUP(E107,Participants!$A$1:$F$1503,2,FALSE)</f>
        <v>#N/A</v>
      </c>
      <c r="G107" s="18" t="e">
        <f>+VLOOKUP(E107,Participants!$A$1:$F$1503,4,FALSE)</f>
        <v>#N/A</v>
      </c>
      <c r="H107" s="18" t="e">
        <f>+VLOOKUP(E107,Participants!$A$1:$F$1503,5,FALSE)</f>
        <v>#N/A</v>
      </c>
      <c r="I107" s="18" t="e">
        <f>+VLOOKUP(E107,Participants!$A$1:$F$1503,3,FALSE)</f>
        <v>#N/A</v>
      </c>
      <c r="J107" s="18" t="e">
        <f>+VLOOKUP(E107,Participants!$A$1:$G$1503,7,FALSE)</f>
        <v>#N/A</v>
      </c>
      <c r="K107" s="68"/>
      <c r="L107" s="18"/>
      <c r="M107" s="18"/>
      <c r="N107" s="41" t="e">
        <f t="shared" si="2"/>
        <v>#N/A</v>
      </c>
      <c r="O107" s="41"/>
      <c r="P107" s="69"/>
      <c r="Q107" s="69" t="e">
        <f>+VLOOKUP(P107,Participants!$A$1:$F$1503,2,FALSE)</f>
        <v>#N/A</v>
      </c>
      <c r="R107" s="69"/>
      <c r="S107" s="69" t="e">
        <f>+VLOOKUP(R107,Participants!$A$1:$F$1503,2,FALSE)</f>
        <v>#N/A</v>
      </c>
      <c r="T107" s="69"/>
      <c r="U107" s="69" t="e">
        <f>+VLOOKUP(T107,Participants!$A$1:$F$1503,2,FALSE)</f>
        <v>#N/A</v>
      </c>
      <c r="V107" s="69"/>
      <c r="W107" s="69" t="e">
        <f>+VLOOKUP(V107,Participants!$A$1:$F$1503,2,FALSE)</f>
        <v>#N/A</v>
      </c>
      <c r="X107" s="41"/>
      <c r="Y107" s="41"/>
      <c r="Z107" s="41"/>
      <c r="AA107" s="41"/>
    </row>
    <row r="108" spans="1:27" ht="15.75" customHeight="1">
      <c r="A108" s="41"/>
      <c r="B108" s="61" t="s">
        <v>1131</v>
      </c>
      <c r="C108" s="29">
        <v>16</v>
      </c>
      <c r="D108" s="36">
        <v>1</v>
      </c>
      <c r="E108" s="18"/>
      <c r="F108" s="18" t="e">
        <f>+VLOOKUP(E108,Participants!$A$1:$F$1503,2,FALSE)</f>
        <v>#N/A</v>
      </c>
      <c r="G108" s="18" t="e">
        <f>+VLOOKUP(E108,Participants!$A$1:$F$1503,4,FALSE)</f>
        <v>#N/A</v>
      </c>
      <c r="H108" s="18" t="e">
        <f>+VLOOKUP(E108,Participants!$A$1:$F$1503,5,FALSE)</f>
        <v>#N/A</v>
      </c>
      <c r="I108" s="18" t="e">
        <f>+VLOOKUP(E108,Participants!$A$1:$F$1503,3,FALSE)</f>
        <v>#N/A</v>
      </c>
      <c r="J108" s="18" t="e">
        <f>+VLOOKUP(E108,Participants!$A$1:$G$1503,7,FALSE)</f>
        <v>#N/A</v>
      </c>
      <c r="K108" s="68"/>
      <c r="L108" s="18"/>
      <c r="M108" s="18"/>
      <c r="N108" s="41" t="e">
        <f t="shared" si="2"/>
        <v>#N/A</v>
      </c>
      <c r="O108" s="41"/>
      <c r="P108" s="69"/>
      <c r="Q108" s="69" t="e">
        <f>+VLOOKUP(P108,Participants!$A$1:$F$1503,2,FALSE)</f>
        <v>#N/A</v>
      </c>
      <c r="R108" s="69"/>
      <c r="S108" s="69" t="e">
        <f>+VLOOKUP(R108,Participants!$A$1:$F$1503,2,FALSE)</f>
        <v>#N/A</v>
      </c>
      <c r="T108" s="69"/>
      <c r="U108" s="69" t="e">
        <f>+VLOOKUP(T108,Participants!$A$1:$F$1503,2,FALSE)</f>
        <v>#N/A</v>
      </c>
      <c r="V108" s="69"/>
      <c r="W108" s="69" t="e">
        <f>+VLOOKUP(V108,Participants!$A$1:$F$1503,2,FALSE)</f>
        <v>#N/A</v>
      </c>
      <c r="X108" s="41"/>
      <c r="Y108" s="41"/>
      <c r="Z108" s="41"/>
      <c r="AA108" s="41"/>
    </row>
    <row r="109" spans="1:27" ht="15.75" customHeight="1">
      <c r="A109" s="41"/>
      <c r="B109" s="61" t="s">
        <v>1131</v>
      </c>
      <c r="C109" s="29">
        <v>16</v>
      </c>
      <c r="D109" s="36">
        <v>2</v>
      </c>
      <c r="E109" s="18"/>
      <c r="F109" s="18" t="e">
        <f>+VLOOKUP(E109,Participants!$A$1:$F$1503,2,FALSE)</f>
        <v>#N/A</v>
      </c>
      <c r="G109" s="18" t="e">
        <f>+VLOOKUP(E109,Participants!$A$1:$F$1503,4,FALSE)</f>
        <v>#N/A</v>
      </c>
      <c r="H109" s="18" t="e">
        <f>+VLOOKUP(E109,Participants!$A$1:$F$1503,5,FALSE)</f>
        <v>#N/A</v>
      </c>
      <c r="I109" s="18" t="e">
        <f>+VLOOKUP(E109,Participants!$A$1:$F$1503,3,FALSE)</f>
        <v>#N/A</v>
      </c>
      <c r="J109" s="18" t="e">
        <f>+VLOOKUP(E109,Participants!$A$1:$G$1503,7,FALSE)</f>
        <v>#N/A</v>
      </c>
      <c r="K109" s="68"/>
      <c r="L109" s="18"/>
      <c r="M109" s="18"/>
      <c r="N109" s="41" t="e">
        <f t="shared" si="2"/>
        <v>#N/A</v>
      </c>
      <c r="O109" s="41"/>
      <c r="P109" s="69"/>
      <c r="Q109" s="69" t="e">
        <f>+VLOOKUP(P109,Participants!$A$1:$F$1503,2,FALSE)</f>
        <v>#N/A</v>
      </c>
      <c r="R109" s="69"/>
      <c r="S109" s="69" t="e">
        <f>+VLOOKUP(R109,Participants!$A$1:$F$1503,2,FALSE)</f>
        <v>#N/A</v>
      </c>
      <c r="T109" s="69"/>
      <c r="U109" s="69" t="e">
        <f>+VLOOKUP(T109,Participants!$A$1:$F$1503,2,FALSE)</f>
        <v>#N/A</v>
      </c>
      <c r="V109" s="69"/>
      <c r="W109" s="69" t="e">
        <f>+VLOOKUP(V109,Participants!$A$1:$F$1503,2,FALSE)</f>
        <v>#N/A</v>
      </c>
      <c r="X109" s="41"/>
      <c r="Y109" s="41"/>
      <c r="Z109" s="41"/>
      <c r="AA109" s="41"/>
    </row>
    <row r="110" spans="1:27" ht="15.75" customHeight="1">
      <c r="A110" s="41"/>
      <c r="B110" s="61" t="s">
        <v>1131</v>
      </c>
      <c r="C110" s="29">
        <v>16</v>
      </c>
      <c r="D110" s="36">
        <v>3</v>
      </c>
      <c r="E110" s="18"/>
      <c r="F110" s="18" t="e">
        <f>+VLOOKUP(E110,Participants!$A$1:$F$1503,2,FALSE)</f>
        <v>#N/A</v>
      </c>
      <c r="G110" s="18" t="e">
        <f>+VLOOKUP(E110,Participants!$A$1:$F$1503,4,FALSE)</f>
        <v>#N/A</v>
      </c>
      <c r="H110" s="18" t="e">
        <f>+VLOOKUP(E110,Participants!$A$1:$F$1503,5,FALSE)</f>
        <v>#N/A</v>
      </c>
      <c r="I110" s="18" t="e">
        <f>+VLOOKUP(E110,Participants!$A$1:$F$1503,3,FALSE)</f>
        <v>#N/A</v>
      </c>
      <c r="J110" s="18" t="e">
        <f>+VLOOKUP(E110,Participants!$A$1:$G$1503,7,FALSE)</f>
        <v>#N/A</v>
      </c>
      <c r="K110" s="68"/>
      <c r="L110" s="18"/>
      <c r="M110" s="18"/>
      <c r="N110" s="41" t="e">
        <f t="shared" si="2"/>
        <v>#N/A</v>
      </c>
      <c r="O110" s="41"/>
      <c r="P110" s="69"/>
      <c r="Q110" s="69" t="e">
        <f>+VLOOKUP(P110,Participants!$A$1:$F$1503,2,FALSE)</f>
        <v>#N/A</v>
      </c>
      <c r="R110" s="69"/>
      <c r="S110" s="69" t="e">
        <f>+VLOOKUP(R110,Participants!$A$1:$F$1503,2,FALSE)</f>
        <v>#N/A</v>
      </c>
      <c r="T110" s="69"/>
      <c r="U110" s="69" t="e">
        <f>+VLOOKUP(T110,Participants!$A$1:$F$1503,2,FALSE)</f>
        <v>#N/A</v>
      </c>
      <c r="V110" s="69"/>
      <c r="W110" s="69" t="e">
        <f>+VLOOKUP(V110,Participants!$A$1:$F$1503,2,FALSE)</f>
        <v>#N/A</v>
      </c>
      <c r="X110" s="41"/>
      <c r="Y110" s="41"/>
      <c r="Z110" s="41"/>
      <c r="AA110" s="41"/>
    </row>
    <row r="111" spans="1:27" ht="15.75" customHeight="1">
      <c r="A111" s="41"/>
      <c r="B111" s="61" t="s">
        <v>1131</v>
      </c>
      <c r="C111" s="29">
        <v>16</v>
      </c>
      <c r="D111" s="36">
        <v>4</v>
      </c>
      <c r="E111" s="18"/>
      <c r="F111" s="18" t="e">
        <f>+VLOOKUP(E111,Participants!$A$1:$F$1503,2,FALSE)</f>
        <v>#N/A</v>
      </c>
      <c r="G111" s="18" t="e">
        <f>+VLOOKUP(E111,Participants!$A$1:$F$1503,4,FALSE)</f>
        <v>#N/A</v>
      </c>
      <c r="H111" s="18" t="e">
        <f>+VLOOKUP(E111,Participants!$A$1:$F$1503,5,FALSE)</f>
        <v>#N/A</v>
      </c>
      <c r="I111" s="18" t="e">
        <f>+VLOOKUP(E111,Participants!$A$1:$F$1503,3,FALSE)</f>
        <v>#N/A</v>
      </c>
      <c r="J111" s="18" t="e">
        <f>+VLOOKUP(E111,Participants!$A$1:$G$1503,7,FALSE)</f>
        <v>#N/A</v>
      </c>
      <c r="K111" s="68"/>
      <c r="L111" s="18"/>
      <c r="M111" s="18"/>
      <c r="N111" s="41" t="e">
        <f t="shared" si="2"/>
        <v>#N/A</v>
      </c>
      <c r="O111" s="41"/>
      <c r="P111" s="69"/>
      <c r="Q111" s="69" t="e">
        <f>+VLOOKUP(P111,Participants!$A$1:$F$1503,2,FALSE)</f>
        <v>#N/A</v>
      </c>
      <c r="R111" s="69"/>
      <c r="S111" s="69" t="e">
        <f>+VLOOKUP(R111,Participants!$A$1:$F$1503,2,FALSE)</f>
        <v>#N/A</v>
      </c>
      <c r="T111" s="69"/>
      <c r="U111" s="69" t="e">
        <f>+VLOOKUP(T111,Participants!$A$1:$F$1503,2,FALSE)</f>
        <v>#N/A</v>
      </c>
      <c r="V111" s="69"/>
      <c r="W111" s="69" t="e">
        <f>+VLOOKUP(V111,Participants!$A$1:$F$1503,2,FALSE)</f>
        <v>#N/A</v>
      </c>
      <c r="X111" s="41"/>
      <c r="Y111" s="41"/>
      <c r="Z111" s="41"/>
      <c r="AA111" s="41"/>
    </row>
    <row r="112" spans="1:27" ht="15.75" customHeight="1">
      <c r="A112" s="41"/>
      <c r="B112" s="61" t="s">
        <v>1131</v>
      </c>
      <c r="C112" s="29">
        <v>16</v>
      </c>
      <c r="D112" s="36">
        <v>5</v>
      </c>
      <c r="E112" s="18"/>
      <c r="F112" s="18" t="e">
        <f>+VLOOKUP(E112,Participants!$A$1:$F$1503,2,FALSE)</f>
        <v>#N/A</v>
      </c>
      <c r="G112" s="18" t="e">
        <f>+VLOOKUP(E112,Participants!$A$1:$F$1503,4,FALSE)</f>
        <v>#N/A</v>
      </c>
      <c r="H112" s="18" t="e">
        <f>+VLOOKUP(E112,Participants!$A$1:$F$1503,5,FALSE)</f>
        <v>#N/A</v>
      </c>
      <c r="I112" s="18" t="e">
        <f>+VLOOKUP(E112,Participants!$A$1:$F$1503,3,FALSE)</f>
        <v>#N/A</v>
      </c>
      <c r="J112" s="18" t="e">
        <f>+VLOOKUP(E112,Participants!$A$1:$G$1503,7,FALSE)</f>
        <v>#N/A</v>
      </c>
      <c r="K112" s="68"/>
      <c r="L112" s="18"/>
      <c r="M112" s="18"/>
      <c r="N112" s="41" t="e">
        <f t="shared" si="2"/>
        <v>#N/A</v>
      </c>
      <c r="O112" s="41"/>
      <c r="P112" s="69"/>
      <c r="Q112" s="69" t="e">
        <f>+VLOOKUP(P112,Participants!$A$1:$F$1503,2,FALSE)</f>
        <v>#N/A</v>
      </c>
      <c r="R112" s="69"/>
      <c r="S112" s="69" t="e">
        <f>+VLOOKUP(R112,Participants!$A$1:$F$1503,2,FALSE)</f>
        <v>#N/A</v>
      </c>
      <c r="T112" s="69"/>
      <c r="U112" s="69" t="e">
        <f>+VLOOKUP(T112,Participants!$A$1:$F$1503,2,FALSE)</f>
        <v>#N/A</v>
      </c>
      <c r="V112" s="69"/>
      <c r="W112" s="69" t="e">
        <f>+VLOOKUP(V112,Participants!$A$1:$F$1503,2,FALSE)</f>
        <v>#N/A</v>
      </c>
      <c r="X112" s="41"/>
      <c r="Y112" s="41"/>
      <c r="Z112" s="41"/>
      <c r="AA112" s="41"/>
    </row>
    <row r="113" spans="1:27" ht="15.75" customHeight="1">
      <c r="A113" s="41"/>
      <c r="B113" s="61" t="s">
        <v>1131</v>
      </c>
      <c r="C113" s="29">
        <v>16</v>
      </c>
      <c r="D113" s="36">
        <v>6</v>
      </c>
      <c r="E113" s="18"/>
      <c r="F113" s="18" t="e">
        <f>+VLOOKUP(E113,Participants!$A$1:$F$1503,2,FALSE)</f>
        <v>#N/A</v>
      </c>
      <c r="G113" s="18" t="e">
        <f>+VLOOKUP(E113,Participants!$A$1:$F$1503,4,FALSE)</f>
        <v>#N/A</v>
      </c>
      <c r="H113" s="18" t="e">
        <f>+VLOOKUP(E113,Participants!$A$1:$F$1503,5,FALSE)</f>
        <v>#N/A</v>
      </c>
      <c r="I113" s="18" t="e">
        <f>+VLOOKUP(E113,Participants!$A$1:$F$1503,3,FALSE)</f>
        <v>#N/A</v>
      </c>
      <c r="J113" s="18" t="e">
        <f>+VLOOKUP(E113,Participants!$A$1:$G$1503,7,FALSE)</f>
        <v>#N/A</v>
      </c>
      <c r="K113" s="68"/>
      <c r="L113" s="18"/>
      <c r="M113" s="18"/>
      <c r="N113" s="41" t="e">
        <f t="shared" si="2"/>
        <v>#N/A</v>
      </c>
      <c r="O113" s="41"/>
      <c r="P113" s="69"/>
      <c r="Q113" s="69" t="e">
        <f>+VLOOKUP(P113,Participants!$A$1:$F$1503,2,FALSE)</f>
        <v>#N/A</v>
      </c>
      <c r="R113" s="69"/>
      <c r="S113" s="69" t="e">
        <f>+VLOOKUP(R113,Participants!$A$1:$F$1503,2,FALSE)</f>
        <v>#N/A</v>
      </c>
      <c r="T113" s="69"/>
      <c r="U113" s="69" t="e">
        <f>+VLOOKUP(T113,Participants!$A$1:$F$1503,2,FALSE)</f>
        <v>#N/A</v>
      </c>
      <c r="V113" s="69"/>
      <c r="W113" s="69" t="e">
        <f>+VLOOKUP(V113,Participants!$A$1:$F$1503,2,FALSE)</f>
        <v>#N/A</v>
      </c>
      <c r="X113" s="41"/>
      <c r="Y113" s="41"/>
      <c r="Z113" s="41"/>
      <c r="AA113" s="41"/>
    </row>
    <row r="114" spans="1:27" ht="15.75" customHeight="1">
      <c r="A114" s="41"/>
      <c r="B114" s="61" t="s">
        <v>1131</v>
      </c>
      <c r="C114" s="29">
        <v>16</v>
      </c>
      <c r="D114" s="36">
        <v>7</v>
      </c>
      <c r="E114" s="18"/>
      <c r="F114" s="18" t="e">
        <f>+VLOOKUP(E114,Participants!$A$1:$F$1503,2,FALSE)</f>
        <v>#N/A</v>
      </c>
      <c r="G114" s="18" t="e">
        <f>+VLOOKUP(E114,Participants!$A$1:$F$1503,4,FALSE)</f>
        <v>#N/A</v>
      </c>
      <c r="H114" s="18" t="e">
        <f>+VLOOKUP(E114,Participants!$A$1:$F$1503,5,FALSE)</f>
        <v>#N/A</v>
      </c>
      <c r="I114" s="18" t="e">
        <f>+VLOOKUP(E114,Participants!$A$1:$F$1503,3,FALSE)</f>
        <v>#N/A</v>
      </c>
      <c r="J114" s="18" t="e">
        <f>+VLOOKUP(E114,Participants!$A$1:$G$1503,7,FALSE)</f>
        <v>#N/A</v>
      </c>
      <c r="K114" s="68"/>
      <c r="L114" s="18"/>
      <c r="M114" s="18"/>
      <c r="N114" s="41" t="e">
        <f t="shared" si="2"/>
        <v>#N/A</v>
      </c>
      <c r="O114" s="41"/>
      <c r="P114" s="69"/>
      <c r="Q114" s="69" t="e">
        <f>+VLOOKUP(P114,Participants!$A$1:$F$1503,2,FALSE)</f>
        <v>#N/A</v>
      </c>
      <c r="R114" s="69"/>
      <c r="S114" s="69" t="e">
        <f>+VLOOKUP(R114,Participants!$A$1:$F$1503,2,FALSE)</f>
        <v>#N/A</v>
      </c>
      <c r="T114" s="69"/>
      <c r="U114" s="69" t="e">
        <f>+VLOOKUP(T114,Participants!$A$1:$F$1503,2,FALSE)</f>
        <v>#N/A</v>
      </c>
      <c r="V114" s="69"/>
      <c r="W114" s="69" t="e">
        <f>+VLOOKUP(V114,Participants!$A$1:$F$1503,2,FALSE)</f>
        <v>#N/A</v>
      </c>
      <c r="X114" s="41"/>
      <c r="Y114" s="41"/>
      <c r="Z114" s="41"/>
      <c r="AA114" s="41"/>
    </row>
    <row r="115" spans="1:27" ht="15.75" customHeight="1">
      <c r="A115" s="41"/>
      <c r="B115" s="61" t="s">
        <v>1131</v>
      </c>
      <c r="C115" s="13">
        <v>17</v>
      </c>
      <c r="D115" s="33">
        <v>1</v>
      </c>
      <c r="E115" s="18"/>
      <c r="F115" s="18" t="e">
        <f>+VLOOKUP(E115,Participants!$A$1:$F$1503,2,FALSE)</f>
        <v>#N/A</v>
      </c>
      <c r="G115" s="18" t="e">
        <f>+VLOOKUP(E115,Participants!$A$1:$F$1503,4,FALSE)</f>
        <v>#N/A</v>
      </c>
      <c r="H115" s="18" t="e">
        <f>+VLOOKUP(E115,Participants!$A$1:$F$1503,5,FALSE)</f>
        <v>#N/A</v>
      </c>
      <c r="I115" s="18" t="e">
        <f>+VLOOKUP(E115,Participants!$A$1:$F$1503,3,FALSE)</f>
        <v>#N/A</v>
      </c>
      <c r="J115" s="18" t="e">
        <f>+VLOOKUP(E115,Participants!$A$1:$G$1503,7,FALSE)</f>
        <v>#N/A</v>
      </c>
      <c r="K115" s="68"/>
      <c r="L115" s="18"/>
      <c r="M115" s="18"/>
      <c r="N115" s="41" t="e">
        <f t="shared" si="2"/>
        <v>#N/A</v>
      </c>
      <c r="O115" s="41"/>
      <c r="P115" s="69"/>
      <c r="Q115" s="69" t="e">
        <f>+VLOOKUP(P115,Participants!$A$1:$F$1503,2,FALSE)</f>
        <v>#N/A</v>
      </c>
      <c r="R115" s="69"/>
      <c r="S115" s="69" t="e">
        <f>+VLOOKUP(R115,Participants!$A$1:$F$1503,2,FALSE)</f>
        <v>#N/A</v>
      </c>
      <c r="T115" s="69"/>
      <c r="U115" s="69" t="e">
        <f>+VLOOKUP(T115,Participants!$A$1:$F$1503,2,FALSE)</f>
        <v>#N/A</v>
      </c>
      <c r="V115" s="69"/>
      <c r="W115" s="69" t="e">
        <f>+VLOOKUP(V115,Participants!$A$1:$F$1503,2,FALSE)</f>
        <v>#N/A</v>
      </c>
      <c r="X115" s="41"/>
      <c r="Y115" s="41"/>
      <c r="Z115" s="41"/>
      <c r="AA115" s="41"/>
    </row>
    <row r="116" spans="1:27" ht="15.75" customHeight="1">
      <c r="A116" s="41"/>
      <c r="B116" s="61" t="s">
        <v>1131</v>
      </c>
      <c r="C116" s="13">
        <v>17</v>
      </c>
      <c r="D116" s="33">
        <v>2</v>
      </c>
      <c r="E116" s="18"/>
      <c r="F116" s="18" t="e">
        <f>+VLOOKUP(E116,Participants!$A$1:$F$1503,2,FALSE)</f>
        <v>#N/A</v>
      </c>
      <c r="G116" s="18" t="e">
        <f>+VLOOKUP(E116,Participants!$A$1:$F$1503,4,FALSE)</f>
        <v>#N/A</v>
      </c>
      <c r="H116" s="18" t="e">
        <f>+VLOOKUP(E116,Participants!$A$1:$F$1503,5,FALSE)</f>
        <v>#N/A</v>
      </c>
      <c r="I116" s="18" t="e">
        <f>+VLOOKUP(E116,Participants!$A$1:$F$1503,3,FALSE)</f>
        <v>#N/A</v>
      </c>
      <c r="J116" s="18" t="e">
        <f>+VLOOKUP(E116,Participants!$A$1:$G$1503,7,FALSE)</f>
        <v>#N/A</v>
      </c>
      <c r="K116" s="68"/>
      <c r="L116" s="18"/>
      <c r="M116" s="18"/>
      <c r="N116" s="41" t="e">
        <f t="shared" si="2"/>
        <v>#N/A</v>
      </c>
      <c r="O116" s="41"/>
      <c r="P116" s="69"/>
      <c r="Q116" s="69" t="e">
        <f>+VLOOKUP(P116,Participants!$A$1:$F$1503,2,FALSE)</f>
        <v>#N/A</v>
      </c>
      <c r="R116" s="69"/>
      <c r="S116" s="69" t="e">
        <f>+VLOOKUP(R116,Participants!$A$1:$F$1503,2,FALSE)</f>
        <v>#N/A</v>
      </c>
      <c r="T116" s="69"/>
      <c r="U116" s="69" t="e">
        <f>+VLOOKUP(T116,Participants!$A$1:$F$1503,2,FALSE)</f>
        <v>#N/A</v>
      </c>
      <c r="V116" s="69"/>
      <c r="W116" s="69" t="e">
        <f>+VLOOKUP(V116,Participants!$A$1:$F$1503,2,FALSE)</f>
        <v>#N/A</v>
      </c>
      <c r="X116" s="41"/>
      <c r="Y116" s="41"/>
      <c r="Z116" s="41"/>
      <c r="AA116" s="41"/>
    </row>
    <row r="117" spans="1:27" ht="15.75" customHeight="1">
      <c r="A117" s="41"/>
      <c r="B117" s="61" t="s">
        <v>1131</v>
      </c>
      <c r="C117" s="13">
        <v>17</v>
      </c>
      <c r="D117" s="33">
        <v>3</v>
      </c>
      <c r="E117" s="18"/>
      <c r="F117" s="18" t="e">
        <f>+VLOOKUP(E117,Participants!$A$1:$F$1503,2,FALSE)</f>
        <v>#N/A</v>
      </c>
      <c r="G117" s="18" t="e">
        <f>+VLOOKUP(E117,Participants!$A$1:$F$1503,4,FALSE)</f>
        <v>#N/A</v>
      </c>
      <c r="H117" s="18" t="e">
        <f>+VLOOKUP(E117,Participants!$A$1:$F$1503,5,FALSE)</f>
        <v>#N/A</v>
      </c>
      <c r="I117" s="18" t="e">
        <f>+VLOOKUP(E117,Participants!$A$1:$F$1503,3,FALSE)</f>
        <v>#N/A</v>
      </c>
      <c r="J117" s="18" t="e">
        <f>+VLOOKUP(E117,Participants!$A$1:$G$1503,7,FALSE)</f>
        <v>#N/A</v>
      </c>
      <c r="K117" s="68"/>
      <c r="L117" s="18"/>
      <c r="M117" s="18"/>
      <c r="N117" s="41" t="e">
        <f t="shared" si="2"/>
        <v>#N/A</v>
      </c>
      <c r="O117" s="41"/>
      <c r="P117" s="69"/>
      <c r="Q117" s="69" t="e">
        <f>+VLOOKUP(P117,Participants!$A$1:$F$1503,2,FALSE)</f>
        <v>#N/A</v>
      </c>
      <c r="R117" s="69"/>
      <c r="S117" s="69" t="e">
        <f>+VLOOKUP(R117,Participants!$A$1:$F$1503,2,FALSE)</f>
        <v>#N/A</v>
      </c>
      <c r="T117" s="69"/>
      <c r="U117" s="69" t="e">
        <f>+VLOOKUP(T117,Participants!$A$1:$F$1503,2,FALSE)</f>
        <v>#N/A</v>
      </c>
      <c r="V117" s="69"/>
      <c r="W117" s="69" t="e">
        <f>+VLOOKUP(V117,Participants!$A$1:$F$1503,2,FALSE)</f>
        <v>#N/A</v>
      </c>
      <c r="X117" s="41"/>
      <c r="Y117" s="41"/>
      <c r="Z117" s="41"/>
      <c r="AA117" s="41"/>
    </row>
    <row r="118" spans="1:27" ht="15.75" customHeight="1">
      <c r="A118" s="41"/>
      <c r="B118" s="61" t="s">
        <v>1131</v>
      </c>
      <c r="C118" s="13">
        <v>17</v>
      </c>
      <c r="D118" s="33">
        <v>4</v>
      </c>
      <c r="E118" s="18"/>
      <c r="F118" s="18" t="e">
        <f>+VLOOKUP(E118,Participants!$A$1:$F$1503,2,FALSE)</f>
        <v>#N/A</v>
      </c>
      <c r="G118" s="18" t="e">
        <f>+VLOOKUP(E118,Participants!$A$1:$F$1503,4,FALSE)</f>
        <v>#N/A</v>
      </c>
      <c r="H118" s="18" t="e">
        <f>+VLOOKUP(E118,Participants!$A$1:$F$1503,5,FALSE)</f>
        <v>#N/A</v>
      </c>
      <c r="I118" s="18" t="e">
        <f>+VLOOKUP(E118,Participants!$A$1:$F$1503,3,FALSE)</f>
        <v>#N/A</v>
      </c>
      <c r="J118" s="18" t="e">
        <f>+VLOOKUP(E118,Participants!$A$1:$G$1503,7,FALSE)</f>
        <v>#N/A</v>
      </c>
      <c r="K118" s="68"/>
      <c r="L118" s="18"/>
      <c r="M118" s="18"/>
      <c r="N118" s="41" t="e">
        <f t="shared" si="2"/>
        <v>#N/A</v>
      </c>
      <c r="O118" s="41"/>
      <c r="P118" s="69"/>
      <c r="Q118" s="69" t="e">
        <f>+VLOOKUP(P118,Participants!$A$1:$F$1503,2,FALSE)</f>
        <v>#N/A</v>
      </c>
      <c r="R118" s="69"/>
      <c r="S118" s="69" t="e">
        <f>+VLOOKUP(R118,Participants!$A$1:$F$1503,2,FALSE)</f>
        <v>#N/A</v>
      </c>
      <c r="T118" s="69"/>
      <c r="U118" s="69" t="e">
        <f>+VLOOKUP(T118,Participants!$A$1:$F$1503,2,FALSE)</f>
        <v>#N/A</v>
      </c>
      <c r="V118" s="69"/>
      <c r="W118" s="69" t="e">
        <f>+VLOOKUP(V118,Participants!$A$1:$F$1503,2,FALSE)</f>
        <v>#N/A</v>
      </c>
      <c r="X118" s="41"/>
      <c r="Y118" s="41"/>
      <c r="Z118" s="41"/>
      <c r="AA118" s="41"/>
    </row>
    <row r="119" spans="1:27" ht="15.75" customHeight="1">
      <c r="A119" s="41"/>
      <c r="B119" s="61" t="s">
        <v>1131</v>
      </c>
      <c r="C119" s="13">
        <v>17</v>
      </c>
      <c r="D119" s="33">
        <v>5</v>
      </c>
      <c r="E119" s="18"/>
      <c r="F119" s="18" t="e">
        <f>+VLOOKUP(E119,Participants!$A$1:$F$1503,2,FALSE)</f>
        <v>#N/A</v>
      </c>
      <c r="G119" s="18" t="e">
        <f>+VLOOKUP(E119,Participants!$A$1:$F$1503,4,FALSE)</f>
        <v>#N/A</v>
      </c>
      <c r="H119" s="18" t="e">
        <f>+VLOOKUP(E119,Participants!$A$1:$F$1503,5,FALSE)</f>
        <v>#N/A</v>
      </c>
      <c r="I119" s="18" t="e">
        <f>+VLOOKUP(E119,Participants!$A$1:$F$1503,3,FALSE)</f>
        <v>#N/A</v>
      </c>
      <c r="J119" s="18" t="e">
        <f>+VLOOKUP(E119,Participants!$A$1:$G$1503,7,FALSE)</f>
        <v>#N/A</v>
      </c>
      <c r="K119" s="68"/>
      <c r="L119" s="18"/>
      <c r="M119" s="18"/>
      <c r="N119" s="41" t="e">
        <f t="shared" si="2"/>
        <v>#N/A</v>
      </c>
      <c r="O119" s="41"/>
      <c r="P119" s="69"/>
      <c r="Q119" s="69" t="e">
        <f>+VLOOKUP(P119,Participants!$A$1:$F$1503,2,FALSE)</f>
        <v>#N/A</v>
      </c>
      <c r="R119" s="69"/>
      <c r="S119" s="69" t="e">
        <f>+VLOOKUP(R119,Participants!$A$1:$F$1503,2,FALSE)</f>
        <v>#N/A</v>
      </c>
      <c r="T119" s="69"/>
      <c r="U119" s="69" t="e">
        <f>+VLOOKUP(T119,Participants!$A$1:$F$1503,2,FALSE)</f>
        <v>#N/A</v>
      </c>
      <c r="V119" s="69"/>
      <c r="W119" s="69" t="e">
        <f>+VLOOKUP(V119,Participants!$A$1:$F$1503,2,FALSE)</f>
        <v>#N/A</v>
      </c>
      <c r="X119" s="41"/>
      <c r="Y119" s="41"/>
      <c r="Z119" s="41"/>
      <c r="AA119" s="41"/>
    </row>
    <row r="120" spans="1:27" ht="15.75" customHeight="1">
      <c r="A120" s="41"/>
      <c r="B120" s="61" t="s">
        <v>1131</v>
      </c>
      <c r="C120" s="13">
        <v>17</v>
      </c>
      <c r="D120" s="33">
        <v>6</v>
      </c>
      <c r="E120" s="18"/>
      <c r="F120" s="18" t="e">
        <f>+VLOOKUP(E120,Participants!$A$1:$F$1503,2,FALSE)</f>
        <v>#N/A</v>
      </c>
      <c r="G120" s="18" t="e">
        <f>+VLOOKUP(E120,Participants!$A$1:$F$1503,4,FALSE)</f>
        <v>#N/A</v>
      </c>
      <c r="H120" s="18" t="e">
        <f>+VLOOKUP(E120,Participants!$A$1:$F$1503,5,FALSE)</f>
        <v>#N/A</v>
      </c>
      <c r="I120" s="18" t="e">
        <f>+VLOOKUP(E120,Participants!$A$1:$F$1503,3,FALSE)</f>
        <v>#N/A</v>
      </c>
      <c r="J120" s="18" t="e">
        <f>+VLOOKUP(E120,Participants!$A$1:$G$1503,7,FALSE)</f>
        <v>#N/A</v>
      </c>
      <c r="K120" s="68"/>
      <c r="L120" s="18"/>
      <c r="M120" s="18"/>
      <c r="N120" s="41" t="e">
        <f t="shared" si="2"/>
        <v>#N/A</v>
      </c>
      <c r="O120" s="41"/>
      <c r="P120" s="69"/>
      <c r="Q120" s="69" t="e">
        <f>+VLOOKUP(P120,Participants!$A$1:$F$1503,2,FALSE)</f>
        <v>#N/A</v>
      </c>
      <c r="R120" s="69"/>
      <c r="S120" s="69" t="e">
        <f>+VLOOKUP(R120,Participants!$A$1:$F$1503,2,FALSE)</f>
        <v>#N/A</v>
      </c>
      <c r="T120" s="69"/>
      <c r="U120" s="69" t="e">
        <f>+VLOOKUP(T120,Participants!$A$1:$F$1503,2,FALSE)</f>
        <v>#N/A</v>
      </c>
      <c r="V120" s="69"/>
      <c r="W120" s="69" t="e">
        <f>+VLOOKUP(V120,Participants!$A$1:$F$1503,2,FALSE)</f>
        <v>#N/A</v>
      </c>
      <c r="X120" s="41"/>
      <c r="Y120" s="41"/>
      <c r="Z120" s="41"/>
      <c r="AA120" s="41"/>
    </row>
    <row r="121" spans="1:27" ht="15.75" customHeight="1">
      <c r="A121" s="41"/>
      <c r="B121" s="61" t="s">
        <v>1131</v>
      </c>
      <c r="C121" s="13">
        <v>17</v>
      </c>
      <c r="D121" s="33">
        <v>7</v>
      </c>
      <c r="E121" s="18"/>
      <c r="F121" s="18" t="e">
        <f>+VLOOKUP(E121,Participants!$A$1:$F$1503,2,FALSE)</f>
        <v>#N/A</v>
      </c>
      <c r="G121" s="18" t="e">
        <f>+VLOOKUP(E121,Participants!$A$1:$F$1503,4,FALSE)</f>
        <v>#N/A</v>
      </c>
      <c r="H121" s="18" t="e">
        <f>+VLOOKUP(E121,Participants!$A$1:$F$1503,5,FALSE)</f>
        <v>#N/A</v>
      </c>
      <c r="I121" s="18" t="e">
        <f>+VLOOKUP(E121,Participants!$A$1:$F$1503,3,FALSE)</f>
        <v>#N/A</v>
      </c>
      <c r="J121" s="18" t="e">
        <f>+VLOOKUP(E121,Participants!$A$1:$G$1503,7,FALSE)</f>
        <v>#N/A</v>
      </c>
      <c r="K121" s="68"/>
      <c r="L121" s="18"/>
      <c r="M121" s="18"/>
      <c r="N121" s="41" t="e">
        <f t="shared" si="2"/>
        <v>#N/A</v>
      </c>
      <c r="O121" s="41"/>
      <c r="P121" s="69"/>
      <c r="Q121" s="69" t="e">
        <f>+VLOOKUP(P121,Participants!$A$1:$F$1503,2,FALSE)</f>
        <v>#N/A</v>
      </c>
      <c r="R121" s="69"/>
      <c r="S121" s="69" t="e">
        <f>+VLOOKUP(R121,Participants!$A$1:$F$1503,2,FALSE)</f>
        <v>#N/A</v>
      </c>
      <c r="T121" s="69"/>
      <c r="U121" s="69" t="e">
        <f>+VLOOKUP(T121,Participants!$A$1:$F$1503,2,FALSE)</f>
        <v>#N/A</v>
      </c>
      <c r="V121" s="69"/>
      <c r="W121" s="69" t="e">
        <f>+VLOOKUP(V121,Participants!$A$1:$F$1503,2,FALSE)</f>
        <v>#N/A</v>
      </c>
      <c r="X121" s="41"/>
      <c r="Y121" s="41"/>
      <c r="Z121" s="41"/>
      <c r="AA121" s="41"/>
    </row>
    <row r="122" spans="1:27" ht="15.75" customHeight="1">
      <c r="A122" s="41"/>
      <c r="B122" s="61" t="s">
        <v>1131</v>
      </c>
      <c r="C122" s="29">
        <v>18</v>
      </c>
      <c r="D122" s="36">
        <v>1</v>
      </c>
      <c r="E122" s="18"/>
      <c r="F122" s="18" t="e">
        <f>+VLOOKUP(E122,Participants!$A$1:$F$1503,2,FALSE)</f>
        <v>#N/A</v>
      </c>
      <c r="G122" s="18" t="e">
        <f>+VLOOKUP(E122,Participants!$A$1:$F$1503,4,FALSE)</f>
        <v>#N/A</v>
      </c>
      <c r="H122" s="18" t="e">
        <f>+VLOOKUP(E122,Participants!$A$1:$F$1503,5,FALSE)</f>
        <v>#N/A</v>
      </c>
      <c r="I122" s="18" t="e">
        <f>+VLOOKUP(E122,Participants!$A$1:$F$1503,3,FALSE)</f>
        <v>#N/A</v>
      </c>
      <c r="J122" s="18" t="e">
        <f>+VLOOKUP(E122,Participants!$A$1:$G$1503,7,FALSE)</f>
        <v>#N/A</v>
      </c>
      <c r="K122" s="68"/>
      <c r="L122" s="18"/>
      <c r="M122" s="18"/>
      <c r="N122" s="41" t="e">
        <f t="shared" si="2"/>
        <v>#N/A</v>
      </c>
      <c r="O122" s="41"/>
      <c r="P122" s="69"/>
      <c r="Q122" s="69" t="e">
        <f>+VLOOKUP(P122,Participants!$A$1:$F$1503,2,FALSE)</f>
        <v>#N/A</v>
      </c>
      <c r="R122" s="69"/>
      <c r="S122" s="69" t="e">
        <f>+VLOOKUP(R122,Participants!$A$1:$F$1503,2,FALSE)</f>
        <v>#N/A</v>
      </c>
      <c r="T122" s="69"/>
      <c r="U122" s="69" t="e">
        <f>+VLOOKUP(T122,Participants!$A$1:$F$1503,2,FALSE)</f>
        <v>#N/A</v>
      </c>
      <c r="V122" s="69"/>
      <c r="W122" s="69" t="e">
        <f>+VLOOKUP(V122,Participants!$A$1:$F$1503,2,FALSE)</f>
        <v>#N/A</v>
      </c>
      <c r="X122" s="41"/>
      <c r="Y122" s="41"/>
      <c r="Z122" s="41"/>
      <c r="AA122" s="41"/>
    </row>
    <row r="123" spans="1:27" ht="15.75" customHeight="1">
      <c r="A123" s="41"/>
      <c r="B123" s="61" t="s">
        <v>1131</v>
      </c>
      <c r="C123" s="29">
        <v>18</v>
      </c>
      <c r="D123" s="36">
        <v>2</v>
      </c>
      <c r="E123" s="18"/>
      <c r="F123" s="18" t="e">
        <f>+VLOOKUP(E123,Participants!$A$1:$F$1503,2,FALSE)</f>
        <v>#N/A</v>
      </c>
      <c r="G123" s="18" t="e">
        <f>+VLOOKUP(E123,Participants!$A$1:$F$1503,4,FALSE)</f>
        <v>#N/A</v>
      </c>
      <c r="H123" s="18" t="e">
        <f>+VLOOKUP(E123,Participants!$A$1:$F$1503,5,FALSE)</f>
        <v>#N/A</v>
      </c>
      <c r="I123" s="18" t="e">
        <f>+VLOOKUP(E123,Participants!$A$1:$F$1503,3,FALSE)</f>
        <v>#N/A</v>
      </c>
      <c r="J123" s="18" t="e">
        <f>+VLOOKUP(E123,Participants!$A$1:$G$1503,7,FALSE)</f>
        <v>#N/A</v>
      </c>
      <c r="K123" s="68"/>
      <c r="L123" s="18"/>
      <c r="M123" s="18"/>
      <c r="N123" s="41" t="e">
        <f t="shared" si="2"/>
        <v>#N/A</v>
      </c>
      <c r="O123" s="41"/>
      <c r="P123" s="69"/>
      <c r="Q123" s="69" t="e">
        <f>+VLOOKUP(P123,Participants!$A$1:$F$1503,2,FALSE)</f>
        <v>#N/A</v>
      </c>
      <c r="R123" s="69"/>
      <c r="S123" s="69" t="e">
        <f>+VLOOKUP(R123,Participants!$A$1:$F$1503,2,FALSE)</f>
        <v>#N/A</v>
      </c>
      <c r="T123" s="69"/>
      <c r="U123" s="69" t="e">
        <f>+VLOOKUP(T123,Participants!$A$1:$F$1503,2,FALSE)</f>
        <v>#N/A</v>
      </c>
      <c r="V123" s="69"/>
      <c r="W123" s="69" t="e">
        <f>+VLOOKUP(V123,Participants!$A$1:$F$1503,2,FALSE)</f>
        <v>#N/A</v>
      </c>
      <c r="X123" s="41"/>
      <c r="Y123" s="41"/>
      <c r="Z123" s="41"/>
      <c r="AA123" s="41"/>
    </row>
    <row r="124" spans="1:27" ht="15.75" customHeight="1">
      <c r="A124" s="41"/>
      <c r="B124" s="61" t="s">
        <v>1131</v>
      </c>
      <c r="C124" s="29">
        <v>18</v>
      </c>
      <c r="D124" s="36">
        <v>3</v>
      </c>
      <c r="E124" s="18"/>
      <c r="F124" s="18" t="e">
        <f>+VLOOKUP(E124,Participants!$A$1:$F$1503,2,FALSE)</f>
        <v>#N/A</v>
      </c>
      <c r="G124" s="18" t="e">
        <f>+VLOOKUP(E124,Participants!$A$1:$F$1503,4,FALSE)</f>
        <v>#N/A</v>
      </c>
      <c r="H124" s="18" t="e">
        <f>+VLOOKUP(E124,Participants!$A$1:$F$1503,5,FALSE)</f>
        <v>#N/A</v>
      </c>
      <c r="I124" s="18" t="e">
        <f>+VLOOKUP(E124,Participants!$A$1:$F$1503,3,FALSE)</f>
        <v>#N/A</v>
      </c>
      <c r="J124" s="18" t="e">
        <f>+VLOOKUP(E124,Participants!$A$1:$G$1503,7,FALSE)</f>
        <v>#N/A</v>
      </c>
      <c r="K124" s="68"/>
      <c r="L124" s="18"/>
      <c r="M124" s="18"/>
      <c r="N124" s="41" t="e">
        <f t="shared" si="2"/>
        <v>#N/A</v>
      </c>
      <c r="O124" s="41"/>
      <c r="P124" s="69"/>
      <c r="Q124" s="69" t="e">
        <f>+VLOOKUP(P124,Participants!$A$1:$F$1503,2,FALSE)</f>
        <v>#N/A</v>
      </c>
      <c r="R124" s="69"/>
      <c r="S124" s="69" t="e">
        <f>+VLOOKUP(R124,Participants!$A$1:$F$1503,2,FALSE)</f>
        <v>#N/A</v>
      </c>
      <c r="T124" s="69"/>
      <c r="U124" s="69" t="e">
        <f>+VLOOKUP(T124,Participants!$A$1:$F$1503,2,FALSE)</f>
        <v>#N/A</v>
      </c>
      <c r="V124" s="69"/>
      <c r="W124" s="69" t="e">
        <f>+VLOOKUP(V124,Participants!$A$1:$F$1503,2,FALSE)</f>
        <v>#N/A</v>
      </c>
      <c r="X124" s="41"/>
      <c r="Y124" s="41"/>
      <c r="Z124" s="41"/>
      <c r="AA124" s="41"/>
    </row>
    <row r="125" spans="1:27" ht="15.75" customHeight="1">
      <c r="A125" s="41"/>
      <c r="B125" s="61" t="s">
        <v>1131</v>
      </c>
      <c r="C125" s="29">
        <v>18</v>
      </c>
      <c r="D125" s="36">
        <v>4</v>
      </c>
      <c r="E125" s="18"/>
      <c r="F125" s="18" t="e">
        <f>+VLOOKUP(E125,Participants!$A$1:$F$1503,2,FALSE)</f>
        <v>#N/A</v>
      </c>
      <c r="G125" s="18" t="e">
        <f>+VLOOKUP(E125,Participants!$A$1:$F$1503,4,FALSE)</f>
        <v>#N/A</v>
      </c>
      <c r="H125" s="18" t="e">
        <f>+VLOOKUP(E125,Participants!$A$1:$F$1503,5,FALSE)</f>
        <v>#N/A</v>
      </c>
      <c r="I125" s="18" t="e">
        <f>+VLOOKUP(E125,Participants!$A$1:$F$1503,3,FALSE)</f>
        <v>#N/A</v>
      </c>
      <c r="J125" s="18" t="e">
        <f>+VLOOKUP(E125,Participants!$A$1:$G$1503,7,FALSE)</f>
        <v>#N/A</v>
      </c>
      <c r="K125" s="68"/>
      <c r="L125" s="18"/>
      <c r="M125" s="18"/>
      <c r="N125" s="41" t="e">
        <f t="shared" si="2"/>
        <v>#N/A</v>
      </c>
      <c r="O125" s="41"/>
      <c r="P125" s="69"/>
      <c r="Q125" s="69" t="e">
        <f>+VLOOKUP(P125,Participants!$A$1:$F$1503,2,FALSE)</f>
        <v>#N/A</v>
      </c>
      <c r="R125" s="69"/>
      <c r="S125" s="69" t="e">
        <f>+VLOOKUP(R125,Participants!$A$1:$F$1503,2,FALSE)</f>
        <v>#N/A</v>
      </c>
      <c r="T125" s="69"/>
      <c r="U125" s="69" t="e">
        <f>+VLOOKUP(T125,Participants!$A$1:$F$1503,2,FALSE)</f>
        <v>#N/A</v>
      </c>
      <c r="V125" s="69"/>
      <c r="W125" s="69" t="e">
        <f>+VLOOKUP(V125,Participants!$A$1:$F$1503,2,FALSE)</f>
        <v>#N/A</v>
      </c>
      <c r="X125" s="41"/>
      <c r="Y125" s="41"/>
      <c r="Z125" s="41"/>
      <c r="AA125" s="41"/>
    </row>
    <row r="126" spans="1:27" ht="15.75" customHeight="1">
      <c r="A126" s="41"/>
      <c r="B126" s="61" t="s">
        <v>1131</v>
      </c>
      <c r="C126" s="29">
        <v>18</v>
      </c>
      <c r="D126" s="36">
        <v>5</v>
      </c>
      <c r="E126" s="18"/>
      <c r="F126" s="18" t="e">
        <f>+VLOOKUP(E126,Participants!$A$1:$F$1503,2,FALSE)</f>
        <v>#N/A</v>
      </c>
      <c r="G126" s="18" t="e">
        <f>+VLOOKUP(E126,Participants!$A$1:$F$1503,4,FALSE)</f>
        <v>#N/A</v>
      </c>
      <c r="H126" s="18" t="e">
        <f>+VLOOKUP(E126,Participants!$A$1:$F$1503,5,FALSE)</f>
        <v>#N/A</v>
      </c>
      <c r="I126" s="18" t="e">
        <f>+VLOOKUP(E126,Participants!$A$1:$F$1503,3,FALSE)</f>
        <v>#N/A</v>
      </c>
      <c r="J126" s="18" t="e">
        <f>+VLOOKUP(E126,Participants!$A$1:$G$1503,7,FALSE)</f>
        <v>#N/A</v>
      </c>
      <c r="K126" s="68"/>
      <c r="L126" s="18"/>
      <c r="M126" s="18"/>
      <c r="N126" s="41" t="e">
        <f t="shared" si="2"/>
        <v>#N/A</v>
      </c>
      <c r="O126" s="41"/>
      <c r="P126" s="69"/>
      <c r="Q126" s="69" t="e">
        <f>+VLOOKUP(P126,Participants!$A$1:$F$1503,2,FALSE)</f>
        <v>#N/A</v>
      </c>
      <c r="R126" s="69"/>
      <c r="S126" s="69" t="e">
        <f>+VLOOKUP(R126,Participants!$A$1:$F$1503,2,FALSE)</f>
        <v>#N/A</v>
      </c>
      <c r="T126" s="69"/>
      <c r="U126" s="69" t="e">
        <f>+VLOOKUP(T126,Participants!$A$1:$F$1503,2,FALSE)</f>
        <v>#N/A</v>
      </c>
      <c r="V126" s="69"/>
      <c r="W126" s="69" t="e">
        <f>+VLOOKUP(V126,Participants!$A$1:$F$1503,2,FALSE)</f>
        <v>#N/A</v>
      </c>
      <c r="X126" s="41"/>
      <c r="Y126" s="41"/>
      <c r="Z126" s="41"/>
      <c r="AA126" s="41"/>
    </row>
    <row r="127" spans="1:27" ht="15.75" customHeight="1">
      <c r="A127" s="41"/>
      <c r="B127" s="61" t="s">
        <v>1131</v>
      </c>
      <c r="C127" s="29">
        <v>18</v>
      </c>
      <c r="D127" s="36">
        <v>6</v>
      </c>
      <c r="E127" s="18"/>
      <c r="F127" s="18" t="e">
        <f>+VLOOKUP(E127,Participants!$A$1:$F$1503,2,FALSE)</f>
        <v>#N/A</v>
      </c>
      <c r="G127" s="18" t="e">
        <f>+VLOOKUP(E127,Participants!$A$1:$F$1503,4,FALSE)</f>
        <v>#N/A</v>
      </c>
      <c r="H127" s="18" t="e">
        <f>+VLOOKUP(E127,Participants!$A$1:$F$1503,5,FALSE)</f>
        <v>#N/A</v>
      </c>
      <c r="I127" s="18" t="e">
        <f>+VLOOKUP(E127,Participants!$A$1:$F$1503,3,FALSE)</f>
        <v>#N/A</v>
      </c>
      <c r="J127" s="18" t="e">
        <f>+VLOOKUP(E127,Participants!$A$1:$G$1503,7,FALSE)</f>
        <v>#N/A</v>
      </c>
      <c r="K127" s="68"/>
      <c r="L127" s="18"/>
      <c r="M127" s="18"/>
      <c r="N127" s="41" t="e">
        <f t="shared" si="2"/>
        <v>#N/A</v>
      </c>
      <c r="O127" s="41"/>
      <c r="P127" s="69"/>
      <c r="Q127" s="69" t="e">
        <f>+VLOOKUP(P127,Participants!$A$1:$F$1503,2,FALSE)</f>
        <v>#N/A</v>
      </c>
      <c r="R127" s="69"/>
      <c r="S127" s="69" t="e">
        <f>+VLOOKUP(R127,Participants!$A$1:$F$1503,2,FALSE)</f>
        <v>#N/A</v>
      </c>
      <c r="T127" s="69"/>
      <c r="U127" s="69" t="e">
        <f>+VLOOKUP(T127,Participants!$A$1:$F$1503,2,FALSE)</f>
        <v>#N/A</v>
      </c>
      <c r="V127" s="69"/>
      <c r="W127" s="69" t="e">
        <f>+VLOOKUP(V127,Participants!$A$1:$F$1503,2,FALSE)</f>
        <v>#N/A</v>
      </c>
      <c r="X127" s="41"/>
      <c r="Y127" s="41"/>
      <c r="Z127" s="41"/>
      <c r="AA127" s="41"/>
    </row>
    <row r="128" spans="1:27" ht="15.75" customHeight="1">
      <c r="A128" s="41"/>
      <c r="B128" s="61" t="s">
        <v>1131</v>
      </c>
      <c r="C128" s="29">
        <v>18</v>
      </c>
      <c r="D128" s="36">
        <v>7</v>
      </c>
      <c r="E128" s="18"/>
      <c r="F128" s="18" t="e">
        <f>+VLOOKUP(E128,Participants!$A$1:$F$1503,2,FALSE)</f>
        <v>#N/A</v>
      </c>
      <c r="G128" s="18" t="e">
        <f>+VLOOKUP(E128,Participants!$A$1:$F$1503,4,FALSE)</f>
        <v>#N/A</v>
      </c>
      <c r="H128" s="18" t="e">
        <f>+VLOOKUP(E128,Participants!$A$1:$F$1503,5,FALSE)</f>
        <v>#N/A</v>
      </c>
      <c r="I128" s="18" t="e">
        <f>+VLOOKUP(E128,Participants!$A$1:$F$1503,3,FALSE)</f>
        <v>#N/A</v>
      </c>
      <c r="J128" s="18" t="e">
        <f>+VLOOKUP(E128,Participants!$A$1:$G$1503,7,FALSE)</f>
        <v>#N/A</v>
      </c>
      <c r="K128" s="68"/>
      <c r="L128" s="18"/>
      <c r="M128" s="18"/>
      <c r="N128" s="41" t="e">
        <f t="shared" si="2"/>
        <v>#N/A</v>
      </c>
      <c r="O128" s="41"/>
      <c r="P128" s="69"/>
      <c r="Q128" s="69" t="e">
        <f>+VLOOKUP(P128,Participants!$A$1:$F$1503,2,FALSE)</f>
        <v>#N/A</v>
      </c>
      <c r="R128" s="69"/>
      <c r="S128" s="69" t="e">
        <f>+VLOOKUP(R128,Participants!$A$1:$F$1503,2,FALSE)</f>
        <v>#N/A</v>
      </c>
      <c r="T128" s="69"/>
      <c r="U128" s="69" t="e">
        <f>+VLOOKUP(T128,Participants!$A$1:$F$1503,2,FALSE)</f>
        <v>#N/A</v>
      </c>
      <c r="V128" s="69"/>
      <c r="W128" s="69" t="e">
        <f>+VLOOKUP(V128,Participants!$A$1:$F$1503,2,FALSE)</f>
        <v>#N/A</v>
      </c>
      <c r="X128" s="41"/>
      <c r="Y128" s="41"/>
      <c r="Z128" s="41"/>
      <c r="AA128" s="41"/>
    </row>
    <row r="129" spans="1:27" ht="15.75" customHeight="1">
      <c r="A129" s="41"/>
      <c r="B129" s="61" t="s">
        <v>1131</v>
      </c>
      <c r="C129" s="13">
        <v>19</v>
      </c>
      <c r="D129" s="33">
        <v>1</v>
      </c>
      <c r="E129" s="18"/>
      <c r="F129" s="18" t="e">
        <f>+VLOOKUP(E129,Participants!$A$1:$F$1503,2,FALSE)</f>
        <v>#N/A</v>
      </c>
      <c r="G129" s="18" t="e">
        <f>+VLOOKUP(E129,Participants!$A$1:$F$1503,4,FALSE)</f>
        <v>#N/A</v>
      </c>
      <c r="H129" s="18" t="e">
        <f>+VLOOKUP(E129,Participants!$A$1:$F$1503,5,FALSE)</f>
        <v>#N/A</v>
      </c>
      <c r="I129" s="18" t="e">
        <f>+VLOOKUP(E129,Participants!$A$1:$F$1503,3,FALSE)</f>
        <v>#N/A</v>
      </c>
      <c r="J129" s="18" t="e">
        <f>+VLOOKUP(E129,Participants!$A$1:$G$1503,7,FALSE)</f>
        <v>#N/A</v>
      </c>
      <c r="K129" s="68"/>
      <c r="L129" s="18"/>
      <c r="M129" s="18"/>
      <c r="N129" s="41" t="e">
        <f t="shared" si="2"/>
        <v>#N/A</v>
      </c>
      <c r="O129" s="41"/>
      <c r="P129" s="69"/>
      <c r="Q129" s="69" t="e">
        <f>+VLOOKUP(P129,Participants!$A$1:$F$1503,2,FALSE)</f>
        <v>#N/A</v>
      </c>
      <c r="R129" s="69"/>
      <c r="S129" s="69" t="e">
        <f>+VLOOKUP(R129,Participants!$A$1:$F$1503,2,FALSE)</f>
        <v>#N/A</v>
      </c>
      <c r="T129" s="69"/>
      <c r="U129" s="69" t="e">
        <f>+VLOOKUP(T129,Participants!$A$1:$F$1503,2,FALSE)</f>
        <v>#N/A</v>
      </c>
      <c r="V129" s="69"/>
      <c r="W129" s="69" t="e">
        <f>+VLOOKUP(V129,Participants!$A$1:$F$1503,2,FALSE)</f>
        <v>#N/A</v>
      </c>
      <c r="X129" s="41"/>
      <c r="Y129" s="41"/>
      <c r="Z129" s="41"/>
      <c r="AA129" s="41"/>
    </row>
    <row r="130" spans="1:27" ht="15.75" customHeight="1">
      <c r="A130" s="41"/>
      <c r="B130" s="61" t="s">
        <v>1131</v>
      </c>
      <c r="C130" s="13">
        <v>19</v>
      </c>
      <c r="D130" s="33">
        <v>2</v>
      </c>
      <c r="E130" s="18"/>
      <c r="F130" s="18" t="e">
        <f>+VLOOKUP(E130,Participants!$A$1:$F$1503,2,FALSE)</f>
        <v>#N/A</v>
      </c>
      <c r="G130" s="18" t="e">
        <f>+VLOOKUP(E130,Participants!$A$1:$F$1503,4,FALSE)</f>
        <v>#N/A</v>
      </c>
      <c r="H130" s="18" t="e">
        <f>+VLOOKUP(E130,Participants!$A$1:$F$1503,5,FALSE)</f>
        <v>#N/A</v>
      </c>
      <c r="I130" s="18" t="e">
        <f>+VLOOKUP(E130,Participants!$A$1:$F$1503,3,FALSE)</f>
        <v>#N/A</v>
      </c>
      <c r="J130" s="18" t="e">
        <f>+VLOOKUP(E130,Participants!$A$1:$G$1503,7,FALSE)</f>
        <v>#N/A</v>
      </c>
      <c r="K130" s="68"/>
      <c r="L130" s="18"/>
      <c r="M130" s="18"/>
      <c r="N130" s="41" t="e">
        <f t="shared" si="2"/>
        <v>#N/A</v>
      </c>
      <c r="O130" s="41"/>
      <c r="P130" s="69">
        <v>500</v>
      </c>
      <c r="Q130" s="69" t="str">
        <f>+VLOOKUP(P130,Participants!$A$1:$F$1503,2,FALSE)</f>
        <v>Aiden Yochum</v>
      </c>
      <c r="R130" s="69"/>
      <c r="S130" s="69" t="e">
        <f>+VLOOKUP(R130,Participants!$A$1:$F$1503,2,FALSE)</f>
        <v>#N/A</v>
      </c>
      <c r="T130" s="69"/>
      <c r="U130" s="69" t="e">
        <f>+VLOOKUP(T130,Participants!$A$1:$F$1503,2,FALSE)</f>
        <v>#N/A</v>
      </c>
      <c r="V130" s="69"/>
      <c r="W130" s="69" t="e">
        <f>+VLOOKUP(V130,Participants!$A$1:$F$1503,2,FALSE)</f>
        <v>#N/A</v>
      </c>
      <c r="X130" s="41"/>
      <c r="Y130" s="41"/>
      <c r="Z130" s="41"/>
      <c r="AA130" s="41"/>
    </row>
    <row r="131" spans="1:27" ht="15.75" customHeight="1">
      <c r="A131" s="41"/>
      <c r="B131" s="61" t="s">
        <v>1131</v>
      </c>
      <c r="C131" s="13">
        <v>19</v>
      </c>
      <c r="D131" s="33">
        <v>3</v>
      </c>
      <c r="E131" s="18"/>
      <c r="F131" s="18" t="e">
        <f>+VLOOKUP(E131,Participants!$A$1:$F$1503,2,FALSE)</f>
        <v>#N/A</v>
      </c>
      <c r="G131" s="18" t="e">
        <f>+VLOOKUP(E131,Participants!$A$1:$F$1503,4,FALSE)</f>
        <v>#N/A</v>
      </c>
      <c r="H131" s="18" t="e">
        <f>+VLOOKUP(E131,Participants!$A$1:$F$1503,5,FALSE)</f>
        <v>#N/A</v>
      </c>
      <c r="I131" s="18" t="e">
        <f>+VLOOKUP(E131,Participants!$A$1:$F$1503,3,FALSE)</f>
        <v>#N/A</v>
      </c>
      <c r="J131" s="18" t="e">
        <f>+VLOOKUP(E131,Participants!$A$1:$G$1503,7,FALSE)</f>
        <v>#N/A</v>
      </c>
      <c r="K131" s="68"/>
      <c r="L131" s="18"/>
      <c r="M131" s="18"/>
      <c r="N131" s="41" t="e">
        <f t="shared" si="2"/>
        <v>#N/A</v>
      </c>
      <c r="O131" s="41"/>
      <c r="P131" s="69"/>
      <c r="Q131" s="69" t="e">
        <f>+VLOOKUP(P131,Participants!$A$1:$F$1503,2,FALSE)</f>
        <v>#N/A</v>
      </c>
      <c r="R131" s="69"/>
      <c r="S131" s="69" t="e">
        <f>+VLOOKUP(R131,Participants!$A$1:$F$1503,2,FALSE)</f>
        <v>#N/A</v>
      </c>
      <c r="T131" s="69"/>
      <c r="U131" s="69" t="e">
        <f>+VLOOKUP(T131,Participants!$A$1:$F$1503,2,FALSE)</f>
        <v>#N/A</v>
      </c>
      <c r="V131" s="69"/>
      <c r="W131" s="69" t="e">
        <f>+VLOOKUP(V131,Participants!$A$1:$F$1503,2,FALSE)</f>
        <v>#N/A</v>
      </c>
      <c r="X131" s="41"/>
      <c r="Y131" s="41"/>
      <c r="Z131" s="41"/>
      <c r="AA131" s="41"/>
    </row>
    <row r="132" spans="1:27" ht="15.75" customHeight="1">
      <c r="A132" s="41"/>
      <c r="B132" s="61" t="s">
        <v>1131</v>
      </c>
      <c r="C132" s="13">
        <v>19</v>
      </c>
      <c r="D132" s="33">
        <v>4</v>
      </c>
      <c r="E132" s="18"/>
      <c r="F132" s="18" t="e">
        <f>+VLOOKUP(E132,Participants!$A$1:$F$1503,2,FALSE)</f>
        <v>#N/A</v>
      </c>
      <c r="G132" s="18" t="e">
        <f>+VLOOKUP(E132,Participants!$A$1:$F$1503,4,FALSE)</f>
        <v>#N/A</v>
      </c>
      <c r="H132" s="18" t="e">
        <f>+VLOOKUP(E132,Participants!$A$1:$F$1503,5,FALSE)</f>
        <v>#N/A</v>
      </c>
      <c r="I132" s="18" t="e">
        <f>+VLOOKUP(E132,Participants!$A$1:$F$1503,3,FALSE)</f>
        <v>#N/A</v>
      </c>
      <c r="J132" s="18" t="e">
        <f>+VLOOKUP(E132,Participants!$A$1:$G$1503,7,FALSE)</f>
        <v>#N/A</v>
      </c>
      <c r="K132" s="68"/>
      <c r="L132" s="18"/>
      <c r="M132" s="18"/>
      <c r="N132" s="41" t="e">
        <f t="shared" si="2"/>
        <v>#N/A</v>
      </c>
      <c r="O132" s="41"/>
      <c r="P132" s="69"/>
      <c r="Q132" s="69" t="e">
        <f>+VLOOKUP(P132,Participants!$A$1:$F$1503,2,FALSE)</f>
        <v>#N/A</v>
      </c>
      <c r="R132" s="69"/>
      <c r="S132" s="69" t="e">
        <f>+VLOOKUP(R132,Participants!$A$1:$F$1503,2,FALSE)</f>
        <v>#N/A</v>
      </c>
      <c r="T132" s="69"/>
      <c r="U132" s="69" t="e">
        <f>+VLOOKUP(T132,Participants!$A$1:$F$1503,2,FALSE)</f>
        <v>#N/A</v>
      </c>
      <c r="V132" s="69"/>
      <c r="W132" s="69" t="e">
        <f>+VLOOKUP(V132,Participants!$A$1:$F$1503,2,FALSE)</f>
        <v>#N/A</v>
      </c>
      <c r="X132" s="41"/>
      <c r="Y132" s="41"/>
      <c r="Z132" s="41"/>
      <c r="AA132" s="41"/>
    </row>
    <row r="133" spans="1:27" ht="15.75" customHeight="1">
      <c r="A133" s="41"/>
      <c r="B133" s="61" t="s">
        <v>1131</v>
      </c>
      <c r="C133" s="13">
        <v>19</v>
      </c>
      <c r="D133" s="33">
        <v>5</v>
      </c>
      <c r="E133" s="18"/>
      <c r="F133" s="18" t="e">
        <f>+VLOOKUP(E133,Participants!$A$1:$F$1503,2,FALSE)</f>
        <v>#N/A</v>
      </c>
      <c r="G133" s="18" t="e">
        <f>+VLOOKUP(E133,Participants!$A$1:$F$1503,4,FALSE)</f>
        <v>#N/A</v>
      </c>
      <c r="H133" s="18" t="e">
        <f>+VLOOKUP(E133,Participants!$A$1:$F$1503,5,FALSE)</f>
        <v>#N/A</v>
      </c>
      <c r="I133" s="18" t="e">
        <f>+VLOOKUP(E133,Participants!$A$1:$F$1503,3,FALSE)</f>
        <v>#N/A</v>
      </c>
      <c r="J133" s="18" t="e">
        <f>+VLOOKUP(E133,Participants!$A$1:$G$1503,7,FALSE)</f>
        <v>#N/A</v>
      </c>
      <c r="K133" s="68"/>
      <c r="L133" s="18"/>
      <c r="M133" s="18"/>
      <c r="N133" s="41" t="e">
        <f t="shared" si="2"/>
        <v>#N/A</v>
      </c>
      <c r="O133" s="41"/>
      <c r="P133" s="69"/>
      <c r="Q133" s="69" t="e">
        <f>+VLOOKUP(P133,Participants!$A$1:$F$1503,2,FALSE)</f>
        <v>#N/A</v>
      </c>
      <c r="R133" s="69"/>
      <c r="S133" s="69" t="e">
        <f>+VLOOKUP(R133,Participants!$A$1:$F$1503,2,FALSE)</f>
        <v>#N/A</v>
      </c>
      <c r="T133" s="69"/>
      <c r="U133" s="69" t="e">
        <f>+VLOOKUP(T133,Participants!$A$1:$F$1503,2,FALSE)</f>
        <v>#N/A</v>
      </c>
      <c r="V133" s="69"/>
      <c r="W133" s="69" t="e">
        <f>+VLOOKUP(V133,Participants!$A$1:$F$1503,2,FALSE)</f>
        <v>#N/A</v>
      </c>
      <c r="X133" s="41"/>
      <c r="Y133" s="41"/>
      <c r="Z133" s="41"/>
      <c r="AA133" s="41"/>
    </row>
    <row r="134" spans="1:27" ht="15.75" customHeight="1">
      <c r="A134" s="41"/>
      <c r="B134" s="61" t="s">
        <v>1131</v>
      </c>
      <c r="C134" s="13">
        <v>19</v>
      </c>
      <c r="D134" s="33">
        <v>6</v>
      </c>
      <c r="E134" s="18"/>
      <c r="F134" s="18" t="e">
        <f>+VLOOKUP(E134,Participants!$A$1:$F$1503,2,FALSE)</f>
        <v>#N/A</v>
      </c>
      <c r="G134" s="18" t="e">
        <f>+VLOOKUP(E134,Participants!$A$1:$F$1503,4,FALSE)</f>
        <v>#N/A</v>
      </c>
      <c r="H134" s="18" t="e">
        <f>+VLOOKUP(E134,Participants!$A$1:$F$1503,5,FALSE)</f>
        <v>#N/A</v>
      </c>
      <c r="I134" s="18" t="e">
        <f>+VLOOKUP(E134,Participants!$A$1:$F$1503,3,FALSE)</f>
        <v>#N/A</v>
      </c>
      <c r="J134" s="18" t="e">
        <f>+VLOOKUP(E134,Participants!$A$1:$G$1503,7,FALSE)</f>
        <v>#N/A</v>
      </c>
      <c r="K134" s="68"/>
      <c r="L134" s="18"/>
      <c r="M134" s="18"/>
      <c r="N134" s="41" t="e">
        <f t="shared" si="2"/>
        <v>#N/A</v>
      </c>
      <c r="O134" s="41"/>
      <c r="P134" s="69"/>
      <c r="Q134" s="69" t="e">
        <f>+VLOOKUP(P134,Participants!$A$1:$F$1503,2,FALSE)</f>
        <v>#N/A</v>
      </c>
      <c r="R134" s="69"/>
      <c r="S134" s="69" t="e">
        <f>+VLOOKUP(R134,Participants!$A$1:$F$1503,2,FALSE)</f>
        <v>#N/A</v>
      </c>
      <c r="T134" s="69"/>
      <c r="U134" s="69" t="e">
        <f>+VLOOKUP(T134,Participants!$A$1:$F$1503,2,FALSE)</f>
        <v>#N/A</v>
      </c>
      <c r="V134" s="69"/>
      <c r="W134" s="69" t="e">
        <f>+VLOOKUP(V134,Participants!$A$1:$F$1503,2,FALSE)</f>
        <v>#N/A</v>
      </c>
      <c r="X134" s="41"/>
      <c r="Y134" s="41"/>
      <c r="Z134" s="41"/>
      <c r="AA134" s="41"/>
    </row>
    <row r="135" spans="1:27" ht="15.75" customHeight="1">
      <c r="A135" s="41"/>
      <c r="B135" s="61" t="s">
        <v>1131</v>
      </c>
      <c r="C135" s="13">
        <v>19</v>
      </c>
      <c r="D135" s="33">
        <v>7</v>
      </c>
      <c r="E135" s="18"/>
      <c r="F135" s="18" t="e">
        <f>+VLOOKUP(E135,Participants!$A$1:$F$1503,2,FALSE)</f>
        <v>#N/A</v>
      </c>
      <c r="G135" s="18" t="e">
        <f>+VLOOKUP(E135,Participants!$A$1:$F$1503,4,FALSE)</f>
        <v>#N/A</v>
      </c>
      <c r="H135" s="18" t="e">
        <f>+VLOOKUP(E135,Participants!$A$1:$F$1503,5,FALSE)</f>
        <v>#N/A</v>
      </c>
      <c r="I135" s="18" t="e">
        <f>+VLOOKUP(E135,Participants!$A$1:$F$1503,3,FALSE)</f>
        <v>#N/A</v>
      </c>
      <c r="J135" s="18" t="e">
        <f>+VLOOKUP(E135,Participants!$A$1:$G$1503,7,FALSE)</f>
        <v>#N/A</v>
      </c>
      <c r="K135" s="68"/>
      <c r="L135" s="18"/>
      <c r="M135" s="18"/>
      <c r="N135" s="41" t="e">
        <f t="shared" si="2"/>
        <v>#N/A</v>
      </c>
      <c r="O135" s="41"/>
      <c r="P135" s="69"/>
      <c r="Q135" s="69" t="e">
        <f>+VLOOKUP(P135,Participants!$A$1:$F$1503,2,FALSE)</f>
        <v>#N/A</v>
      </c>
      <c r="R135" s="69"/>
      <c r="S135" s="69" t="e">
        <f>+VLOOKUP(R135,Participants!$A$1:$F$1503,2,FALSE)</f>
        <v>#N/A</v>
      </c>
      <c r="T135" s="69"/>
      <c r="U135" s="69" t="e">
        <f>+VLOOKUP(T135,Participants!$A$1:$F$1503,2,FALSE)</f>
        <v>#N/A</v>
      </c>
      <c r="V135" s="69"/>
      <c r="W135" s="69" t="e">
        <f>+VLOOKUP(V135,Participants!$A$1:$F$1503,2,FALSE)</f>
        <v>#N/A</v>
      </c>
      <c r="X135" s="41"/>
      <c r="Y135" s="41"/>
      <c r="Z135" s="41"/>
      <c r="AA135" s="41"/>
    </row>
    <row r="136" spans="1:27" ht="15.75" customHeight="1">
      <c r="A136" s="41"/>
      <c r="B136" s="61" t="s">
        <v>1131</v>
      </c>
      <c r="C136" s="29">
        <v>20</v>
      </c>
      <c r="D136" s="36">
        <v>1</v>
      </c>
      <c r="E136" s="18"/>
      <c r="F136" s="18" t="e">
        <f>+VLOOKUP(E136,Participants!$A$1:$F$1503,2,FALSE)</f>
        <v>#N/A</v>
      </c>
      <c r="G136" s="18" t="e">
        <f>+VLOOKUP(E136,Participants!$A$1:$F$1503,4,FALSE)</f>
        <v>#N/A</v>
      </c>
      <c r="H136" s="18" t="e">
        <f>+VLOOKUP(E136,Participants!$A$1:$F$1503,5,FALSE)</f>
        <v>#N/A</v>
      </c>
      <c r="I136" s="18" t="e">
        <f>+VLOOKUP(E136,Participants!$A$1:$F$1503,3,FALSE)</f>
        <v>#N/A</v>
      </c>
      <c r="J136" s="18" t="e">
        <f>+VLOOKUP(E136,Participants!$A$1:$G$1503,7,FALSE)</f>
        <v>#N/A</v>
      </c>
      <c r="K136" s="68"/>
      <c r="L136" s="18"/>
      <c r="M136" s="18"/>
      <c r="N136" s="41" t="e">
        <f t="shared" si="2"/>
        <v>#N/A</v>
      </c>
      <c r="O136" s="41"/>
      <c r="P136" s="69"/>
      <c r="Q136" s="69" t="e">
        <f>+VLOOKUP(P136,Participants!$A$1:$F$1503,2,FALSE)</f>
        <v>#N/A</v>
      </c>
      <c r="R136" s="69"/>
      <c r="S136" s="69" t="e">
        <f>+VLOOKUP(R136,Participants!$A$1:$F$1503,2,FALSE)</f>
        <v>#N/A</v>
      </c>
      <c r="T136" s="69"/>
      <c r="U136" s="69" t="e">
        <f>+VLOOKUP(T136,Participants!$A$1:$F$1503,2,FALSE)</f>
        <v>#N/A</v>
      </c>
      <c r="V136" s="69"/>
      <c r="W136" s="69" t="e">
        <f>+VLOOKUP(V136,Participants!$A$1:$F$1503,2,FALSE)</f>
        <v>#N/A</v>
      </c>
      <c r="X136" s="41"/>
      <c r="Y136" s="41"/>
      <c r="Z136" s="41"/>
      <c r="AA136" s="41"/>
    </row>
    <row r="137" spans="1:27" ht="15.75" customHeight="1">
      <c r="A137" s="41"/>
      <c r="B137" s="61" t="s">
        <v>1131</v>
      </c>
      <c r="C137" s="29">
        <v>20</v>
      </c>
      <c r="D137" s="36">
        <v>2</v>
      </c>
      <c r="E137" s="18"/>
      <c r="F137" s="18" t="e">
        <f>+VLOOKUP(E137,Participants!$A$1:$F$1503,2,FALSE)</f>
        <v>#N/A</v>
      </c>
      <c r="G137" s="18" t="e">
        <f>+VLOOKUP(E137,Participants!$A$1:$F$1503,4,FALSE)</f>
        <v>#N/A</v>
      </c>
      <c r="H137" s="18" t="e">
        <f>+VLOOKUP(E137,Participants!$A$1:$F$1503,5,FALSE)</f>
        <v>#N/A</v>
      </c>
      <c r="I137" s="18" t="e">
        <f>+VLOOKUP(E137,Participants!$A$1:$F$1503,3,FALSE)</f>
        <v>#N/A</v>
      </c>
      <c r="J137" s="18" t="e">
        <f>+VLOOKUP(E137,Participants!$A$1:$G$1503,7,FALSE)</f>
        <v>#N/A</v>
      </c>
      <c r="K137" s="68"/>
      <c r="L137" s="18"/>
      <c r="M137" s="18"/>
      <c r="N137" s="41" t="e">
        <f t="shared" si="2"/>
        <v>#N/A</v>
      </c>
      <c r="O137" s="41"/>
      <c r="P137" s="69"/>
      <c r="Q137" s="69" t="e">
        <f>+VLOOKUP(P137,Participants!$A$1:$F$1503,2,FALSE)</f>
        <v>#N/A</v>
      </c>
      <c r="R137" s="69"/>
      <c r="S137" s="69" t="e">
        <f>+VLOOKUP(R137,Participants!$A$1:$F$1503,2,FALSE)</f>
        <v>#N/A</v>
      </c>
      <c r="T137" s="69"/>
      <c r="U137" s="69" t="e">
        <f>+VLOOKUP(T137,Participants!$A$1:$F$1503,2,FALSE)</f>
        <v>#N/A</v>
      </c>
      <c r="V137" s="69"/>
      <c r="W137" s="69" t="e">
        <f>+VLOOKUP(V137,Participants!$A$1:$F$1503,2,FALSE)</f>
        <v>#N/A</v>
      </c>
      <c r="X137" s="41"/>
      <c r="Y137" s="41"/>
      <c r="Z137" s="41"/>
      <c r="AA137" s="41"/>
    </row>
    <row r="138" spans="1:27" ht="15.75" customHeight="1">
      <c r="A138" s="41"/>
      <c r="B138" s="61" t="s">
        <v>1131</v>
      </c>
      <c r="C138" s="29">
        <v>20</v>
      </c>
      <c r="D138" s="36">
        <v>3</v>
      </c>
      <c r="E138" s="18"/>
      <c r="F138" s="18" t="e">
        <f>+VLOOKUP(E138,Participants!$A$1:$F$1503,2,FALSE)</f>
        <v>#N/A</v>
      </c>
      <c r="G138" s="18" t="e">
        <f>+VLOOKUP(E138,Participants!$A$1:$F$1503,4,FALSE)</f>
        <v>#N/A</v>
      </c>
      <c r="H138" s="18" t="e">
        <f>+VLOOKUP(E138,Participants!$A$1:$F$1503,5,FALSE)</f>
        <v>#N/A</v>
      </c>
      <c r="I138" s="18" t="e">
        <f>+VLOOKUP(E138,Participants!$A$1:$F$1503,3,FALSE)</f>
        <v>#N/A</v>
      </c>
      <c r="J138" s="18" t="e">
        <f>+VLOOKUP(E138,Participants!$A$1:$G$1503,7,FALSE)</f>
        <v>#N/A</v>
      </c>
      <c r="K138" s="68"/>
      <c r="L138" s="18"/>
      <c r="M138" s="18"/>
      <c r="N138" s="41" t="e">
        <f t="shared" si="2"/>
        <v>#N/A</v>
      </c>
      <c r="O138" s="41"/>
      <c r="P138" s="69"/>
      <c r="Q138" s="69" t="e">
        <f>+VLOOKUP(P138,Participants!$A$1:$F$1503,2,FALSE)</f>
        <v>#N/A</v>
      </c>
      <c r="R138" s="69"/>
      <c r="S138" s="69" t="e">
        <f>+VLOOKUP(R138,Participants!$A$1:$F$1503,2,FALSE)</f>
        <v>#N/A</v>
      </c>
      <c r="T138" s="69"/>
      <c r="U138" s="69" t="e">
        <f>+VLOOKUP(T138,Participants!$A$1:$F$1503,2,FALSE)</f>
        <v>#N/A</v>
      </c>
      <c r="V138" s="69"/>
      <c r="W138" s="69" t="e">
        <f>+VLOOKUP(V138,Participants!$A$1:$F$1503,2,FALSE)</f>
        <v>#N/A</v>
      </c>
      <c r="X138" s="41"/>
      <c r="Y138" s="41"/>
      <c r="Z138" s="41"/>
      <c r="AA138" s="41"/>
    </row>
    <row r="139" spans="1:27" ht="15.75" customHeight="1">
      <c r="A139" s="41"/>
      <c r="B139" s="61" t="s">
        <v>1131</v>
      </c>
      <c r="C139" s="29">
        <v>20</v>
      </c>
      <c r="D139" s="36">
        <v>4</v>
      </c>
      <c r="E139" s="18"/>
      <c r="F139" s="18" t="e">
        <f>+VLOOKUP(E139,Participants!$A$1:$F$1503,2,FALSE)</f>
        <v>#N/A</v>
      </c>
      <c r="G139" s="18" t="e">
        <f>+VLOOKUP(E139,Participants!$A$1:$F$1503,4,FALSE)</f>
        <v>#N/A</v>
      </c>
      <c r="H139" s="18" t="e">
        <f>+VLOOKUP(E139,Participants!$A$1:$F$1503,5,FALSE)</f>
        <v>#N/A</v>
      </c>
      <c r="I139" s="18" t="e">
        <f>+VLOOKUP(E139,Participants!$A$1:$F$1503,3,FALSE)</f>
        <v>#N/A</v>
      </c>
      <c r="J139" s="18" t="e">
        <f>+VLOOKUP(E139,Participants!$A$1:$G$1503,7,FALSE)</f>
        <v>#N/A</v>
      </c>
      <c r="K139" s="68"/>
      <c r="L139" s="18"/>
      <c r="M139" s="18"/>
      <c r="N139" s="41" t="e">
        <f t="shared" si="2"/>
        <v>#N/A</v>
      </c>
      <c r="O139" s="41"/>
      <c r="P139" s="69"/>
      <c r="Q139" s="69" t="e">
        <f>+VLOOKUP(P139,Participants!$A$1:$F$1503,2,FALSE)</f>
        <v>#N/A</v>
      </c>
      <c r="R139" s="69"/>
      <c r="S139" s="69" t="e">
        <f>+VLOOKUP(R139,Participants!$A$1:$F$1503,2,FALSE)</f>
        <v>#N/A</v>
      </c>
      <c r="T139" s="69"/>
      <c r="U139" s="69" t="e">
        <f>+VLOOKUP(T139,Participants!$A$1:$F$1503,2,FALSE)</f>
        <v>#N/A</v>
      </c>
      <c r="V139" s="69"/>
      <c r="W139" s="69" t="e">
        <f>+VLOOKUP(V139,Participants!$A$1:$F$1503,2,FALSE)</f>
        <v>#N/A</v>
      </c>
      <c r="X139" s="41"/>
      <c r="Y139" s="41"/>
      <c r="Z139" s="41"/>
      <c r="AA139" s="41"/>
    </row>
    <row r="140" spans="1:27" ht="15.75" customHeight="1">
      <c r="A140" s="41"/>
      <c r="B140" s="61" t="s">
        <v>1131</v>
      </c>
      <c r="C140" s="29">
        <v>20</v>
      </c>
      <c r="D140" s="36">
        <v>5</v>
      </c>
      <c r="E140" s="18"/>
      <c r="F140" s="18" t="e">
        <f>+VLOOKUP(E140,Participants!$A$1:$F$1503,2,FALSE)</f>
        <v>#N/A</v>
      </c>
      <c r="G140" s="18" t="e">
        <f>+VLOOKUP(E140,Participants!$A$1:$F$1503,4,FALSE)</f>
        <v>#N/A</v>
      </c>
      <c r="H140" s="18" t="e">
        <f>+VLOOKUP(E140,Participants!$A$1:$F$1503,5,FALSE)</f>
        <v>#N/A</v>
      </c>
      <c r="I140" s="18" t="e">
        <f>+VLOOKUP(E140,Participants!$A$1:$F$1503,3,FALSE)</f>
        <v>#N/A</v>
      </c>
      <c r="J140" s="18" t="e">
        <f>+VLOOKUP(E140,Participants!$A$1:$G$1503,7,FALSE)</f>
        <v>#N/A</v>
      </c>
      <c r="K140" s="68"/>
      <c r="L140" s="18"/>
      <c r="M140" s="18"/>
      <c r="N140" s="41" t="e">
        <f t="shared" si="2"/>
        <v>#N/A</v>
      </c>
      <c r="O140" s="41"/>
      <c r="P140" s="69"/>
      <c r="Q140" s="69" t="e">
        <f>+VLOOKUP(P140,Participants!$A$1:$F$1503,2,FALSE)</f>
        <v>#N/A</v>
      </c>
      <c r="R140" s="69"/>
      <c r="S140" s="69" t="e">
        <f>+VLOOKUP(R140,Participants!$A$1:$F$1503,2,FALSE)</f>
        <v>#N/A</v>
      </c>
      <c r="T140" s="69"/>
      <c r="U140" s="69" t="e">
        <f>+VLOOKUP(T140,Participants!$A$1:$F$1503,2,FALSE)</f>
        <v>#N/A</v>
      </c>
      <c r="V140" s="69"/>
      <c r="W140" s="69" t="e">
        <f>+VLOOKUP(V140,Participants!$A$1:$F$1503,2,FALSE)</f>
        <v>#N/A</v>
      </c>
      <c r="X140" s="41"/>
      <c r="Y140" s="41"/>
      <c r="Z140" s="41"/>
      <c r="AA140" s="41"/>
    </row>
    <row r="141" spans="1:27" ht="15.75" customHeight="1">
      <c r="A141" s="41"/>
      <c r="B141" s="61" t="s">
        <v>1131</v>
      </c>
      <c r="C141" s="29">
        <v>20</v>
      </c>
      <c r="D141" s="36">
        <v>6</v>
      </c>
      <c r="E141" s="18"/>
      <c r="F141" s="18" t="e">
        <f>+VLOOKUP(E141,Participants!$A$1:$F$1503,2,FALSE)</f>
        <v>#N/A</v>
      </c>
      <c r="G141" s="18" t="e">
        <f>+VLOOKUP(E141,Participants!$A$1:$F$1503,4,FALSE)</f>
        <v>#N/A</v>
      </c>
      <c r="H141" s="18" t="e">
        <f>+VLOOKUP(E141,Participants!$A$1:$F$1503,5,FALSE)</f>
        <v>#N/A</v>
      </c>
      <c r="I141" s="18" t="e">
        <f>+VLOOKUP(E141,Participants!$A$1:$F$1503,3,FALSE)</f>
        <v>#N/A</v>
      </c>
      <c r="J141" s="18" t="e">
        <f>+VLOOKUP(E141,Participants!$A$1:$G$1503,7,FALSE)</f>
        <v>#N/A</v>
      </c>
      <c r="K141" s="68"/>
      <c r="L141" s="18"/>
      <c r="M141" s="18"/>
      <c r="N141" s="41" t="e">
        <f t="shared" si="2"/>
        <v>#N/A</v>
      </c>
      <c r="O141" s="41"/>
      <c r="P141" s="69"/>
      <c r="Q141" s="69" t="e">
        <f>+VLOOKUP(P141,Participants!$A$1:$F$1503,2,FALSE)</f>
        <v>#N/A</v>
      </c>
      <c r="R141" s="69"/>
      <c r="S141" s="69" t="e">
        <f>+VLOOKUP(R141,Participants!$A$1:$F$1503,2,FALSE)</f>
        <v>#N/A</v>
      </c>
      <c r="T141" s="69"/>
      <c r="U141" s="69" t="e">
        <f>+VLOOKUP(T141,Participants!$A$1:$F$1503,2,FALSE)</f>
        <v>#N/A</v>
      </c>
      <c r="V141" s="69"/>
      <c r="W141" s="69" t="e">
        <f>+VLOOKUP(V141,Participants!$A$1:$F$1503,2,FALSE)</f>
        <v>#N/A</v>
      </c>
      <c r="X141" s="41"/>
      <c r="Y141" s="41"/>
      <c r="Z141" s="41"/>
      <c r="AA141" s="41"/>
    </row>
    <row r="142" spans="1:27" ht="15.75" customHeight="1">
      <c r="A142" s="41"/>
      <c r="B142" s="61" t="s">
        <v>1131</v>
      </c>
      <c r="C142" s="29">
        <v>20</v>
      </c>
      <c r="D142" s="36">
        <v>7</v>
      </c>
      <c r="E142" s="18"/>
      <c r="F142" s="18" t="e">
        <f>+VLOOKUP(E142,Participants!$A$1:$F$1503,2,FALSE)</f>
        <v>#N/A</v>
      </c>
      <c r="G142" s="18" t="e">
        <f>+VLOOKUP(E142,Participants!$A$1:$F$1503,4,FALSE)</f>
        <v>#N/A</v>
      </c>
      <c r="H142" s="18" t="e">
        <f>+VLOOKUP(E142,Participants!$A$1:$F$1503,5,FALSE)</f>
        <v>#N/A</v>
      </c>
      <c r="I142" s="18" t="e">
        <f>+VLOOKUP(E142,Participants!$A$1:$F$1503,3,FALSE)</f>
        <v>#N/A</v>
      </c>
      <c r="J142" s="18" t="e">
        <f>+VLOOKUP(E142,Participants!$A$1:$G$1503,7,FALSE)</f>
        <v>#N/A</v>
      </c>
      <c r="K142" s="68"/>
      <c r="L142" s="18"/>
      <c r="M142" s="18"/>
      <c r="N142" s="41" t="e">
        <f t="shared" si="2"/>
        <v>#N/A</v>
      </c>
      <c r="O142" s="41"/>
      <c r="P142" s="69"/>
      <c r="Q142" s="69" t="e">
        <f>+VLOOKUP(P142,Participants!$A$1:$F$1503,2,FALSE)</f>
        <v>#N/A</v>
      </c>
      <c r="R142" s="69"/>
      <c r="S142" s="69" t="e">
        <f>+VLOOKUP(R142,Participants!$A$1:$F$1503,2,FALSE)</f>
        <v>#N/A</v>
      </c>
      <c r="T142" s="69"/>
      <c r="U142" s="69" t="e">
        <f>+VLOOKUP(T142,Participants!$A$1:$F$1503,2,FALSE)</f>
        <v>#N/A</v>
      </c>
      <c r="V142" s="69"/>
      <c r="W142" s="69" t="e">
        <f>+VLOOKUP(V142,Participants!$A$1:$F$1503,2,FALSE)</f>
        <v>#N/A</v>
      </c>
      <c r="X142" s="41"/>
      <c r="Y142" s="41"/>
      <c r="Z142" s="41"/>
      <c r="AA142" s="41"/>
    </row>
    <row r="143" spans="1:27" ht="15.75" customHeight="1">
      <c r="A143" s="41"/>
      <c r="B143" s="61" t="s">
        <v>1131</v>
      </c>
      <c r="C143" s="13">
        <v>21</v>
      </c>
      <c r="D143" s="33">
        <v>1</v>
      </c>
      <c r="E143" s="18"/>
      <c r="F143" s="18" t="e">
        <f>+VLOOKUP(E143,Participants!$A$1:$F$1503,2,FALSE)</f>
        <v>#N/A</v>
      </c>
      <c r="G143" s="18" t="e">
        <f>+VLOOKUP(E143,Participants!$A$1:$F$1503,4,FALSE)</f>
        <v>#N/A</v>
      </c>
      <c r="H143" s="18" t="e">
        <f>+VLOOKUP(E143,Participants!$A$1:$F$1503,5,FALSE)</f>
        <v>#N/A</v>
      </c>
      <c r="I143" s="18" t="e">
        <f>+VLOOKUP(E143,Participants!$A$1:$F$1503,3,FALSE)</f>
        <v>#N/A</v>
      </c>
      <c r="J143" s="18" t="e">
        <f>+VLOOKUP(E143,Participants!$A$1:$G$1503,7,FALSE)</f>
        <v>#N/A</v>
      </c>
      <c r="K143" s="68"/>
      <c r="L143" s="18"/>
      <c r="M143" s="18"/>
      <c r="N143" s="41" t="e">
        <f t="shared" si="2"/>
        <v>#N/A</v>
      </c>
      <c r="O143" s="41"/>
      <c r="P143" s="69"/>
      <c r="Q143" s="69" t="e">
        <f>+VLOOKUP(P143,Participants!$A$1:$F$1503,2,FALSE)</f>
        <v>#N/A</v>
      </c>
      <c r="R143" s="69"/>
      <c r="S143" s="69" t="e">
        <f>+VLOOKUP(R143,Participants!$A$1:$F$1503,2,FALSE)</f>
        <v>#N/A</v>
      </c>
      <c r="T143" s="69"/>
      <c r="U143" s="69" t="e">
        <f>+VLOOKUP(T143,Participants!$A$1:$F$1503,2,FALSE)</f>
        <v>#N/A</v>
      </c>
      <c r="V143" s="69"/>
      <c r="W143" s="69" t="e">
        <f>+VLOOKUP(V143,Participants!$A$1:$F$1503,2,FALSE)</f>
        <v>#N/A</v>
      </c>
      <c r="X143" s="41"/>
      <c r="Y143" s="41"/>
      <c r="Z143" s="41"/>
      <c r="AA143" s="41"/>
    </row>
    <row r="144" spans="1:27" ht="15.75" customHeight="1">
      <c r="A144" s="41"/>
      <c r="B144" s="61" t="s">
        <v>1131</v>
      </c>
      <c r="C144" s="13">
        <v>21</v>
      </c>
      <c r="D144" s="33">
        <v>2</v>
      </c>
      <c r="E144" s="18"/>
      <c r="F144" s="18" t="e">
        <f>+VLOOKUP(E144,Participants!$A$1:$F$1503,2,FALSE)</f>
        <v>#N/A</v>
      </c>
      <c r="G144" s="18" t="e">
        <f>+VLOOKUP(E144,Participants!$A$1:$F$1503,4,FALSE)</f>
        <v>#N/A</v>
      </c>
      <c r="H144" s="18" t="e">
        <f>+VLOOKUP(E144,Participants!$A$1:$F$1503,5,FALSE)</f>
        <v>#N/A</v>
      </c>
      <c r="I144" s="18" t="e">
        <f>+VLOOKUP(E144,Participants!$A$1:$F$1503,3,FALSE)</f>
        <v>#N/A</v>
      </c>
      <c r="J144" s="18" t="e">
        <f>+VLOOKUP(E144,Participants!$A$1:$G$1503,7,FALSE)</f>
        <v>#N/A</v>
      </c>
      <c r="K144" s="68"/>
      <c r="L144" s="18"/>
      <c r="M144" s="18"/>
      <c r="N144" s="41" t="e">
        <f t="shared" si="2"/>
        <v>#N/A</v>
      </c>
      <c r="O144" s="41"/>
      <c r="P144" s="69"/>
      <c r="Q144" s="69" t="e">
        <f>+VLOOKUP(P144,Participants!$A$1:$F$1503,2,FALSE)</f>
        <v>#N/A</v>
      </c>
      <c r="R144" s="69"/>
      <c r="S144" s="69" t="e">
        <f>+VLOOKUP(R144,Participants!$A$1:$F$1503,2,FALSE)</f>
        <v>#N/A</v>
      </c>
      <c r="T144" s="69"/>
      <c r="U144" s="69" t="e">
        <f>+VLOOKUP(T144,Participants!$A$1:$F$1503,2,FALSE)</f>
        <v>#N/A</v>
      </c>
      <c r="V144" s="69"/>
      <c r="W144" s="69" t="e">
        <f>+VLOOKUP(V144,Participants!$A$1:$F$1503,2,FALSE)</f>
        <v>#N/A</v>
      </c>
      <c r="X144" s="41"/>
      <c r="Y144" s="41"/>
      <c r="Z144" s="41"/>
      <c r="AA144" s="41"/>
    </row>
    <row r="145" spans="1:27" ht="15.75" customHeight="1">
      <c r="A145" s="41"/>
      <c r="B145" s="61" t="s">
        <v>1131</v>
      </c>
      <c r="C145" s="13">
        <v>21</v>
      </c>
      <c r="D145" s="33">
        <v>3</v>
      </c>
      <c r="E145" s="18"/>
      <c r="F145" s="18" t="e">
        <f>+VLOOKUP(E145,Participants!$A$1:$F$1503,2,FALSE)</f>
        <v>#N/A</v>
      </c>
      <c r="G145" s="18" t="e">
        <f>+VLOOKUP(E145,Participants!$A$1:$F$1503,4,FALSE)</f>
        <v>#N/A</v>
      </c>
      <c r="H145" s="18" t="e">
        <f>+VLOOKUP(E145,Participants!$A$1:$F$1503,5,FALSE)</f>
        <v>#N/A</v>
      </c>
      <c r="I145" s="18" t="e">
        <f>+VLOOKUP(E145,Participants!$A$1:$F$1503,3,FALSE)</f>
        <v>#N/A</v>
      </c>
      <c r="J145" s="18" t="e">
        <f>+VLOOKUP(E145,Participants!$A$1:$G$1503,7,FALSE)</f>
        <v>#N/A</v>
      </c>
      <c r="K145" s="68"/>
      <c r="L145" s="18"/>
      <c r="M145" s="18"/>
      <c r="N145" s="41" t="e">
        <f t="shared" si="2"/>
        <v>#N/A</v>
      </c>
      <c r="O145" s="41"/>
      <c r="P145" s="69"/>
      <c r="Q145" s="69" t="e">
        <f>+VLOOKUP(P145,Participants!$A$1:$F$1503,2,FALSE)</f>
        <v>#N/A</v>
      </c>
      <c r="R145" s="69"/>
      <c r="S145" s="69" t="e">
        <f>+VLOOKUP(R145,Participants!$A$1:$F$1503,2,FALSE)</f>
        <v>#N/A</v>
      </c>
      <c r="T145" s="69"/>
      <c r="U145" s="69" t="e">
        <f>+VLOOKUP(T145,Participants!$A$1:$F$1503,2,FALSE)</f>
        <v>#N/A</v>
      </c>
      <c r="V145" s="69"/>
      <c r="W145" s="69" t="e">
        <f>+VLOOKUP(V145,Participants!$A$1:$F$1503,2,FALSE)</f>
        <v>#N/A</v>
      </c>
      <c r="X145" s="41"/>
      <c r="Y145" s="41"/>
      <c r="Z145" s="41"/>
      <c r="AA145" s="41"/>
    </row>
    <row r="146" spans="1:27" ht="15.75" customHeight="1">
      <c r="A146" s="41"/>
      <c r="B146" s="61" t="s">
        <v>1131</v>
      </c>
      <c r="C146" s="13">
        <v>21</v>
      </c>
      <c r="D146" s="33">
        <v>4</v>
      </c>
      <c r="E146" s="18"/>
      <c r="F146" s="18" t="e">
        <f>+VLOOKUP(E146,Participants!$A$1:$F$1503,2,FALSE)</f>
        <v>#N/A</v>
      </c>
      <c r="G146" s="18" t="e">
        <f>+VLOOKUP(E146,Participants!$A$1:$F$1503,4,FALSE)</f>
        <v>#N/A</v>
      </c>
      <c r="H146" s="18" t="e">
        <f>+VLOOKUP(E146,Participants!$A$1:$F$1503,5,FALSE)</f>
        <v>#N/A</v>
      </c>
      <c r="I146" s="18" t="e">
        <f>+VLOOKUP(E146,Participants!$A$1:$F$1503,3,FALSE)</f>
        <v>#N/A</v>
      </c>
      <c r="J146" s="18" t="e">
        <f>+VLOOKUP(E146,Participants!$A$1:$G$1503,7,FALSE)</f>
        <v>#N/A</v>
      </c>
      <c r="K146" s="68"/>
      <c r="L146" s="18"/>
      <c r="M146" s="18"/>
      <c r="N146" s="41" t="e">
        <f t="shared" si="2"/>
        <v>#N/A</v>
      </c>
      <c r="O146" s="41"/>
      <c r="P146" s="69"/>
      <c r="Q146" s="69" t="e">
        <f>+VLOOKUP(P146,Participants!$A$1:$F$1503,2,FALSE)</f>
        <v>#N/A</v>
      </c>
      <c r="R146" s="69"/>
      <c r="S146" s="69" t="e">
        <f>+VLOOKUP(R146,Participants!$A$1:$F$1503,2,FALSE)</f>
        <v>#N/A</v>
      </c>
      <c r="T146" s="69"/>
      <c r="U146" s="69" t="e">
        <f>+VLOOKUP(T146,Participants!$A$1:$F$1503,2,FALSE)</f>
        <v>#N/A</v>
      </c>
      <c r="V146" s="69"/>
      <c r="W146" s="69" t="e">
        <f>+VLOOKUP(V146,Participants!$A$1:$F$1503,2,FALSE)</f>
        <v>#N/A</v>
      </c>
      <c r="X146" s="41"/>
      <c r="Y146" s="41"/>
      <c r="Z146" s="41"/>
      <c r="AA146" s="41"/>
    </row>
    <row r="147" spans="1:27" ht="15.75" customHeight="1">
      <c r="A147" s="41"/>
      <c r="B147" s="61" t="s">
        <v>1131</v>
      </c>
      <c r="C147" s="13">
        <v>21</v>
      </c>
      <c r="D147" s="33">
        <v>5</v>
      </c>
      <c r="E147" s="18"/>
      <c r="F147" s="18" t="e">
        <f>+VLOOKUP(E147,Participants!$A$1:$F$1503,2,FALSE)</f>
        <v>#N/A</v>
      </c>
      <c r="G147" s="18" t="e">
        <f>+VLOOKUP(E147,Participants!$A$1:$F$1503,4,FALSE)</f>
        <v>#N/A</v>
      </c>
      <c r="H147" s="18" t="e">
        <f>+VLOOKUP(E147,Participants!$A$1:$F$1503,5,FALSE)</f>
        <v>#N/A</v>
      </c>
      <c r="I147" s="18" t="e">
        <f>+VLOOKUP(E147,Participants!$A$1:$F$1503,3,FALSE)</f>
        <v>#N/A</v>
      </c>
      <c r="J147" s="18" t="e">
        <f>+VLOOKUP(E147,Participants!$A$1:$G$1503,7,FALSE)</f>
        <v>#N/A</v>
      </c>
      <c r="K147" s="68"/>
      <c r="L147" s="18"/>
      <c r="M147" s="18"/>
      <c r="N147" s="41" t="e">
        <f t="shared" si="2"/>
        <v>#N/A</v>
      </c>
      <c r="O147" s="41"/>
      <c r="P147" s="69"/>
      <c r="Q147" s="69" t="e">
        <f>+VLOOKUP(P147,Participants!$A$1:$F$1503,2,FALSE)</f>
        <v>#N/A</v>
      </c>
      <c r="R147" s="69"/>
      <c r="S147" s="69" t="e">
        <f>+VLOOKUP(R147,Participants!$A$1:$F$1503,2,FALSE)</f>
        <v>#N/A</v>
      </c>
      <c r="T147" s="69"/>
      <c r="U147" s="69" t="e">
        <f>+VLOOKUP(T147,Participants!$A$1:$F$1503,2,FALSE)</f>
        <v>#N/A</v>
      </c>
      <c r="V147" s="69"/>
      <c r="W147" s="69" t="e">
        <f>+VLOOKUP(V147,Participants!$A$1:$F$1503,2,FALSE)</f>
        <v>#N/A</v>
      </c>
      <c r="X147" s="41"/>
      <c r="Y147" s="41"/>
      <c r="Z147" s="41"/>
      <c r="AA147" s="41"/>
    </row>
    <row r="148" spans="1:27" ht="15.75" customHeight="1">
      <c r="A148" s="41"/>
      <c r="B148" s="61" t="s">
        <v>1131</v>
      </c>
      <c r="C148" s="13">
        <v>21</v>
      </c>
      <c r="D148" s="33">
        <v>6</v>
      </c>
      <c r="E148" s="18"/>
      <c r="F148" s="18" t="e">
        <f>+VLOOKUP(E148,Participants!$A$1:$F$1503,2,FALSE)</f>
        <v>#N/A</v>
      </c>
      <c r="G148" s="18" t="e">
        <f>+VLOOKUP(E148,Participants!$A$1:$F$1503,4,FALSE)</f>
        <v>#N/A</v>
      </c>
      <c r="H148" s="18" t="e">
        <f>+VLOOKUP(E148,Participants!$A$1:$F$1503,5,FALSE)</f>
        <v>#N/A</v>
      </c>
      <c r="I148" s="18" t="e">
        <f>+VLOOKUP(E148,Participants!$A$1:$F$1503,3,FALSE)</f>
        <v>#N/A</v>
      </c>
      <c r="J148" s="18" t="e">
        <f>+VLOOKUP(E148,Participants!$A$1:$G$1503,7,FALSE)</f>
        <v>#N/A</v>
      </c>
      <c r="K148" s="68"/>
      <c r="L148" s="18"/>
      <c r="M148" s="18"/>
      <c r="N148" s="41" t="e">
        <f t="shared" si="2"/>
        <v>#N/A</v>
      </c>
      <c r="O148" s="41"/>
      <c r="P148" s="69"/>
      <c r="Q148" s="69" t="e">
        <f>+VLOOKUP(P148,Participants!$A$1:$F$1503,2,FALSE)</f>
        <v>#N/A</v>
      </c>
      <c r="R148" s="69"/>
      <c r="S148" s="69" t="e">
        <f>+VLOOKUP(R148,Participants!$A$1:$F$1503,2,FALSE)</f>
        <v>#N/A</v>
      </c>
      <c r="T148" s="69"/>
      <c r="U148" s="69" t="e">
        <f>+VLOOKUP(T148,Participants!$A$1:$F$1503,2,FALSE)</f>
        <v>#N/A</v>
      </c>
      <c r="V148" s="69"/>
      <c r="W148" s="69" t="e">
        <f>+VLOOKUP(V148,Participants!$A$1:$F$1503,2,FALSE)</f>
        <v>#N/A</v>
      </c>
      <c r="X148" s="41"/>
      <c r="Y148" s="41"/>
      <c r="Z148" s="41"/>
      <c r="AA148" s="41"/>
    </row>
    <row r="149" spans="1:27" ht="15.75" customHeight="1">
      <c r="A149" s="41"/>
      <c r="B149" s="61" t="s">
        <v>1131</v>
      </c>
      <c r="C149" s="46">
        <v>21</v>
      </c>
      <c r="D149" s="33">
        <v>7</v>
      </c>
      <c r="E149" s="18"/>
      <c r="F149" s="18" t="e">
        <f>+VLOOKUP(E149,Participants!$A$1:$F$1503,2,FALSE)</f>
        <v>#N/A</v>
      </c>
      <c r="G149" s="18" t="e">
        <f>+VLOOKUP(E149,Participants!$A$1:$F$1503,4,FALSE)</f>
        <v>#N/A</v>
      </c>
      <c r="H149" s="18" t="e">
        <f>+VLOOKUP(E149,Participants!$A$1:$F$1503,5,FALSE)</f>
        <v>#N/A</v>
      </c>
      <c r="I149" s="18" t="e">
        <f>+VLOOKUP(E149,Participants!$A$1:$F$1503,3,FALSE)</f>
        <v>#N/A</v>
      </c>
      <c r="J149" s="18" t="e">
        <f>+VLOOKUP(E149,Participants!$A$1:$G$1503,7,FALSE)</f>
        <v>#N/A</v>
      </c>
      <c r="K149" s="68"/>
      <c r="L149" s="18"/>
      <c r="M149" s="18"/>
      <c r="N149" s="41" t="e">
        <f t="shared" si="2"/>
        <v>#N/A</v>
      </c>
      <c r="O149" s="41"/>
      <c r="P149" s="69"/>
      <c r="Q149" s="69" t="e">
        <f>+VLOOKUP(P149,Participants!$A$1:$F$1503,2,FALSE)</f>
        <v>#N/A</v>
      </c>
      <c r="R149" s="69"/>
      <c r="S149" s="69" t="e">
        <f>+VLOOKUP(R149,Participants!$A$1:$F$1503,2,FALSE)</f>
        <v>#N/A</v>
      </c>
      <c r="T149" s="69"/>
      <c r="U149" s="69" t="e">
        <f>+VLOOKUP(T149,Participants!$A$1:$F$1503,2,FALSE)</f>
        <v>#N/A</v>
      </c>
      <c r="V149" s="69"/>
      <c r="W149" s="69" t="e">
        <f>+VLOOKUP(V149,Participants!$A$1:$F$1503,2,FALSE)</f>
        <v>#N/A</v>
      </c>
      <c r="X149" s="41"/>
      <c r="Y149" s="41"/>
      <c r="Z149" s="41"/>
      <c r="AA149" s="41"/>
    </row>
    <row r="150" spans="1:27" ht="15.75" customHeight="1">
      <c r="A150" s="41"/>
      <c r="B150" s="61" t="s">
        <v>1131</v>
      </c>
      <c r="C150" s="29">
        <v>22</v>
      </c>
      <c r="D150" s="36">
        <v>1</v>
      </c>
      <c r="E150" s="18"/>
      <c r="F150" s="18" t="e">
        <f>+VLOOKUP(E150,Participants!$A$1:$F$1503,2,FALSE)</f>
        <v>#N/A</v>
      </c>
      <c r="G150" s="18" t="e">
        <f>+VLOOKUP(E150,Participants!$A$1:$F$1503,4,FALSE)</f>
        <v>#N/A</v>
      </c>
      <c r="H150" s="18" t="e">
        <f>+VLOOKUP(E150,Participants!$A$1:$F$1503,5,FALSE)</f>
        <v>#N/A</v>
      </c>
      <c r="I150" s="18" t="e">
        <f>+VLOOKUP(E150,Participants!$A$1:$F$1503,3,FALSE)</f>
        <v>#N/A</v>
      </c>
      <c r="J150" s="18" t="e">
        <f>+VLOOKUP(E150,Participants!$A$1:$G$1503,7,FALSE)</f>
        <v>#N/A</v>
      </c>
      <c r="K150" s="68"/>
      <c r="L150" s="18"/>
      <c r="M150" s="18"/>
      <c r="N150" s="41" t="e">
        <f t="shared" si="2"/>
        <v>#N/A</v>
      </c>
      <c r="O150" s="41"/>
      <c r="P150" s="69"/>
      <c r="Q150" s="69" t="e">
        <f>+VLOOKUP(P150,Participants!$A$1:$F$1503,2,FALSE)</f>
        <v>#N/A</v>
      </c>
      <c r="R150" s="69"/>
      <c r="S150" s="69" t="e">
        <f>+VLOOKUP(R150,Participants!$A$1:$F$1503,2,FALSE)</f>
        <v>#N/A</v>
      </c>
      <c r="T150" s="69"/>
      <c r="U150" s="69" t="e">
        <f>+VLOOKUP(T150,Participants!$A$1:$F$1503,2,FALSE)</f>
        <v>#N/A</v>
      </c>
      <c r="V150" s="69"/>
      <c r="W150" s="69" t="e">
        <f>+VLOOKUP(V150,Participants!$A$1:$F$1503,2,FALSE)</f>
        <v>#N/A</v>
      </c>
      <c r="X150" s="41"/>
      <c r="Y150" s="41"/>
      <c r="Z150" s="41"/>
      <c r="AA150" s="41"/>
    </row>
    <row r="151" spans="1:27" ht="15.75" customHeight="1">
      <c r="A151" s="41"/>
      <c r="B151" s="61" t="s">
        <v>1131</v>
      </c>
      <c r="C151" s="29">
        <v>22</v>
      </c>
      <c r="D151" s="36">
        <v>2</v>
      </c>
      <c r="E151" s="18"/>
      <c r="F151" s="18" t="e">
        <f>+VLOOKUP(E151,Participants!$A$1:$F$1503,2,FALSE)</f>
        <v>#N/A</v>
      </c>
      <c r="G151" s="18" t="e">
        <f>+VLOOKUP(E151,Participants!$A$1:$F$1503,4,FALSE)</f>
        <v>#N/A</v>
      </c>
      <c r="H151" s="18" t="e">
        <f>+VLOOKUP(E151,Participants!$A$1:$F$1503,5,FALSE)</f>
        <v>#N/A</v>
      </c>
      <c r="I151" s="18" t="e">
        <f>+VLOOKUP(E151,Participants!$A$1:$F$1503,3,FALSE)</f>
        <v>#N/A</v>
      </c>
      <c r="J151" s="18" t="e">
        <f>+VLOOKUP(E151,Participants!$A$1:$G$1503,7,FALSE)</f>
        <v>#N/A</v>
      </c>
      <c r="K151" s="68"/>
      <c r="L151" s="18"/>
      <c r="M151" s="18"/>
      <c r="N151" s="41" t="e">
        <f t="shared" si="2"/>
        <v>#N/A</v>
      </c>
      <c r="O151" s="41"/>
      <c r="P151" s="69"/>
      <c r="Q151" s="69" t="e">
        <f>+VLOOKUP(P151,Participants!$A$1:$F$1503,2,FALSE)</f>
        <v>#N/A</v>
      </c>
      <c r="R151" s="69"/>
      <c r="S151" s="69" t="e">
        <f>+VLOOKUP(R151,Participants!$A$1:$F$1503,2,FALSE)</f>
        <v>#N/A</v>
      </c>
      <c r="T151" s="69"/>
      <c r="U151" s="69" t="e">
        <f>+VLOOKUP(T151,Participants!$A$1:$F$1503,2,FALSE)</f>
        <v>#N/A</v>
      </c>
      <c r="V151" s="69"/>
      <c r="W151" s="69" t="e">
        <f>+VLOOKUP(V151,Participants!$A$1:$F$1503,2,FALSE)</f>
        <v>#N/A</v>
      </c>
      <c r="X151" s="41"/>
      <c r="Y151" s="41"/>
      <c r="Z151" s="41"/>
      <c r="AA151" s="41"/>
    </row>
    <row r="152" spans="1:27" ht="15.75" customHeight="1">
      <c r="A152" s="41"/>
      <c r="B152" s="61" t="s">
        <v>1131</v>
      </c>
      <c r="C152" s="29">
        <v>22</v>
      </c>
      <c r="D152" s="36">
        <v>3</v>
      </c>
      <c r="E152" s="18"/>
      <c r="F152" s="18" t="e">
        <f>+VLOOKUP(E152,Participants!$A$1:$F$1503,2,FALSE)</f>
        <v>#N/A</v>
      </c>
      <c r="G152" s="18" t="e">
        <f>+VLOOKUP(E152,Participants!$A$1:$F$1503,4,FALSE)</f>
        <v>#N/A</v>
      </c>
      <c r="H152" s="18" t="e">
        <f>+VLOOKUP(E152,Participants!$A$1:$F$1503,5,FALSE)</f>
        <v>#N/A</v>
      </c>
      <c r="I152" s="18" t="e">
        <f>+VLOOKUP(E152,Participants!$A$1:$F$1503,3,FALSE)</f>
        <v>#N/A</v>
      </c>
      <c r="J152" s="18" t="e">
        <f>+VLOOKUP(E152,Participants!$A$1:$G$1503,7,FALSE)</f>
        <v>#N/A</v>
      </c>
      <c r="K152" s="68"/>
      <c r="L152" s="18"/>
      <c r="M152" s="18"/>
      <c r="N152" s="41" t="e">
        <f t="shared" si="2"/>
        <v>#N/A</v>
      </c>
      <c r="O152" s="41"/>
      <c r="P152" s="69"/>
      <c r="Q152" s="69" t="e">
        <f>+VLOOKUP(P152,Participants!$A$1:$F$1503,2,FALSE)</f>
        <v>#N/A</v>
      </c>
      <c r="R152" s="69"/>
      <c r="S152" s="69" t="e">
        <f>+VLOOKUP(R152,Participants!$A$1:$F$1503,2,FALSE)</f>
        <v>#N/A</v>
      </c>
      <c r="T152" s="69"/>
      <c r="U152" s="69" t="e">
        <f>+VLOOKUP(T152,Participants!$A$1:$F$1503,2,FALSE)</f>
        <v>#N/A</v>
      </c>
      <c r="V152" s="69"/>
      <c r="W152" s="69" t="e">
        <f>+VLOOKUP(V152,Participants!$A$1:$F$1503,2,FALSE)</f>
        <v>#N/A</v>
      </c>
      <c r="X152" s="41"/>
      <c r="Y152" s="41"/>
      <c r="Z152" s="41"/>
      <c r="AA152" s="41"/>
    </row>
    <row r="153" spans="1:27" ht="15.75" customHeight="1">
      <c r="A153" s="41"/>
      <c r="B153" s="61" t="s">
        <v>1131</v>
      </c>
      <c r="C153" s="29">
        <v>22</v>
      </c>
      <c r="D153" s="36">
        <v>4</v>
      </c>
      <c r="E153" s="18"/>
      <c r="F153" s="18" t="e">
        <f>+VLOOKUP(E153,Participants!$A$1:$F$1503,2,FALSE)</f>
        <v>#N/A</v>
      </c>
      <c r="G153" s="18" t="e">
        <f>+VLOOKUP(E153,Participants!$A$1:$F$1503,4,FALSE)</f>
        <v>#N/A</v>
      </c>
      <c r="H153" s="18" t="e">
        <f>+VLOOKUP(E153,Participants!$A$1:$F$1503,5,FALSE)</f>
        <v>#N/A</v>
      </c>
      <c r="I153" s="18" t="e">
        <f>+VLOOKUP(E153,Participants!$A$1:$F$1503,3,FALSE)</f>
        <v>#N/A</v>
      </c>
      <c r="J153" s="18" t="e">
        <f>+VLOOKUP(E153,Participants!$A$1:$G$1503,7,FALSE)</f>
        <v>#N/A</v>
      </c>
      <c r="K153" s="68"/>
      <c r="L153" s="18"/>
      <c r="M153" s="18"/>
      <c r="N153" s="41" t="e">
        <f t="shared" si="2"/>
        <v>#N/A</v>
      </c>
      <c r="O153" s="41"/>
      <c r="P153" s="69"/>
      <c r="Q153" s="69" t="e">
        <f>+VLOOKUP(P153,Participants!$A$1:$F$1503,2,FALSE)</f>
        <v>#N/A</v>
      </c>
      <c r="R153" s="69"/>
      <c r="S153" s="69" t="e">
        <f>+VLOOKUP(R153,Participants!$A$1:$F$1503,2,FALSE)</f>
        <v>#N/A</v>
      </c>
      <c r="T153" s="69"/>
      <c r="U153" s="69" t="e">
        <f>+VLOOKUP(T153,Participants!$A$1:$F$1503,2,FALSE)</f>
        <v>#N/A</v>
      </c>
      <c r="V153" s="69"/>
      <c r="W153" s="69" t="e">
        <f>+VLOOKUP(V153,Participants!$A$1:$F$1503,2,FALSE)</f>
        <v>#N/A</v>
      </c>
      <c r="X153" s="41"/>
      <c r="Y153" s="41"/>
      <c r="Z153" s="41"/>
      <c r="AA153" s="41"/>
    </row>
    <row r="154" spans="1:27" ht="15.75" customHeight="1">
      <c r="A154" s="41"/>
      <c r="B154" s="61" t="s">
        <v>1131</v>
      </c>
      <c r="C154" s="29">
        <v>22</v>
      </c>
      <c r="D154" s="36">
        <v>5</v>
      </c>
      <c r="E154" s="18"/>
      <c r="F154" s="18" t="e">
        <f>+VLOOKUP(E154,Participants!$A$1:$F$1503,2,FALSE)</f>
        <v>#N/A</v>
      </c>
      <c r="G154" s="18" t="e">
        <f>+VLOOKUP(E154,Participants!$A$1:$F$1503,4,FALSE)</f>
        <v>#N/A</v>
      </c>
      <c r="H154" s="18" t="e">
        <f>+VLOOKUP(E154,Participants!$A$1:$F$1503,5,FALSE)</f>
        <v>#N/A</v>
      </c>
      <c r="I154" s="18" t="e">
        <f>+VLOOKUP(E154,Participants!$A$1:$F$1503,3,FALSE)</f>
        <v>#N/A</v>
      </c>
      <c r="J154" s="18" t="e">
        <f>+VLOOKUP(E154,Participants!$A$1:$G$1503,7,FALSE)</f>
        <v>#N/A</v>
      </c>
      <c r="K154" s="68"/>
      <c r="L154" s="18"/>
      <c r="M154" s="18"/>
      <c r="N154" s="41" t="e">
        <f t="shared" si="2"/>
        <v>#N/A</v>
      </c>
      <c r="O154" s="41"/>
      <c r="P154" s="69"/>
      <c r="Q154" s="69" t="e">
        <f>+VLOOKUP(P154,Participants!$A$1:$F$1503,2,FALSE)</f>
        <v>#N/A</v>
      </c>
      <c r="R154" s="69"/>
      <c r="S154" s="69" t="e">
        <f>+VLOOKUP(R154,Participants!$A$1:$F$1503,2,FALSE)</f>
        <v>#N/A</v>
      </c>
      <c r="T154" s="69"/>
      <c r="U154" s="69" t="e">
        <f>+VLOOKUP(T154,Participants!$A$1:$F$1503,2,FALSE)</f>
        <v>#N/A</v>
      </c>
      <c r="V154" s="69"/>
      <c r="W154" s="69" t="e">
        <f>+VLOOKUP(V154,Participants!$A$1:$F$1503,2,FALSE)</f>
        <v>#N/A</v>
      </c>
      <c r="X154" s="41"/>
      <c r="Y154" s="41"/>
      <c r="Z154" s="41"/>
      <c r="AA154" s="41"/>
    </row>
    <row r="155" spans="1:27" ht="15.75" customHeight="1">
      <c r="A155" s="41"/>
      <c r="B155" s="61" t="s">
        <v>1131</v>
      </c>
      <c r="C155" s="29">
        <v>22</v>
      </c>
      <c r="D155" s="36">
        <v>6</v>
      </c>
      <c r="E155" s="18"/>
      <c r="F155" s="18" t="e">
        <f>+VLOOKUP(E155,Participants!$A$1:$F$1503,2,FALSE)</f>
        <v>#N/A</v>
      </c>
      <c r="G155" s="18" t="e">
        <f>+VLOOKUP(E155,Participants!$A$1:$F$1503,4,FALSE)</f>
        <v>#N/A</v>
      </c>
      <c r="H155" s="18" t="e">
        <f>+VLOOKUP(E155,Participants!$A$1:$F$1503,5,FALSE)</f>
        <v>#N/A</v>
      </c>
      <c r="I155" s="18" t="e">
        <f>+VLOOKUP(E155,Participants!$A$1:$F$1503,3,FALSE)</f>
        <v>#N/A</v>
      </c>
      <c r="J155" s="18" t="e">
        <f>+VLOOKUP(E155,Participants!$A$1:$G$1503,7,FALSE)</f>
        <v>#N/A</v>
      </c>
      <c r="K155" s="68"/>
      <c r="L155" s="18"/>
      <c r="M155" s="18"/>
      <c r="N155" s="41" t="e">
        <f t="shared" si="2"/>
        <v>#N/A</v>
      </c>
      <c r="O155" s="41"/>
      <c r="P155" s="69"/>
      <c r="Q155" s="69" t="e">
        <f>+VLOOKUP(P155,Participants!$A$1:$F$1503,2,FALSE)</f>
        <v>#N/A</v>
      </c>
      <c r="R155" s="69"/>
      <c r="S155" s="69" t="e">
        <f>+VLOOKUP(R155,Participants!$A$1:$F$1503,2,FALSE)</f>
        <v>#N/A</v>
      </c>
      <c r="T155" s="69"/>
      <c r="U155" s="69" t="e">
        <f>+VLOOKUP(T155,Participants!$A$1:$F$1503,2,FALSE)</f>
        <v>#N/A</v>
      </c>
      <c r="V155" s="69"/>
      <c r="W155" s="69" t="e">
        <f>+VLOOKUP(V155,Participants!$A$1:$F$1503,2,FALSE)</f>
        <v>#N/A</v>
      </c>
      <c r="X155" s="41"/>
      <c r="Y155" s="41"/>
      <c r="Z155" s="41"/>
      <c r="AA155" s="41"/>
    </row>
    <row r="156" spans="1:27" ht="15.75" customHeight="1">
      <c r="A156" s="41"/>
      <c r="B156" s="61" t="s">
        <v>1131</v>
      </c>
      <c r="C156" s="29">
        <v>22</v>
      </c>
      <c r="D156" s="36">
        <v>7</v>
      </c>
      <c r="E156" s="18"/>
      <c r="F156" s="18" t="e">
        <f>+VLOOKUP(E156,Participants!$A$1:$F$1503,2,FALSE)</f>
        <v>#N/A</v>
      </c>
      <c r="G156" s="18" t="e">
        <f>+VLOOKUP(E156,Participants!$A$1:$F$1503,4,FALSE)</f>
        <v>#N/A</v>
      </c>
      <c r="H156" s="18" t="e">
        <f>+VLOOKUP(E156,Participants!$A$1:$F$1503,5,FALSE)</f>
        <v>#N/A</v>
      </c>
      <c r="I156" s="18" t="e">
        <f>+VLOOKUP(E156,Participants!$A$1:$F$1503,3,FALSE)</f>
        <v>#N/A</v>
      </c>
      <c r="J156" s="18" t="e">
        <f>+VLOOKUP(E156,Participants!$A$1:$G$1503,7,FALSE)</f>
        <v>#N/A</v>
      </c>
      <c r="K156" s="68"/>
      <c r="L156" s="18"/>
      <c r="M156" s="18"/>
      <c r="N156" s="41" t="e">
        <f t="shared" si="2"/>
        <v>#N/A</v>
      </c>
      <c r="O156" s="41"/>
      <c r="P156" s="69"/>
      <c r="Q156" s="69" t="e">
        <f>+VLOOKUP(P156,Participants!$A$1:$F$1503,2,FALSE)</f>
        <v>#N/A</v>
      </c>
      <c r="R156" s="69"/>
      <c r="S156" s="69" t="e">
        <f>+VLOOKUP(R156,Participants!$A$1:$F$1503,2,FALSE)</f>
        <v>#N/A</v>
      </c>
      <c r="T156" s="69"/>
      <c r="U156" s="69" t="e">
        <f>+VLOOKUP(T156,Participants!$A$1:$F$1503,2,FALSE)</f>
        <v>#N/A</v>
      </c>
      <c r="V156" s="69"/>
      <c r="W156" s="69" t="e">
        <f>+VLOOKUP(V156,Participants!$A$1:$F$1503,2,FALSE)</f>
        <v>#N/A</v>
      </c>
      <c r="X156" s="41"/>
      <c r="Y156" s="41"/>
      <c r="Z156" s="41"/>
      <c r="AA156" s="41"/>
    </row>
    <row r="157" spans="1:27" ht="15.75" customHeight="1">
      <c r="A157" s="41"/>
      <c r="B157" s="61" t="s">
        <v>1131</v>
      </c>
      <c r="C157" s="13">
        <v>23</v>
      </c>
      <c r="D157" s="33">
        <v>1</v>
      </c>
      <c r="E157" s="18"/>
      <c r="F157" s="18" t="e">
        <f>+VLOOKUP(E157,Participants!$A$1:$F$1503,2,FALSE)</f>
        <v>#N/A</v>
      </c>
      <c r="G157" s="18" t="e">
        <f>+VLOOKUP(E157,Participants!$A$1:$F$1503,4,FALSE)</f>
        <v>#N/A</v>
      </c>
      <c r="H157" s="18" t="e">
        <f>+VLOOKUP(E157,Participants!$A$1:$F$1503,5,FALSE)</f>
        <v>#N/A</v>
      </c>
      <c r="I157" s="18" t="e">
        <f>+VLOOKUP(E157,Participants!$A$1:$F$1503,3,FALSE)</f>
        <v>#N/A</v>
      </c>
      <c r="J157" s="18" t="e">
        <f>+VLOOKUP(E157,Participants!$A$1:$G$1503,7,FALSE)</f>
        <v>#N/A</v>
      </c>
      <c r="K157" s="68"/>
      <c r="L157" s="18"/>
      <c r="M157" s="18"/>
      <c r="N157" s="41" t="e">
        <f t="shared" si="2"/>
        <v>#N/A</v>
      </c>
      <c r="O157" s="41"/>
      <c r="P157" s="69"/>
      <c r="Q157" s="69" t="e">
        <f>+VLOOKUP(P157,Participants!$A$1:$F$1503,2,FALSE)</f>
        <v>#N/A</v>
      </c>
      <c r="R157" s="69"/>
      <c r="S157" s="69" t="e">
        <f>+VLOOKUP(R157,Participants!$A$1:$F$1503,2,FALSE)</f>
        <v>#N/A</v>
      </c>
      <c r="T157" s="69"/>
      <c r="U157" s="69" t="e">
        <f>+VLOOKUP(T157,Participants!$A$1:$F$1503,2,FALSE)</f>
        <v>#N/A</v>
      </c>
      <c r="V157" s="69"/>
      <c r="W157" s="69" t="e">
        <f>+VLOOKUP(V157,Participants!$A$1:$F$1503,2,FALSE)</f>
        <v>#N/A</v>
      </c>
      <c r="X157" s="41"/>
      <c r="Y157" s="41"/>
      <c r="Z157" s="41"/>
      <c r="AA157" s="41"/>
    </row>
    <row r="158" spans="1:27" ht="15.75" customHeight="1">
      <c r="A158" s="41"/>
      <c r="B158" s="61" t="s">
        <v>1131</v>
      </c>
      <c r="C158" s="13">
        <v>23</v>
      </c>
      <c r="D158" s="33">
        <v>2</v>
      </c>
      <c r="E158" s="18"/>
      <c r="F158" s="18" t="e">
        <f>+VLOOKUP(E158,Participants!$A$1:$F$1503,2,FALSE)</f>
        <v>#N/A</v>
      </c>
      <c r="G158" s="18" t="e">
        <f>+VLOOKUP(E158,Participants!$A$1:$F$1503,4,FALSE)</f>
        <v>#N/A</v>
      </c>
      <c r="H158" s="18" t="e">
        <f>+VLOOKUP(E158,Participants!$A$1:$F$1503,5,FALSE)</f>
        <v>#N/A</v>
      </c>
      <c r="I158" s="18" t="e">
        <f>+VLOOKUP(E158,Participants!$A$1:$F$1503,3,FALSE)</f>
        <v>#N/A</v>
      </c>
      <c r="J158" s="18" t="e">
        <f>+VLOOKUP(E158,Participants!$A$1:$G$1503,7,FALSE)</f>
        <v>#N/A</v>
      </c>
      <c r="K158" s="68"/>
      <c r="L158" s="18"/>
      <c r="M158" s="18"/>
      <c r="N158" s="41" t="e">
        <f t="shared" si="2"/>
        <v>#N/A</v>
      </c>
      <c r="O158" s="41"/>
      <c r="P158" s="69"/>
      <c r="Q158" s="69" t="e">
        <f>+VLOOKUP(P158,Participants!$A$1:$F$1503,2,FALSE)</f>
        <v>#N/A</v>
      </c>
      <c r="R158" s="69"/>
      <c r="S158" s="69" t="e">
        <f>+VLOOKUP(R158,Participants!$A$1:$F$1503,2,FALSE)</f>
        <v>#N/A</v>
      </c>
      <c r="T158" s="69"/>
      <c r="U158" s="69" t="e">
        <f>+VLOOKUP(T158,Participants!$A$1:$F$1503,2,FALSE)</f>
        <v>#N/A</v>
      </c>
      <c r="V158" s="69"/>
      <c r="W158" s="69" t="e">
        <f>+VLOOKUP(V158,Participants!$A$1:$F$1503,2,FALSE)</f>
        <v>#N/A</v>
      </c>
      <c r="X158" s="41"/>
      <c r="Y158" s="41"/>
      <c r="Z158" s="41"/>
      <c r="AA158" s="41"/>
    </row>
    <row r="159" spans="1:27" ht="15.75" customHeight="1">
      <c r="A159" s="41"/>
      <c r="B159" s="61" t="s">
        <v>1131</v>
      </c>
      <c r="C159" s="13">
        <v>23</v>
      </c>
      <c r="D159" s="33">
        <v>3</v>
      </c>
      <c r="E159" s="18"/>
      <c r="F159" s="18" t="e">
        <f>+VLOOKUP(E159,Participants!$A$1:$F$1503,2,FALSE)</f>
        <v>#N/A</v>
      </c>
      <c r="G159" s="18" t="e">
        <f>+VLOOKUP(E159,Participants!$A$1:$F$1503,4,FALSE)</f>
        <v>#N/A</v>
      </c>
      <c r="H159" s="18" t="e">
        <f>+VLOOKUP(E159,Participants!$A$1:$F$1503,5,FALSE)</f>
        <v>#N/A</v>
      </c>
      <c r="I159" s="18" t="e">
        <f>+VLOOKUP(E159,Participants!$A$1:$F$1503,3,FALSE)</f>
        <v>#N/A</v>
      </c>
      <c r="J159" s="18" t="e">
        <f>+VLOOKUP(E159,Participants!$A$1:$G$1503,7,FALSE)</f>
        <v>#N/A</v>
      </c>
      <c r="K159" s="68"/>
      <c r="L159" s="18"/>
      <c r="M159" s="18"/>
      <c r="N159" s="41" t="e">
        <f t="shared" si="2"/>
        <v>#N/A</v>
      </c>
      <c r="O159" s="41"/>
      <c r="P159" s="69"/>
      <c r="Q159" s="69" t="e">
        <f>+VLOOKUP(P159,Participants!$A$1:$F$1503,2,FALSE)</f>
        <v>#N/A</v>
      </c>
      <c r="R159" s="69"/>
      <c r="S159" s="69" t="e">
        <f>+VLOOKUP(R159,Participants!$A$1:$F$1503,2,FALSE)</f>
        <v>#N/A</v>
      </c>
      <c r="T159" s="69"/>
      <c r="U159" s="69" t="e">
        <f>+VLOOKUP(T159,Participants!$A$1:$F$1503,2,FALSE)</f>
        <v>#N/A</v>
      </c>
      <c r="V159" s="69"/>
      <c r="W159" s="69" t="e">
        <f>+VLOOKUP(V159,Participants!$A$1:$F$1503,2,FALSE)</f>
        <v>#N/A</v>
      </c>
      <c r="X159" s="41"/>
      <c r="Y159" s="41"/>
      <c r="Z159" s="41"/>
      <c r="AA159" s="41"/>
    </row>
    <row r="160" spans="1:27" ht="15.75" customHeight="1">
      <c r="A160" s="41"/>
      <c r="B160" s="61" t="s">
        <v>1131</v>
      </c>
      <c r="C160" s="13">
        <v>23</v>
      </c>
      <c r="D160" s="33">
        <v>4</v>
      </c>
      <c r="E160" s="18"/>
      <c r="F160" s="18" t="e">
        <f>+VLOOKUP(E160,Participants!$A$1:$F$1503,2,FALSE)</f>
        <v>#N/A</v>
      </c>
      <c r="G160" s="18" t="e">
        <f>+VLOOKUP(E160,Participants!$A$1:$F$1503,4,FALSE)</f>
        <v>#N/A</v>
      </c>
      <c r="H160" s="18" t="e">
        <f>+VLOOKUP(E160,Participants!$A$1:$F$1503,5,FALSE)</f>
        <v>#N/A</v>
      </c>
      <c r="I160" s="18" t="e">
        <f>+VLOOKUP(E160,Participants!$A$1:$F$1503,3,FALSE)</f>
        <v>#N/A</v>
      </c>
      <c r="J160" s="18" t="e">
        <f>+VLOOKUP(E160,Participants!$A$1:$G$1503,7,FALSE)</f>
        <v>#N/A</v>
      </c>
      <c r="K160" s="68"/>
      <c r="L160" s="18"/>
      <c r="M160" s="18"/>
      <c r="N160" s="41" t="e">
        <f t="shared" si="2"/>
        <v>#N/A</v>
      </c>
      <c r="O160" s="41"/>
      <c r="P160" s="69"/>
      <c r="Q160" s="69" t="e">
        <f>+VLOOKUP(P160,Participants!$A$1:$F$1503,2,FALSE)</f>
        <v>#N/A</v>
      </c>
      <c r="R160" s="69"/>
      <c r="S160" s="69" t="e">
        <f>+VLOOKUP(R160,Participants!$A$1:$F$1503,2,FALSE)</f>
        <v>#N/A</v>
      </c>
      <c r="T160" s="69"/>
      <c r="U160" s="69" t="e">
        <f>+VLOOKUP(T160,Participants!$A$1:$F$1503,2,FALSE)</f>
        <v>#N/A</v>
      </c>
      <c r="V160" s="69"/>
      <c r="W160" s="69" t="e">
        <f>+VLOOKUP(V160,Participants!$A$1:$F$1503,2,FALSE)</f>
        <v>#N/A</v>
      </c>
      <c r="X160" s="41"/>
      <c r="Y160" s="41"/>
      <c r="Z160" s="41"/>
      <c r="AA160" s="41"/>
    </row>
    <row r="161" spans="1:27" ht="15.75" customHeight="1">
      <c r="A161" s="41"/>
      <c r="B161" s="61" t="s">
        <v>1131</v>
      </c>
      <c r="C161" s="13">
        <v>23</v>
      </c>
      <c r="D161" s="33">
        <v>5</v>
      </c>
      <c r="E161" s="18"/>
      <c r="F161" s="18" t="e">
        <f>+VLOOKUP(E161,Participants!$A$1:$F$1503,2,FALSE)</f>
        <v>#N/A</v>
      </c>
      <c r="G161" s="18" t="e">
        <f>+VLOOKUP(E161,Participants!$A$1:$F$1503,4,FALSE)</f>
        <v>#N/A</v>
      </c>
      <c r="H161" s="18" t="e">
        <f>+VLOOKUP(E161,Participants!$A$1:$F$1503,5,FALSE)</f>
        <v>#N/A</v>
      </c>
      <c r="I161" s="18" t="e">
        <f>+VLOOKUP(E161,Participants!$A$1:$F$1503,3,FALSE)</f>
        <v>#N/A</v>
      </c>
      <c r="J161" s="18" t="e">
        <f>+VLOOKUP(E161,Participants!$A$1:$G$1503,7,FALSE)</f>
        <v>#N/A</v>
      </c>
      <c r="K161" s="68"/>
      <c r="L161" s="18"/>
      <c r="M161" s="18"/>
      <c r="N161" s="41" t="e">
        <f t="shared" si="2"/>
        <v>#N/A</v>
      </c>
      <c r="O161" s="41"/>
      <c r="P161" s="69"/>
      <c r="Q161" s="69" t="e">
        <f>+VLOOKUP(P161,Participants!$A$1:$F$1503,2,FALSE)</f>
        <v>#N/A</v>
      </c>
      <c r="R161" s="69"/>
      <c r="S161" s="69" t="e">
        <f>+VLOOKUP(R161,Participants!$A$1:$F$1503,2,FALSE)</f>
        <v>#N/A</v>
      </c>
      <c r="T161" s="69"/>
      <c r="U161" s="69" t="e">
        <f>+VLOOKUP(T161,Participants!$A$1:$F$1503,2,FALSE)</f>
        <v>#N/A</v>
      </c>
      <c r="V161" s="69"/>
      <c r="W161" s="69" t="e">
        <f>+VLOOKUP(V161,Participants!$A$1:$F$1503,2,FALSE)</f>
        <v>#N/A</v>
      </c>
      <c r="X161" s="41"/>
      <c r="Y161" s="41"/>
      <c r="Z161" s="41"/>
      <c r="AA161" s="41"/>
    </row>
    <row r="162" spans="1:27" ht="15.75" customHeight="1">
      <c r="A162" s="41"/>
      <c r="B162" s="61" t="s">
        <v>1131</v>
      </c>
      <c r="C162" s="13">
        <v>23</v>
      </c>
      <c r="D162" s="33">
        <v>6</v>
      </c>
      <c r="E162" s="18"/>
      <c r="F162" s="18" t="e">
        <f>+VLOOKUP(E162,Participants!$A$1:$F$1503,2,FALSE)</f>
        <v>#N/A</v>
      </c>
      <c r="G162" s="18" t="e">
        <f>+VLOOKUP(E162,Participants!$A$1:$F$1503,4,FALSE)</f>
        <v>#N/A</v>
      </c>
      <c r="H162" s="18" t="e">
        <f>+VLOOKUP(E162,Participants!$A$1:$F$1503,5,FALSE)</f>
        <v>#N/A</v>
      </c>
      <c r="I162" s="18" t="e">
        <f>+VLOOKUP(E162,Participants!$A$1:$F$1503,3,FALSE)</f>
        <v>#N/A</v>
      </c>
      <c r="J162" s="18" t="e">
        <f>+VLOOKUP(E162,Participants!$A$1:$G$1503,7,FALSE)</f>
        <v>#N/A</v>
      </c>
      <c r="K162" s="68"/>
      <c r="L162" s="18"/>
      <c r="M162" s="18"/>
      <c r="N162" s="41" t="e">
        <f t="shared" si="2"/>
        <v>#N/A</v>
      </c>
      <c r="O162" s="41"/>
      <c r="P162" s="69"/>
      <c r="Q162" s="69" t="e">
        <f>+VLOOKUP(P162,Participants!$A$1:$F$1503,2,FALSE)</f>
        <v>#N/A</v>
      </c>
      <c r="R162" s="69"/>
      <c r="S162" s="69" t="e">
        <f>+VLOOKUP(R162,Participants!$A$1:$F$1503,2,FALSE)</f>
        <v>#N/A</v>
      </c>
      <c r="T162" s="69"/>
      <c r="U162" s="69" t="e">
        <f>+VLOOKUP(T162,Participants!$A$1:$F$1503,2,FALSE)</f>
        <v>#N/A</v>
      </c>
      <c r="V162" s="69"/>
      <c r="W162" s="69" t="e">
        <f>+VLOOKUP(V162,Participants!$A$1:$F$1503,2,FALSE)</f>
        <v>#N/A</v>
      </c>
      <c r="X162" s="41"/>
      <c r="Y162" s="41"/>
      <c r="Z162" s="41"/>
      <c r="AA162" s="41"/>
    </row>
    <row r="163" spans="1:27" ht="15.75" customHeight="1">
      <c r="A163" s="41"/>
      <c r="B163" s="61" t="s">
        <v>1131</v>
      </c>
      <c r="C163" s="13">
        <v>23</v>
      </c>
      <c r="D163" s="33">
        <v>7</v>
      </c>
      <c r="E163" s="18"/>
      <c r="F163" s="18" t="e">
        <f>+VLOOKUP(E163,Participants!$A$1:$F$1503,2,FALSE)</f>
        <v>#N/A</v>
      </c>
      <c r="G163" s="18" t="e">
        <f>+VLOOKUP(E163,Participants!$A$1:$F$1503,4,FALSE)</f>
        <v>#N/A</v>
      </c>
      <c r="H163" s="18" t="e">
        <f>+VLOOKUP(E163,Participants!$A$1:$F$1503,5,FALSE)</f>
        <v>#N/A</v>
      </c>
      <c r="I163" s="18" t="e">
        <f>+VLOOKUP(E163,Participants!$A$1:$F$1503,3,FALSE)</f>
        <v>#N/A</v>
      </c>
      <c r="J163" s="18" t="e">
        <f>+VLOOKUP(E163,Participants!$A$1:$G$1503,7,FALSE)</f>
        <v>#N/A</v>
      </c>
      <c r="K163" s="68"/>
      <c r="L163" s="18"/>
      <c r="M163" s="18"/>
      <c r="N163" s="41" t="e">
        <f t="shared" si="2"/>
        <v>#N/A</v>
      </c>
      <c r="O163" s="41"/>
      <c r="P163" s="69"/>
      <c r="Q163" s="69" t="e">
        <f>+VLOOKUP(P163,Participants!$A$1:$F$1503,2,FALSE)</f>
        <v>#N/A</v>
      </c>
      <c r="R163" s="69"/>
      <c r="S163" s="69" t="e">
        <f>+VLOOKUP(R163,Participants!$A$1:$F$1503,2,FALSE)</f>
        <v>#N/A</v>
      </c>
      <c r="T163" s="69"/>
      <c r="U163" s="69" t="e">
        <f>+VLOOKUP(T163,Participants!$A$1:$F$1503,2,FALSE)</f>
        <v>#N/A</v>
      </c>
      <c r="V163" s="69"/>
      <c r="W163" s="69" t="e">
        <f>+VLOOKUP(V163,Participants!$A$1:$F$1503,2,FALSE)</f>
        <v>#N/A</v>
      </c>
      <c r="X163" s="41"/>
      <c r="Y163" s="41"/>
      <c r="Z163" s="41"/>
      <c r="AA163" s="41"/>
    </row>
    <row r="164" spans="1:27" ht="15.75" customHeight="1">
      <c r="A164" s="41"/>
      <c r="B164" s="61" t="s">
        <v>1131</v>
      </c>
      <c r="C164" s="29">
        <v>24</v>
      </c>
      <c r="D164" s="36">
        <v>1</v>
      </c>
      <c r="E164" s="18"/>
      <c r="F164" s="18" t="e">
        <f>+VLOOKUP(E164,Participants!$A$1:$F$1503,2,FALSE)</f>
        <v>#N/A</v>
      </c>
      <c r="G164" s="18" t="e">
        <f>+VLOOKUP(E164,Participants!$A$1:$F$1503,4,FALSE)</f>
        <v>#N/A</v>
      </c>
      <c r="H164" s="18" t="e">
        <f>+VLOOKUP(E164,Participants!$A$1:$F$1503,5,FALSE)</f>
        <v>#N/A</v>
      </c>
      <c r="I164" s="18" t="e">
        <f>+VLOOKUP(E164,Participants!$A$1:$F$1503,3,FALSE)</f>
        <v>#N/A</v>
      </c>
      <c r="J164" s="18" t="e">
        <f>+VLOOKUP(E164,Participants!$A$1:$G$1503,7,FALSE)</f>
        <v>#N/A</v>
      </c>
      <c r="K164" s="68"/>
      <c r="L164" s="18"/>
      <c r="M164" s="18"/>
      <c r="N164" s="41" t="e">
        <f t="shared" si="2"/>
        <v>#N/A</v>
      </c>
      <c r="O164" s="41"/>
      <c r="P164" s="69"/>
      <c r="Q164" s="69" t="e">
        <f>+VLOOKUP(P164,Participants!$A$1:$F$1503,2,FALSE)</f>
        <v>#N/A</v>
      </c>
      <c r="R164" s="69"/>
      <c r="S164" s="69" t="e">
        <f>+VLOOKUP(R164,Participants!$A$1:$F$1503,2,FALSE)</f>
        <v>#N/A</v>
      </c>
      <c r="T164" s="69"/>
      <c r="U164" s="69" t="e">
        <f>+VLOOKUP(T164,Participants!$A$1:$F$1503,2,FALSE)</f>
        <v>#N/A</v>
      </c>
      <c r="V164" s="69"/>
      <c r="W164" s="69" t="e">
        <f>+VLOOKUP(V164,Participants!$A$1:$F$1503,2,FALSE)</f>
        <v>#N/A</v>
      </c>
      <c r="X164" s="41"/>
      <c r="Y164" s="41"/>
      <c r="Z164" s="41"/>
      <c r="AA164" s="41"/>
    </row>
    <row r="165" spans="1:27" ht="15.75" customHeight="1">
      <c r="A165" s="41"/>
      <c r="B165" s="61" t="s">
        <v>1131</v>
      </c>
      <c r="C165" s="29">
        <v>24</v>
      </c>
      <c r="D165" s="36">
        <v>2</v>
      </c>
      <c r="E165" s="18"/>
      <c r="F165" s="18" t="e">
        <f>+VLOOKUP(E165,Participants!$A$1:$F$1503,2,FALSE)</f>
        <v>#N/A</v>
      </c>
      <c r="G165" s="18" t="e">
        <f>+VLOOKUP(E165,Participants!$A$1:$F$1503,4,FALSE)</f>
        <v>#N/A</v>
      </c>
      <c r="H165" s="18" t="e">
        <f>+VLOOKUP(E165,Participants!$A$1:$F$1503,5,FALSE)</f>
        <v>#N/A</v>
      </c>
      <c r="I165" s="18" t="e">
        <f>+VLOOKUP(E165,Participants!$A$1:$F$1503,3,FALSE)</f>
        <v>#N/A</v>
      </c>
      <c r="J165" s="18" t="e">
        <f>+VLOOKUP(E165,Participants!$A$1:$G$1503,7,FALSE)</f>
        <v>#N/A</v>
      </c>
      <c r="K165" s="68"/>
      <c r="L165" s="18"/>
      <c r="M165" s="18"/>
      <c r="N165" s="41" t="e">
        <f t="shared" si="2"/>
        <v>#N/A</v>
      </c>
      <c r="O165" s="41"/>
      <c r="P165" s="69"/>
      <c r="Q165" s="69" t="e">
        <f>+VLOOKUP(P165,Participants!$A$1:$F$1503,2,FALSE)</f>
        <v>#N/A</v>
      </c>
      <c r="R165" s="69"/>
      <c r="S165" s="69" t="e">
        <f>+VLOOKUP(R165,Participants!$A$1:$F$1503,2,FALSE)</f>
        <v>#N/A</v>
      </c>
      <c r="T165" s="69"/>
      <c r="U165" s="69" t="e">
        <f>+VLOOKUP(T165,Participants!$A$1:$F$1503,2,FALSE)</f>
        <v>#N/A</v>
      </c>
      <c r="V165" s="69"/>
      <c r="W165" s="69" t="e">
        <f>+VLOOKUP(V165,Participants!$A$1:$F$1503,2,FALSE)</f>
        <v>#N/A</v>
      </c>
      <c r="X165" s="41"/>
      <c r="Y165" s="41"/>
      <c r="Z165" s="41"/>
      <c r="AA165" s="41"/>
    </row>
    <row r="166" spans="1:27" ht="15.75" customHeight="1">
      <c r="A166" s="41"/>
      <c r="B166" s="61" t="s">
        <v>1131</v>
      </c>
      <c r="C166" s="29">
        <v>24</v>
      </c>
      <c r="D166" s="36">
        <v>3</v>
      </c>
      <c r="E166" s="18"/>
      <c r="F166" s="18" t="e">
        <f>+VLOOKUP(E166,Participants!$A$1:$F$1503,2,FALSE)</f>
        <v>#N/A</v>
      </c>
      <c r="G166" s="18" t="e">
        <f>+VLOOKUP(E166,Participants!$A$1:$F$1503,4,FALSE)</f>
        <v>#N/A</v>
      </c>
      <c r="H166" s="18" t="e">
        <f>+VLOOKUP(E166,Participants!$A$1:$F$1503,5,FALSE)</f>
        <v>#N/A</v>
      </c>
      <c r="I166" s="18" t="e">
        <f>+VLOOKUP(E166,Participants!$A$1:$F$1503,3,FALSE)</f>
        <v>#N/A</v>
      </c>
      <c r="J166" s="18" t="e">
        <f>+VLOOKUP(E166,Participants!$A$1:$G$1503,7,FALSE)</f>
        <v>#N/A</v>
      </c>
      <c r="K166" s="68"/>
      <c r="L166" s="18"/>
      <c r="M166" s="18"/>
      <c r="N166" s="41" t="e">
        <f t="shared" si="2"/>
        <v>#N/A</v>
      </c>
      <c r="O166" s="41"/>
      <c r="P166" s="69"/>
      <c r="Q166" s="69" t="e">
        <f>+VLOOKUP(P166,Participants!$A$1:$F$1503,2,FALSE)</f>
        <v>#N/A</v>
      </c>
      <c r="R166" s="69"/>
      <c r="S166" s="69" t="e">
        <f>+VLOOKUP(R166,Participants!$A$1:$F$1503,2,FALSE)</f>
        <v>#N/A</v>
      </c>
      <c r="T166" s="69"/>
      <c r="U166" s="69" t="e">
        <f>+VLOOKUP(T166,Participants!$A$1:$F$1503,2,FALSE)</f>
        <v>#N/A</v>
      </c>
      <c r="V166" s="69"/>
      <c r="W166" s="69" t="e">
        <f>+VLOOKUP(V166,Participants!$A$1:$F$1503,2,FALSE)</f>
        <v>#N/A</v>
      </c>
      <c r="X166" s="41"/>
      <c r="Y166" s="41"/>
      <c r="Z166" s="41"/>
      <c r="AA166" s="41"/>
    </row>
    <row r="167" spans="1:27" ht="15.75" customHeight="1">
      <c r="A167" s="41"/>
      <c r="B167" s="61" t="s">
        <v>1131</v>
      </c>
      <c r="C167" s="29">
        <v>24</v>
      </c>
      <c r="D167" s="36">
        <v>4</v>
      </c>
      <c r="E167" s="18"/>
      <c r="F167" s="18" t="e">
        <f>+VLOOKUP(E167,Participants!$A$1:$F$1503,2,FALSE)</f>
        <v>#N/A</v>
      </c>
      <c r="G167" s="18" t="e">
        <f>+VLOOKUP(E167,Participants!$A$1:$F$1503,4,FALSE)</f>
        <v>#N/A</v>
      </c>
      <c r="H167" s="18" t="e">
        <f>+VLOOKUP(E167,Participants!$A$1:$F$1503,5,FALSE)</f>
        <v>#N/A</v>
      </c>
      <c r="I167" s="18" t="e">
        <f>+VLOOKUP(E167,Participants!$A$1:$F$1503,3,FALSE)</f>
        <v>#N/A</v>
      </c>
      <c r="J167" s="18" t="e">
        <f>+VLOOKUP(E167,Participants!$A$1:$G$1503,7,FALSE)</f>
        <v>#N/A</v>
      </c>
      <c r="K167" s="68"/>
      <c r="L167" s="18"/>
      <c r="M167" s="18"/>
      <c r="N167" s="41" t="e">
        <f t="shared" si="2"/>
        <v>#N/A</v>
      </c>
      <c r="O167" s="41"/>
      <c r="P167" s="69"/>
      <c r="Q167" s="69" t="e">
        <f>+VLOOKUP(P167,Participants!$A$1:$F$1503,2,FALSE)</f>
        <v>#N/A</v>
      </c>
      <c r="R167" s="69"/>
      <c r="S167" s="69" t="e">
        <f>+VLOOKUP(R167,Participants!$A$1:$F$1503,2,FALSE)</f>
        <v>#N/A</v>
      </c>
      <c r="T167" s="69"/>
      <c r="U167" s="69" t="e">
        <f>+VLOOKUP(T167,Participants!$A$1:$F$1503,2,FALSE)</f>
        <v>#N/A</v>
      </c>
      <c r="V167" s="69"/>
      <c r="W167" s="69" t="e">
        <f>+VLOOKUP(V167,Participants!$A$1:$F$1503,2,FALSE)</f>
        <v>#N/A</v>
      </c>
      <c r="X167" s="41"/>
      <c r="Y167" s="41"/>
      <c r="Z167" s="41"/>
      <c r="AA167" s="41"/>
    </row>
    <row r="168" spans="1:27" ht="15.75" customHeight="1">
      <c r="A168" s="41"/>
      <c r="B168" s="61" t="s">
        <v>1131</v>
      </c>
      <c r="C168" s="29">
        <v>24</v>
      </c>
      <c r="D168" s="36">
        <v>5</v>
      </c>
      <c r="E168" s="18"/>
      <c r="F168" s="18" t="e">
        <f>+VLOOKUP(E168,Participants!$A$1:$F$1503,2,FALSE)</f>
        <v>#N/A</v>
      </c>
      <c r="G168" s="18" t="e">
        <f>+VLOOKUP(E168,Participants!$A$1:$F$1503,4,FALSE)</f>
        <v>#N/A</v>
      </c>
      <c r="H168" s="18" t="e">
        <f>+VLOOKUP(E168,Participants!$A$1:$F$1503,5,FALSE)</f>
        <v>#N/A</v>
      </c>
      <c r="I168" s="18" t="e">
        <f>+VLOOKUP(E168,Participants!$A$1:$F$1503,3,FALSE)</f>
        <v>#N/A</v>
      </c>
      <c r="J168" s="18" t="e">
        <f>+VLOOKUP(E168,Participants!$A$1:$G$1503,7,FALSE)</f>
        <v>#N/A</v>
      </c>
      <c r="K168" s="68"/>
      <c r="L168" s="18"/>
      <c r="M168" s="18"/>
      <c r="N168" s="41" t="e">
        <f t="shared" si="2"/>
        <v>#N/A</v>
      </c>
      <c r="O168" s="41"/>
      <c r="P168" s="69"/>
      <c r="Q168" s="69" t="e">
        <f>+VLOOKUP(P168,Participants!$A$1:$F$1503,2,FALSE)</f>
        <v>#N/A</v>
      </c>
      <c r="R168" s="69"/>
      <c r="S168" s="69" t="e">
        <f>+VLOOKUP(R168,Participants!$A$1:$F$1503,2,FALSE)</f>
        <v>#N/A</v>
      </c>
      <c r="T168" s="69"/>
      <c r="U168" s="69" t="e">
        <f>+VLOOKUP(T168,Participants!$A$1:$F$1503,2,FALSE)</f>
        <v>#N/A</v>
      </c>
      <c r="V168" s="69"/>
      <c r="W168" s="69" t="e">
        <f>+VLOOKUP(V168,Participants!$A$1:$F$1503,2,FALSE)</f>
        <v>#N/A</v>
      </c>
      <c r="X168" s="41"/>
      <c r="Y168" s="41"/>
      <c r="Z168" s="41"/>
      <c r="AA168" s="41"/>
    </row>
    <row r="169" spans="1:27" ht="15.75" customHeight="1">
      <c r="A169" s="41"/>
      <c r="B169" s="61" t="s">
        <v>1131</v>
      </c>
      <c r="C169" s="29">
        <v>24</v>
      </c>
      <c r="D169" s="36">
        <v>6</v>
      </c>
      <c r="E169" s="18"/>
      <c r="F169" s="18" t="e">
        <f>+VLOOKUP(E169,Participants!$A$1:$F$1503,2,FALSE)</f>
        <v>#N/A</v>
      </c>
      <c r="G169" s="18" t="e">
        <f>+VLOOKUP(E169,Participants!$A$1:$F$1503,4,FALSE)</f>
        <v>#N/A</v>
      </c>
      <c r="H169" s="18" t="e">
        <f>+VLOOKUP(E169,Participants!$A$1:$F$1503,5,FALSE)</f>
        <v>#N/A</v>
      </c>
      <c r="I169" s="18" t="e">
        <f>+VLOOKUP(E169,Participants!$A$1:$F$1503,3,FALSE)</f>
        <v>#N/A</v>
      </c>
      <c r="J169" s="18" t="e">
        <f>+VLOOKUP(E169,Participants!$A$1:$G$1503,7,FALSE)</f>
        <v>#N/A</v>
      </c>
      <c r="K169" s="68"/>
      <c r="L169" s="18"/>
      <c r="M169" s="18"/>
      <c r="N169" s="41" t="e">
        <f t="shared" si="2"/>
        <v>#N/A</v>
      </c>
      <c r="O169" s="41"/>
      <c r="P169" s="69"/>
      <c r="Q169" s="69" t="e">
        <f>+VLOOKUP(P169,Participants!$A$1:$F$1503,2,FALSE)</f>
        <v>#N/A</v>
      </c>
      <c r="R169" s="69"/>
      <c r="S169" s="69" t="e">
        <f>+VLOOKUP(R169,Participants!$A$1:$F$1503,2,FALSE)</f>
        <v>#N/A</v>
      </c>
      <c r="T169" s="69"/>
      <c r="U169" s="69" t="e">
        <f>+VLOOKUP(T169,Participants!$A$1:$F$1503,2,FALSE)</f>
        <v>#N/A</v>
      </c>
      <c r="V169" s="69"/>
      <c r="W169" s="69" t="e">
        <f>+VLOOKUP(V169,Participants!$A$1:$F$1503,2,FALSE)</f>
        <v>#N/A</v>
      </c>
      <c r="X169" s="41"/>
      <c r="Y169" s="41"/>
      <c r="Z169" s="41"/>
      <c r="AA169" s="41"/>
    </row>
    <row r="170" spans="1:27" ht="15.75" customHeight="1">
      <c r="A170" s="41"/>
      <c r="B170" s="61" t="s">
        <v>1131</v>
      </c>
      <c r="C170" s="29">
        <v>24</v>
      </c>
      <c r="D170" s="36">
        <v>7</v>
      </c>
      <c r="E170" s="18"/>
      <c r="F170" s="18" t="e">
        <f>+VLOOKUP(E170,Participants!$A$1:$F$1503,2,FALSE)</f>
        <v>#N/A</v>
      </c>
      <c r="G170" s="18" t="e">
        <f>+VLOOKUP(E170,Participants!$A$1:$F$1503,4,FALSE)</f>
        <v>#N/A</v>
      </c>
      <c r="H170" s="18" t="e">
        <f>+VLOOKUP(E170,Participants!$A$1:$F$1503,5,FALSE)</f>
        <v>#N/A</v>
      </c>
      <c r="I170" s="18" t="e">
        <f>+VLOOKUP(E170,Participants!$A$1:$F$1503,3,FALSE)</f>
        <v>#N/A</v>
      </c>
      <c r="J170" s="18" t="e">
        <f>+VLOOKUP(E170,Participants!$A$1:$G$1503,7,FALSE)</f>
        <v>#N/A</v>
      </c>
      <c r="K170" s="68"/>
      <c r="L170" s="18"/>
      <c r="M170" s="18"/>
      <c r="N170" s="41" t="e">
        <f t="shared" si="2"/>
        <v>#N/A</v>
      </c>
      <c r="O170" s="41"/>
      <c r="P170" s="69"/>
      <c r="Q170" s="69" t="e">
        <f>+VLOOKUP(P170,Participants!$A$1:$F$1503,2,FALSE)</f>
        <v>#N/A</v>
      </c>
      <c r="R170" s="69"/>
      <c r="S170" s="69" t="e">
        <f>+VLOOKUP(R170,Participants!$A$1:$F$1503,2,FALSE)</f>
        <v>#N/A</v>
      </c>
      <c r="T170" s="69"/>
      <c r="U170" s="69" t="e">
        <f>+VLOOKUP(T170,Participants!$A$1:$F$1503,2,FALSE)</f>
        <v>#N/A</v>
      </c>
      <c r="V170" s="69"/>
      <c r="W170" s="69" t="e">
        <f>+VLOOKUP(V170,Participants!$A$1:$F$1503,2,FALSE)</f>
        <v>#N/A</v>
      </c>
      <c r="X170" s="41"/>
      <c r="Y170" s="41"/>
      <c r="Z170" s="41"/>
      <c r="AA170" s="41"/>
    </row>
    <row r="171" spans="1:27" ht="15.75" customHeight="1">
      <c r="A171" s="41"/>
      <c r="B171" s="61" t="s">
        <v>1131</v>
      </c>
      <c r="C171" s="13">
        <v>25</v>
      </c>
      <c r="D171" s="33">
        <v>1</v>
      </c>
      <c r="E171" s="18"/>
      <c r="F171" s="18" t="e">
        <f>+VLOOKUP(E171,Participants!$A$1:$F$1503,2,FALSE)</f>
        <v>#N/A</v>
      </c>
      <c r="G171" s="18" t="e">
        <f>+VLOOKUP(E171,Participants!$A$1:$F$1503,4,FALSE)</f>
        <v>#N/A</v>
      </c>
      <c r="H171" s="18" t="e">
        <f>+VLOOKUP(E171,Participants!$A$1:$F$1503,5,FALSE)</f>
        <v>#N/A</v>
      </c>
      <c r="I171" s="18" t="e">
        <f>+VLOOKUP(E171,Participants!$A$1:$F$1503,3,FALSE)</f>
        <v>#N/A</v>
      </c>
      <c r="J171" s="18" t="e">
        <f>+VLOOKUP(E171,Participants!$A$1:$G$1503,7,FALSE)</f>
        <v>#N/A</v>
      </c>
      <c r="K171" s="68"/>
      <c r="L171" s="18"/>
      <c r="M171" s="18"/>
      <c r="N171" s="41" t="e">
        <f t="shared" si="2"/>
        <v>#N/A</v>
      </c>
      <c r="O171" s="41"/>
      <c r="P171" s="69"/>
      <c r="Q171" s="69" t="e">
        <f>+VLOOKUP(P171,Participants!$A$1:$F$1503,2,FALSE)</f>
        <v>#N/A</v>
      </c>
      <c r="R171" s="69"/>
      <c r="S171" s="69" t="e">
        <f>+VLOOKUP(R171,Participants!$A$1:$F$1503,2,FALSE)</f>
        <v>#N/A</v>
      </c>
      <c r="T171" s="69"/>
      <c r="U171" s="69" t="e">
        <f>+VLOOKUP(T171,Participants!$A$1:$F$1503,2,FALSE)</f>
        <v>#N/A</v>
      </c>
      <c r="V171" s="69"/>
      <c r="W171" s="69" t="e">
        <f>+VLOOKUP(V171,Participants!$A$1:$F$1503,2,FALSE)</f>
        <v>#N/A</v>
      </c>
      <c r="X171" s="41"/>
      <c r="Y171" s="41"/>
      <c r="Z171" s="41"/>
      <c r="AA171" s="41"/>
    </row>
    <row r="172" spans="1:27" ht="15.75" customHeight="1">
      <c r="A172" s="41"/>
      <c r="B172" s="61" t="s">
        <v>1131</v>
      </c>
      <c r="C172" s="13">
        <v>25</v>
      </c>
      <c r="D172" s="33">
        <v>2</v>
      </c>
      <c r="E172" s="18"/>
      <c r="F172" s="18" t="e">
        <f>+VLOOKUP(E172,Participants!$A$1:$F$1503,2,FALSE)</f>
        <v>#N/A</v>
      </c>
      <c r="G172" s="18" t="e">
        <f>+VLOOKUP(E172,Participants!$A$1:$F$1503,4,FALSE)</f>
        <v>#N/A</v>
      </c>
      <c r="H172" s="18" t="e">
        <f>+VLOOKUP(E172,Participants!$A$1:$F$1503,5,FALSE)</f>
        <v>#N/A</v>
      </c>
      <c r="I172" s="18" t="e">
        <f>+VLOOKUP(E172,Participants!$A$1:$F$1503,3,FALSE)</f>
        <v>#N/A</v>
      </c>
      <c r="J172" s="18" t="e">
        <f>+VLOOKUP(E172,Participants!$A$1:$G$1503,7,FALSE)</f>
        <v>#N/A</v>
      </c>
      <c r="K172" s="68"/>
      <c r="L172" s="18"/>
      <c r="M172" s="18"/>
      <c r="N172" s="41" t="e">
        <f t="shared" si="2"/>
        <v>#N/A</v>
      </c>
      <c r="O172" s="41"/>
      <c r="P172" s="69"/>
      <c r="Q172" s="69" t="e">
        <f>+VLOOKUP(P172,Participants!$A$1:$F$1503,2,FALSE)</f>
        <v>#N/A</v>
      </c>
      <c r="R172" s="69"/>
      <c r="S172" s="69" t="e">
        <f>+VLOOKUP(R172,Participants!$A$1:$F$1503,2,FALSE)</f>
        <v>#N/A</v>
      </c>
      <c r="T172" s="69"/>
      <c r="U172" s="69" t="e">
        <f>+VLOOKUP(T172,Participants!$A$1:$F$1503,2,FALSE)</f>
        <v>#N/A</v>
      </c>
      <c r="V172" s="69"/>
      <c r="W172" s="69" t="e">
        <f>+VLOOKUP(V172,Participants!$A$1:$F$1503,2,FALSE)</f>
        <v>#N/A</v>
      </c>
      <c r="X172" s="41"/>
      <c r="Y172" s="41"/>
      <c r="Z172" s="41"/>
      <c r="AA172" s="41"/>
    </row>
    <row r="173" spans="1:27" ht="15.75" customHeight="1">
      <c r="A173" s="41"/>
      <c r="B173" s="61" t="s">
        <v>1131</v>
      </c>
      <c r="C173" s="13">
        <v>25</v>
      </c>
      <c r="D173" s="33">
        <v>3</v>
      </c>
      <c r="E173" s="18"/>
      <c r="F173" s="18" t="e">
        <f>+VLOOKUP(E173,Participants!$A$1:$F$1503,2,FALSE)</f>
        <v>#N/A</v>
      </c>
      <c r="G173" s="18" t="e">
        <f>+VLOOKUP(E173,Participants!$A$1:$F$1503,4,FALSE)</f>
        <v>#N/A</v>
      </c>
      <c r="H173" s="18" t="e">
        <f>+VLOOKUP(E173,Participants!$A$1:$F$1503,5,FALSE)</f>
        <v>#N/A</v>
      </c>
      <c r="I173" s="18" t="e">
        <f>+VLOOKUP(E173,Participants!$A$1:$F$1503,3,FALSE)</f>
        <v>#N/A</v>
      </c>
      <c r="J173" s="18" t="e">
        <f>+VLOOKUP(E173,Participants!$A$1:$G$1503,7,FALSE)</f>
        <v>#N/A</v>
      </c>
      <c r="K173" s="68"/>
      <c r="L173" s="18"/>
      <c r="M173" s="18"/>
      <c r="N173" s="41" t="e">
        <f t="shared" si="2"/>
        <v>#N/A</v>
      </c>
      <c r="O173" s="41"/>
      <c r="P173" s="69"/>
      <c r="Q173" s="69" t="e">
        <f>+VLOOKUP(P173,Participants!$A$1:$F$1503,2,FALSE)</f>
        <v>#N/A</v>
      </c>
      <c r="R173" s="69"/>
      <c r="S173" s="69" t="e">
        <f>+VLOOKUP(R173,Participants!$A$1:$F$1503,2,FALSE)</f>
        <v>#N/A</v>
      </c>
      <c r="T173" s="69"/>
      <c r="U173" s="69" t="e">
        <f>+VLOOKUP(T173,Participants!$A$1:$F$1503,2,FALSE)</f>
        <v>#N/A</v>
      </c>
      <c r="V173" s="69"/>
      <c r="W173" s="69" t="e">
        <f>+VLOOKUP(V173,Participants!$A$1:$F$1503,2,FALSE)</f>
        <v>#N/A</v>
      </c>
      <c r="X173" s="41"/>
      <c r="Y173" s="41"/>
      <c r="Z173" s="41"/>
      <c r="AA173" s="41"/>
    </row>
    <row r="174" spans="1:27" ht="15.75" customHeight="1">
      <c r="A174" s="41"/>
      <c r="B174" s="61" t="s">
        <v>1131</v>
      </c>
      <c r="C174" s="13">
        <v>25</v>
      </c>
      <c r="D174" s="33">
        <v>4</v>
      </c>
      <c r="E174" s="18"/>
      <c r="F174" s="18" t="e">
        <f>+VLOOKUP(E174,Participants!$A$1:$F$1503,2,FALSE)</f>
        <v>#N/A</v>
      </c>
      <c r="G174" s="18" t="e">
        <f>+VLOOKUP(E174,Participants!$A$1:$F$1503,4,FALSE)</f>
        <v>#N/A</v>
      </c>
      <c r="H174" s="18" t="e">
        <f>+VLOOKUP(E174,Participants!$A$1:$F$1503,5,FALSE)</f>
        <v>#N/A</v>
      </c>
      <c r="I174" s="18" t="e">
        <f>+VLOOKUP(E174,Participants!$A$1:$F$1503,3,FALSE)</f>
        <v>#N/A</v>
      </c>
      <c r="J174" s="18" t="e">
        <f>+VLOOKUP(E174,Participants!$A$1:$G$1503,7,FALSE)</f>
        <v>#N/A</v>
      </c>
      <c r="K174" s="68"/>
      <c r="L174" s="18"/>
      <c r="M174" s="18"/>
      <c r="N174" s="41" t="e">
        <f t="shared" si="2"/>
        <v>#N/A</v>
      </c>
      <c r="O174" s="41"/>
      <c r="P174" s="69"/>
      <c r="Q174" s="69" t="e">
        <f>+VLOOKUP(P174,Participants!$A$1:$F$1503,2,FALSE)</f>
        <v>#N/A</v>
      </c>
      <c r="R174" s="69"/>
      <c r="S174" s="69" t="e">
        <f>+VLOOKUP(R174,Participants!$A$1:$F$1503,2,FALSE)</f>
        <v>#N/A</v>
      </c>
      <c r="T174" s="69"/>
      <c r="U174" s="69" t="e">
        <f>+VLOOKUP(T174,Participants!$A$1:$F$1503,2,FALSE)</f>
        <v>#N/A</v>
      </c>
      <c r="V174" s="69"/>
      <c r="W174" s="69" t="e">
        <f>+VLOOKUP(V174,Participants!$A$1:$F$1503,2,FALSE)</f>
        <v>#N/A</v>
      </c>
      <c r="X174" s="41"/>
      <c r="Y174" s="41"/>
      <c r="Z174" s="41"/>
      <c r="AA174" s="41"/>
    </row>
    <row r="175" spans="1:27" ht="15.75" customHeight="1">
      <c r="A175" s="41"/>
      <c r="B175" s="61" t="s">
        <v>1131</v>
      </c>
      <c r="C175" s="13">
        <v>25</v>
      </c>
      <c r="D175" s="33">
        <v>5</v>
      </c>
      <c r="E175" s="18"/>
      <c r="F175" s="18" t="e">
        <f>+VLOOKUP(E175,Participants!$A$1:$F$1503,2,FALSE)</f>
        <v>#N/A</v>
      </c>
      <c r="G175" s="18" t="e">
        <f>+VLOOKUP(E175,Participants!$A$1:$F$1503,4,FALSE)</f>
        <v>#N/A</v>
      </c>
      <c r="H175" s="18" t="e">
        <f>+VLOOKUP(E175,Participants!$A$1:$F$1503,5,FALSE)</f>
        <v>#N/A</v>
      </c>
      <c r="I175" s="18" t="e">
        <f>+VLOOKUP(E175,Participants!$A$1:$F$1503,3,FALSE)</f>
        <v>#N/A</v>
      </c>
      <c r="J175" s="18" t="e">
        <f>+VLOOKUP(E175,Participants!$A$1:$G$1503,7,FALSE)</f>
        <v>#N/A</v>
      </c>
      <c r="K175" s="68"/>
      <c r="L175" s="18"/>
      <c r="M175" s="18"/>
      <c r="N175" s="41" t="e">
        <f t="shared" si="2"/>
        <v>#N/A</v>
      </c>
      <c r="O175" s="41"/>
      <c r="P175" s="69"/>
      <c r="Q175" s="69" t="e">
        <f>+VLOOKUP(P175,Participants!$A$1:$F$1503,2,FALSE)</f>
        <v>#N/A</v>
      </c>
      <c r="R175" s="69"/>
      <c r="S175" s="69" t="e">
        <f>+VLOOKUP(R175,Participants!$A$1:$F$1503,2,FALSE)</f>
        <v>#N/A</v>
      </c>
      <c r="T175" s="69"/>
      <c r="U175" s="69" t="e">
        <f>+VLOOKUP(T175,Participants!$A$1:$F$1503,2,FALSE)</f>
        <v>#N/A</v>
      </c>
      <c r="V175" s="69"/>
      <c r="W175" s="69" t="e">
        <f>+VLOOKUP(V175,Participants!$A$1:$F$1503,2,FALSE)</f>
        <v>#N/A</v>
      </c>
      <c r="X175" s="41"/>
      <c r="Y175" s="41"/>
      <c r="Z175" s="41"/>
      <c r="AA175" s="41"/>
    </row>
    <row r="176" spans="1:27" ht="15.75" customHeight="1">
      <c r="A176" s="41"/>
      <c r="B176" s="61" t="s">
        <v>1131</v>
      </c>
      <c r="C176" s="13">
        <v>25</v>
      </c>
      <c r="D176" s="33">
        <v>6</v>
      </c>
      <c r="E176" s="18"/>
      <c r="F176" s="18" t="e">
        <f>+VLOOKUP(E176,Participants!$A$1:$F$1503,2,FALSE)</f>
        <v>#N/A</v>
      </c>
      <c r="G176" s="18" t="e">
        <f>+VLOOKUP(E176,Participants!$A$1:$F$1503,4,FALSE)</f>
        <v>#N/A</v>
      </c>
      <c r="H176" s="18" t="e">
        <f>+VLOOKUP(E176,Participants!$A$1:$F$1503,5,FALSE)</f>
        <v>#N/A</v>
      </c>
      <c r="I176" s="18" t="e">
        <f>+VLOOKUP(E176,Participants!$A$1:$F$1503,3,FALSE)</f>
        <v>#N/A</v>
      </c>
      <c r="J176" s="18" t="e">
        <f>+VLOOKUP(E176,Participants!$A$1:$G$1503,7,FALSE)</f>
        <v>#N/A</v>
      </c>
      <c r="K176" s="68"/>
      <c r="L176" s="18"/>
      <c r="M176" s="18"/>
      <c r="N176" s="41" t="e">
        <f t="shared" si="2"/>
        <v>#N/A</v>
      </c>
      <c r="O176" s="41"/>
      <c r="P176" s="69"/>
      <c r="Q176" s="69" t="e">
        <f>+VLOOKUP(P176,Participants!$A$1:$F$1503,2,FALSE)</f>
        <v>#N/A</v>
      </c>
      <c r="R176" s="69"/>
      <c r="S176" s="69" t="e">
        <f>+VLOOKUP(R176,Participants!$A$1:$F$1503,2,FALSE)</f>
        <v>#N/A</v>
      </c>
      <c r="T176" s="69"/>
      <c r="U176" s="69" t="e">
        <f>+VLOOKUP(T176,Participants!$A$1:$F$1503,2,FALSE)</f>
        <v>#N/A</v>
      </c>
      <c r="V176" s="69"/>
      <c r="W176" s="69" t="e">
        <f>+VLOOKUP(V176,Participants!$A$1:$F$1503,2,FALSE)</f>
        <v>#N/A</v>
      </c>
      <c r="X176" s="41"/>
      <c r="Y176" s="41"/>
      <c r="Z176" s="41"/>
      <c r="AA176" s="41"/>
    </row>
    <row r="177" spans="1:27" ht="15.75" customHeight="1">
      <c r="A177" s="41"/>
      <c r="B177" s="61" t="s">
        <v>1131</v>
      </c>
      <c r="C177" s="13">
        <v>25</v>
      </c>
      <c r="D177" s="33">
        <v>7</v>
      </c>
      <c r="E177" s="18"/>
      <c r="F177" s="18" t="e">
        <f>+VLOOKUP(E177,Participants!$A$1:$F$1503,2,FALSE)</f>
        <v>#N/A</v>
      </c>
      <c r="G177" s="18" t="e">
        <f>+VLOOKUP(E177,Participants!$A$1:$F$1503,4,FALSE)</f>
        <v>#N/A</v>
      </c>
      <c r="H177" s="18" t="e">
        <f>+VLOOKUP(E177,Participants!$A$1:$F$1503,5,FALSE)</f>
        <v>#N/A</v>
      </c>
      <c r="I177" s="18" t="e">
        <f>+VLOOKUP(E177,Participants!$A$1:$F$1503,3,FALSE)</f>
        <v>#N/A</v>
      </c>
      <c r="J177" s="18" t="e">
        <f>+VLOOKUP(E177,Participants!$A$1:$G$1503,7,FALSE)</f>
        <v>#N/A</v>
      </c>
      <c r="K177" s="68"/>
      <c r="L177" s="18"/>
      <c r="M177" s="18"/>
      <c r="N177" s="41" t="e">
        <f t="shared" si="2"/>
        <v>#N/A</v>
      </c>
      <c r="O177" s="41"/>
      <c r="P177" s="69"/>
      <c r="Q177" s="69" t="e">
        <f>+VLOOKUP(P177,Participants!$A$1:$F$1503,2,FALSE)</f>
        <v>#N/A</v>
      </c>
      <c r="R177" s="69"/>
      <c r="S177" s="69" t="e">
        <f>+VLOOKUP(R177,Participants!$A$1:$F$1503,2,FALSE)</f>
        <v>#N/A</v>
      </c>
      <c r="T177" s="69"/>
      <c r="U177" s="69" t="e">
        <f>+VLOOKUP(T177,Participants!$A$1:$F$1503,2,FALSE)</f>
        <v>#N/A</v>
      </c>
      <c r="V177" s="69"/>
      <c r="W177" s="69" t="e">
        <f>+VLOOKUP(V177,Participants!$A$1:$F$1503,2,FALSE)</f>
        <v>#N/A</v>
      </c>
      <c r="X177" s="41"/>
      <c r="Y177" s="41"/>
      <c r="Z177" s="41"/>
      <c r="AA177" s="41"/>
    </row>
    <row r="178" spans="1:27" ht="15.75" customHeight="1">
      <c r="A178" s="41"/>
      <c r="B178" s="61" t="s">
        <v>1131</v>
      </c>
      <c r="C178" s="29">
        <v>26</v>
      </c>
      <c r="D178" s="36">
        <v>1</v>
      </c>
      <c r="E178" s="18"/>
      <c r="F178" s="18" t="e">
        <f>+VLOOKUP(E178,Participants!$A$1:$F$1503,2,FALSE)</f>
        <v>#N/A</v>
      </c>
      <c r="G178" s="18" t="e">
        <f>+VLOOKUP(E178,Participants!$A$1:$F$1503,4,FALSE)</f>
        <v>#N/A</v>
      </c>
      <c r="H178" s="18" t="e">
        <f>+VLOOKUP(E178,Participants!$A$1:$F$1503,5,FALSE)</f>
        <v>#N/A</v>
      </c>
      <c r="I178" s="18" t="e">
        <f>+VLOOKUP(E178,Participants!$A$1:$F$1503,3,FALSE)</f>
        <v>#N/A</v>
      </c>
      <c r="J178" s="18" t="e">
        <f>+VLOOKUP(E178,Participants!$A$1:$G$1503,7,FALSE)</f>
        <v>#N/A</v>
      </c>
      <c r="K178" s="68"/>
      <c r="L178" s="18"/>
      <c r="M178" s="18"/>
      <c r="N178" s="41" t="e">
        <f t="shared" si="2"/>
        <v>#N/A</v>
      </c>
      <c r="O178" s="41"/>
      <c r="P178" s="69"/>
      <c r="Q178" s="69" t="e">
        <f>+VLOOKUP(P178,Participants!$A$1:$F$1503,2,FALSE)</f>
        <v>#N/A</v>
      </c>
      <c r="R178" s="69"/>
      <c r="S178" s="69" t="e">
        <f>+VLOOKUP(R178,Participants!$A$1:$F$1503,2,FALSE)</f>
        <v>#N/A</v>
      </c>
      <c r="T178" s="69"/>
      <c r="U178" s="69" t="e">
        <f>+VLOOKUP(T178,Participants!$A$1:$F$1503,2,FALSE)</f>
        <v>#N/A</v>
      </c>
      <c r="V178" s="69"/>
      <c r="W178" s="69" t="e">
        <f>+VLOOKUP(V178,Participants!$A$1:$F$1503,2,FALSE)</f>
        <v>#N/A</v>
      </c>
      <c r="X178" s="41"/>
      <c r="Y178" s="41"/>
      <c r="Z178" s="41"/>
      <c r="AA178" s="41"/>
    </row>
    <row r="179" spans="1:27" ht="15.75" customHeight="1">
      <c r="A179" s="41"/>
      <c r="B179" s="61" t="s">
        <v>1131</v>
      </c>
      <c r="C179" s="29">
        <v>26</v>
      </c>
      <c r="D179" s="36">
        <v>2</v>
      </c>
      <c r="E179" s="18"/>
      <c r="F179" s="18" t="e">
        <f>+VLOOKUP(E179,Participants!$A$1:$F$1503,2,FALSE)</f>
        <v>#N/A</v>
      </c>
      <c r="G179" s="18" t="e">
        <f>+VLOOKUP(E179,Participants!$A$1:$F$1503,4,FALSE)</f>
        <v>#N/A</v>
      </c>
      <c r="H179" s="18" t="e">
        <f>+VLOOKUP(E179,Participants!$A$1:$F$1503,5,FALSE)</f>
        <v>#N/A</v>
      </c>
      <c r="I179" s="18" t="e">
        <f>+VLOOKUP(E179,Participants!$A$1:$F$1503,3,FALSE)</f>
        <v>#N/A</v>
      </c>
      <c r="J179" s="18" t="e">
        <f>+VLOOKUP(E179,Participants!$A$1:$G$1503,7,FALSE)</f>
        <v>#N/A</v>
      </c>
      <c r="K179" s="68"/>
      <c r="L179" s="18"/>
      <c r="M179" s="18"/>
      <c r="N179" s="41" t="e">
        <f t="shared" si="2"/>
        <v>#N/A</v>
      </c>
      <c r="O179" s="41"/>
      <c r="P179" s="69"/>
      <c r="Q179" s="69" t="e">
        <f>+VLOOKUP(P179,Participants!$A$1:$F$1503,2,FALSE)</f>
        <v>#N/A</v>
      </c>
      <c r="R179" s="69"/>
      <c r="S179" s="69" t="e">
        <f>+VLOOKUP(R179,Participants!$A$1:$F$1503,2,FALSE)</f>
        <v>#N/A</v>
      </c>
      <c r="T179" s="69"/>
      <c r="U179" s="69" t="e">
        <f>+VLOOKUP(T179,Participants!$A$1:$F$1503,2,FALSE)</f>
        <v>#N/A</v>
      </c>
      <c r="V179" s="69"/>
      <c r="W179" s="69" t="e">
        <f>+VLOOKUP(V179,Participants!$A$1:$F$1503,2,FALSE)</f>
        <v>#N/A</v>
      </c>
      <c r="X179" s="41"/>
      <c r="Y179" s="41"/>
      <c r="Z179" s="41"/>
      <c r="AA179" s="41"/>
    </row>
    <row r="180" spans="1:27" ht="15.75" customHeight="1">
      <c r="A180" s="41"/>
      <c r="B180" s="61" t="s">
        <v>1131</v>
      </c>
      <c r="C180" s="29">
        <v>26</v>
      </c>
      <c r="D180" s="36">
        <v>3</v>
      </c>
      <c r="E180" s="18"/>
      <c r="F180" s="18" t="e">
        <f>+VLOOKUP(E180,Participants!$A$1:$F$1503,2,FALSE)</f>
        <v>#N/A</v>
      </c>
      <c r="G180" s="18" t="e">
        <f>+VLOOKUP(E180,Participants!$A$1:$F$1503,4,FALSE)</f>
        <v>#N/A</v>
      </c>
      <c r="H180" s="18" t="e">
        <f>+VLOOKUP(E180,Participants!$A$1:$F$1503,5,FALSE)</f>
        <v>#N/A</v>
      </c>
      <c r="I180" s="18" t="e">
        <f>+VLOOKUP(E180,Participants!$A$1:$F$1503,3,FALSE)</f>
        <v>#N/A</v>
      </c>
      <c r="J180" s="18" t="e">
        <f>+VLOOKUP(E180,Participants!$A$1:$G$1503,7,FALSE)</f>
        <v>#N/A</v>
      </c>
      <c r="K180" s="68"/>
      <c r="L180" s="18"/>
      <c r="M180" s="18"/>
      <c r="N180" s="41" t="e">
        <f t="shared" si="2"/>
        <v>#N/A</v>
      </c>
      <c r="O180" s="41"/>
      <c r="P180" s="69"/>
      <c r="Q180" s="69" t="e">
        <f>+VLOOKUP(P180,Participants!$A$1:$F$1503,2,FALSE)</f>
        <v>#N/A</v>
      </c>
      <c r="R180" s="69"/>
      <c r="S180" s="69" t="e">
        <f>+VLOOKUP(R180,Participants!$A$1:$F$1503,2,FALSE)</f>
        <v>#N/A</v>
      </c>
      <c r="T180" s="69"/>
      <c r="U180" s="69" t="e">
        <f>+VLOOKUP(T180,Participants!$A$1:$F$1503,2,FALSE)</f>
        <v>#N/A</v>
      </c>
      <c r="V180" s="69"/>
      <c r="W180" s="69" t="e">
        <f>+VLOOKUP(V180,Participants!$A$1:$F$1503,2,FALSE)</f>
        <v>#N/A</v>
      </c>
      <c r="X180" s="41"/>
      <c r="Y180" s="41"/>
      <c r="Z180" s="41"/>
      <c r="AA180" s="41"/>
    </row>
    <row r="181" spans="1:27" ht="15.75" customHeight="1">
      <c r="A181" s="41"/>
      <c r="B181" s="61" t="s">
        <v>1131</v>
      </c>
      <c r="C181" s="29">
        <v>26</v>
      </c>
      <c r="D181" s="36">
        <v>4</v>
      </c>
      <c r="E181" s="18"/>
      <c r="F181" s="18" t="e">
        <f>+VLOOKUP(E181,Participants!$A$1:$F$1503,2,FALSE)</f>
        <v>#N/A</v>
      </c>
      <c r="G181" s="18" t="e">
        <f>+VLOOKUP(E181,Participants!$A$1:$F$1503,4,FALSE)</f>
        <v>#N/A</v>
      </c>
      <c r="H181" s="18" t="e">
        <f>+VLOOKUP(E181,Participants!$A$1:$F$1503,5,FALSE)</f>
        <v>#N/A</v>
      </c>
      <c r="I181" s="18" t="e">
        <f>+VLOOKUP(E181,Participants!$A$1:$F$1503,3,FALSE)</f>
        <v>#N/A</v>
      </c>
      <c r="J181" s="18" t="e">
        <f>+VLOOKUP(E181,Participants!$A$1:$G$1503,7,FALSE)</f>
        <v>#N/A</v>
      </c>
      <c r="K181" s="68"/>
      <c r="L181" s="18"/>
      <c r="M181" s="18"/>
      <c r="N181" s="41" t="e">
        <f t="shared" si="2"/>
        <v>#N/A</v>
      </c>
      <c r="O181" s="41"/>
      <c r="P181" s="69"/>
      <c r="Q181" s="69" t="e">
        <f>+VLOOKUP(P181,Participants!$A$1:$F$1503,2,FALSE)</f>
        <v>#N/A</v>
      </c>
      <c r="R181" s="69"/>
      <c r="S181" s="69" t="e">
        <f>+VLOOKUP(R181,Participants!$A$1:$F$1503,2,FALSE)</f>
        <v>#N/A</v>
      </c>
      <c r="T181" s="69"/>
      <c r="U181" s="69" t="e">
        <f>+VLOOKUP(T181,Participants!$A$1:$F$1503,2,FALSE)</f>
        <v>#N/A</v>
      </c>
      <c r="V181" s="69"/>
      <c r="W181" s="69" t="e">
        <f>+VLOOKUP(V181,Participants!$A$1:$F$1503,2,FALSE)</f>
        <v>#N/A</v>
      </c>
      <c r="X181" s="41"/>
      <c r="Y181" s="41"/>
      <c r="Z181" s="41"/>
      <c r="AA181" s="41"/>
    </row>
    <row r="182" spans="1:27" ht="15.75" customHeight="1">
      <c r="A182" s="41"/>
      <c r="B182" s="61" t="s">
        <v>1131</v>
      </c>
      <c r="C182" s="29">
        <v>26</v>
      </c>
      <c r="D182" s="36">
        <v>5</v>
      </c>
      <c r="E182" s="18"/>
      <c r="F182" s="18" t="e">
        <f>+VLOOKUP(E182,Participants!$A$1:$F$1503,2,FALSE)</f>
        <v>#N/A</v>
      </c>
      <c r="G182" s="18" t="e">
        <f>+VLOOKUP(E182,Participants!$A$1:$F$1503,4,FALSE)</f>
        <v>#N/A</v>
      </c>
      <c r="H182" s="18" t="e">
        <f>+VLOOKUP(E182,Participants!$A$1:$F$1503,5,FALSE)</f>
        <v>#N/A</v>
      </c>
      <c r="I182" s="18" t="e">
        <f>+VLOOKUP(E182,Participants!$A$1:$F$1503,3,FALSE)</f>
        <v>#N/A</v>
      </c>
      <c r="J182" s="18" t="e">
        <f>+VLOOKUP(E182,Participants!$A$1:$G$1503,7,FALSE)</f>
        <v>#N/A</v>
      </c>
      <c r="K182" s="68"/>
      <c r="L182" s="18"/>
      <c r="M182" s="18"/>
      <c r="N182" s="41" t="e">
        <f t="shared" si="2"/>
        <v>#N/A</v>
      </c>
      <c r="O182" s="41"/>
      <c r="P182" s="69"/>
      <c r="Q182" s="69" t="e">
        <f>+VLOOKUP(P182,Participants!$A$1:$F$1503,2,FALSE)</f>
        <v>#N/A</v>
      </c>
      <c r="R182" s="69"/>
      <c r="S182" s="69" t="e">
        <f>+VLOOKUP(R182,Participants!$A$1:$F$1503,2,FALSE)</f>
        <v>#N/A</v>
      </c>
      <c r="T182" s="69"/>
      <c r="U182" s="69" t="e">
        <f>+VLOOKUP(T182,Participants!$A$1:$F$1503,2,FALSE)</f>
        <v>#N/A</v>
      </c>
      <c r="V182" s="69"/>
      <c r="W182" s="69" t="e">
        <f>+VLOOKUP(V182,Participants!$A$1:$F$1503,2,FALSE)</f>
        <v>#N/A</v>
      </c>
      <c r="X182" s="41"/>
      <c r="Y182" s="41"/>
      <c r="Z182" s="41"/>
      <c r="AA182" s="41"/>
    </row>
    <row r="183" spans="1:27" ht="15.75" customHeight="1">
      <c r="A183" s="41"/>
      <c r="B183" s="61" t="s">
        <v>1131</v>
      </c>
      <c r="C183" s="29">
        <v>26</v>
      </c>
      <c r="D183" s="36">
        <v>6</v>
      </c>
      <c r="E183" s="18"/>
      <c r="F183" s="18" t="e">
        <f>+VLOOKUP(E183,Participants!$A$1:$F$1503,2,FALSE)</f>
        <v>#N/A</v>
      </c>
      <c r="G183" s="18" t="e">
        <f>+VLOOKUP(E183,Participants!$A$1:$F$1503,4,FALSE)</f>
        <v>#N/A</v>
      </c>
      <c r="H183" s="18" t="e">
        <f>+VLOOKUP(E183,Participants!$A$1:$F$1503,5,FALSE)</f>
        <v>#N/A</v>
      </c>
      <c r="I183" s="18" t="e">
        <f>+VLOOKUP(E183,Participants!$A$1:$F$1503,3,FALSE)</f>
        <v>#N/A</v>
      </c>
      <c r="J183" s="18" t="e">
        <f>+VLOOKUP(E183,Participants!$A$1:$G$1503,7,FALSE)</f>
        <v>#N/A</v>
      </c>
      <c r="K183" s="68"/>
      <c r="L183" s="18"/>
      <c r="M183" s="18"/>
      <c r="N183" s="41" t="e">
        <f t="shared" si="2"/>
        <v>#N/A</v>
      </c>
      <c r="O183" s="41"/>
      <c r="P183" s="69"/>
      <c r="Q183" s="69" t="e">
        <f>+VLOOKUP(P183,Participants!$A$1:$F$1503,2,FALSE)</f>
        <v>#N/A</v>
      </c>
      <c r="R183" s="69"/>
      <c r="S183" s="69" t="e">
        <f>+VLOOKUP(R183,Participants!$A$1:$F$1503,2,FALSE)</f>
        <v>#N/A</v>
      </c>
      <c r="T183" s="69"/>
      <c r="U183" s="69" t="e">
        <f>+VLOOKUP(T183,Participants!$A$1:$F$1503,2,FALSE)</f>
        <v>#N/A</v>
      </c>
      <c r="V183" s="69"/>
      <c r="W183" s="69" t="e">
        <f>+VLOOKUP(V183,Participants!$A$1:$F$1503,2,FALSE)</f>
        <v>#N/A</v>
      </c>
      <c r="X183" s="41"/>
      <c r="Y183" s="41"/>
      <c r="Z183" s="41"/>
      <c r="AA183" s="41"/>
    </row>
    <row r="184" spans="1:27" ht="15.75" customHeight="1">
      <c r="A184" s="41"/>
      <c r="B184" s="61" t="s">
        <v>1131</v>
      </c>
      <c r="C184" s="29">
        <v>26</v>
      </c>
      <c r="D184" s="36">
        <v>7</v>
      </c>
      <c r="E184" s="18"/>
      <c r="F184" s="18" t="e">
        <f>+VLOOKUP(E184,Participants!$A$1:$F$1503,2,FALSE)</f>
        <v>#N/A</v>
      </c>
      <c r="G184" s="18" t="e">
        <f>+VLOOKUP(E184,Participants!$A$1:$F$1503,4,FALSE)</f>
        <v>#N/A</v>
      </c>
      <c r="H184" s="18" t="e">
        <f>+VLOOKUP(E184,Participants!$A$1:$F$1503,5,FALSE)</f>
        <v>#N/A</v>
      </c>
      <c r="I184" s="18" t="e">
        <f>+VLOOKUP(E184,Participants!$A$1:$F$1503,3,FALSE)</f>
        <v>#N/A</v>
      </c>
      <c r="J184" s="18" t="e">
        <f>+VLOOKUP(E184,Participants!$A$1:$G$1503,7,FALSE)</f>
        <v>#N/A</v>
      </c>
      <c r="K184" s="68"/>
      <c r="L184" s="18"/>
      <c r="M184" s="18"/>
      <c r="N184" s="41" t="e">
        <f t="shared" si="2"/>
        <v>#N/A</v>
      </c>
      <c r="O184" s="41"/>
      <c r="P184" s="69"/>
      <c r="Q184" s="69" t="e">
        <f>+VLOOKUP(P184,Participants!$A$1:$F$1503,2,FALSE)</f>
        <v>#N/A</v>
      </c>
      <c r="R184" s="69"/>
      <c r="S184" s="69" t="e">
        <f>+VLOOKUP(R184,Participants!$A$1:$F$1503,2,FALSE)</f>
        <v>#N/A</v>
      </c>
      <c r="T184" s="69"/>
      <c r="U184" s="69" t="e">
        <f>+VLOOKUP(T184,Participants!$A$1:$F$1503,2,FALSE)</f>
        <v>#N/A</v>
      </c>
      <c r="V184" s="69"/>
      <c r="W184" s="69" t="e">
        <f>+VLOOKUP(V184,Participants!$A$1:$F$1503,2,FALSE)</f>
        <v>#N/A</v>
      </c>
      <c r="X184" s="41"/>
      <c r="Y184" s="41"/>
      <c r="Z184" s="41"/>
      <c r="AA184" s="41"/>
    </row>
    <row r="185" spans="1:27" ht="15.75" customHeight="1">
      <c r="A185" s="41"/>
      <c r="B185" s="61" t="s">
        <v>1131</v>
      </c>
      <c r="C185" s="13">
        <v>27</v>
      </c>
      <c r="D185" s="13">
        <v>1</v>
      </c>
      <c r="E185" s="18"/>
      <c r="F185" s="18" t="e">
        <f>+VLOOKUP(E185,Participants!$A$1:$F$1503,2,FALSE)</f>
        <v>#N/A</v>
      </c>
      <c r="G185" s="18" t="e">
        <f>+VLOOKUP(E185,Participants!$A$1:$F$1503,4,FALSE)</f>
        <v>#N/A</v>
      </c>
      <c r="H185" s="18" t="e">
        <f>+VLOOKUP(E185,Participants!$A$1:$F$1503,5,FALSE)</f>
        <v>#N/A</v>
      </c>
      <c r="I185" s="18" t="e">
        <f>+VLOOKUP(E185,Participants!$A$1:$F$1503,3,FALSE)</f>
        <v>#N/A</v>
      </c>
      <c r="J185" s="18" t="e">
        <f>+VLOOKUP(E185,Participants!$A$1:$G$1503,7,FALSE)</f>
        <v>#N/A</v>
      </c>
      <c r="K185" s="68"/>
      <c r="L185" s="18"/>
      <c r="M185" s="18"/>
      <c r="N185" s="41" t="e">
        <f t="shared" si="2"/>
        <v>#N/A</v>
      </c>
      <c r="O185" s="41"/>
      <c r="P185" s="69"/>
      <c r="Q185" s="69" t="e">
        <f>+VLOOKUP(P185,Participants!$A$1:$F$1503,2,FALSE)</f>
        <v>#N/A</v>
      </c>
      <c r="R185" s="69"/>
      <c r="S185" s="69" t="e">
        <f>+VLOOKUP(R185,Participants!$A$1:$F$1503,2,FALSE)</f>
        <v>#N/A</v>
      </c>
      <c r="T185" s="69"/>
      <c r="U185" s="69" t="e">
        <f>+VLOOKUP(T185,Participants!$A$1:$F$1503,2,FALSE)</f>
        <v>#N/A</v>
      </c>
      <c r="V185" s="69"/>
      <c r="W185" s="69" t="e">
        <f>+VLOOKUP(V185,Participants!$A$1:$F$1503,2,FALSE)</f>
        <v>#N/A</v>
      </c>
      <c r="X185" s="41"/>
      <c r="Y185" s="41"/>
      <c r="Z185" s="41"/>
      <c r="AA185" s="41"/>
    </row>
    <row r="186" spans="1:27" ht="15.75" customHeight="1">
      <c r="A186" s="41"/>
      <c r="B186" s="61" t="s">
        <v>1131</v>
      </c>
      <c r="C186" s="13">
        <v>27</v>
      </c>
      <c r="D186" s="13">
        <v>2</v>
      </c>
      <c r="E186" s="18"/>
      <c r="F186" s="18" t="e">
        <f>+VLOOKUP(E186,Participants!$A$1:$F$1503,2,FALSE)</f>
        <v>#N/A</v>
      </c>
      <c r="G186" s="18" t="e">
        <f>+VLOOKUP(E186,Participants!$A$1:$F$1503,4,FALSE)</f>
        <v>#N/A</v>
      </c>
      <c r="H186" s="18" t="e">
        <f>+VLOOKUP(E186,Participants!$A$1:$F$1503,5,FALSE)</f>
        <v>#N/A</v>
      </c>
      <c r="I186" s="18" t="e">
        <f>+VLOOKUP(E186,Participants!$A$1:$F$1503,3,FALSE)</f>
        <v>#N/A</v>
      </c>
      <c r="J186" s="18" t="e">
        <f>+VLOOKUP(E186,Participants!$A$1:$G$1503,7,FALSE)</f>
        <v>#N/A</v>
      </c>
      <c r="K186" s="68"/>
      <c r="L186" s="18"/>
      <c r="M186" s="18"/>
      <c r="N186" s="41" t="e">
        <f t="shared" si="2"/>
        <v>#N/A</v>
      </c>
      <c r="O186" s="41"/>
      <c r="P186" s="69"/>
      <c r="Q186" s="69" t="e">
        <f>+VLOOKUP(P186,Participants!$A$1:$F$1503,2,FALSE)</f>
        <v>#N/A</v>
      </c>
      <c r="R186" s="69"/>
      <c r="S186" s="69" t="e">
        <f>+VLOOKUP(R186,Participants!$A$1:$F$1503,2,FALSE)</f>
        <v>#N/A</v>
      </c>
      <c r="T186" s="69"/>
      <c r="U186" s="69" t="e">
        <f>+VLOOKUP(T186,Participants!$A$1:$F$1503,2,FALSE)</f>
        <v>#N/A</v>
      </c>
      <c r="V186" s="69"/>
      <c r="W186" s="69" t="e">
        <f>+VLOOKUP(V186,Participants!$A$1:$F$1503,2,FALSE)</f>
        <v>#N/A</v>
      </c>
      <c r="X186" s="41"/>
      <c r="Y186" s="41"/>
      <c r="Z186" s="41"/>
      <c r="AA186" s="41"/>
    </row>
    <row r="187" spans="1:27" ht="15.75" customHeight="1">
      <c r="A187" s="41"/>
      <c r="B187" s="61" t="s">
        <v>1131</v>
      </c>
      <c r="C187" s="13">
        <v>27</v>
      </c>
      <c r="D187" s="13">
        <v>3</v>
      </c>
      <c r="E187" s="18"/>
      <c r="F187" s="18" t="e">
        <f>+VLOOKUP(E187,Participants!$A$1:$F$1503,2,FALSE)</f>
        <v>#N/A</v>
      </c>
      <c r="G187" s="18" t="e">
        <f>+VLOOKUP(E187,Participants!$A$1:$F$1503,4,FALSE)</f>
        <v>#N/A</v>
      </c>
      <c r="H187" s="18" t="e">
        <f>+VLOOKUP(E187,Participants!$A$1:$F$1503,5,FALSE)</f>
        <v>#N/A</v>
      </c>
      <c r="I187" s="18" t="e">
        <f>+VLOOKUP(E187,Participants!$A$1:$F$1503,3,FALSE)</f>
        <v>#N/A</v>
      </c>
      <c r="J187" s="18" t="e">
        <f>+VLOOKUP(E187,Participants!$A$1:$G$1503,7,FALSE)</f>
        <v>#N/A</v>
      </c>
      <c r="K187" s="68"/>
      <c r="L187" s="18"/>
      <c r="M187" s="18"/>
      <c r="N187" s="41" t="e">
        <f t="shared" si="2"/>
        <v>#N/A</v>
      </c>
      <c r="O187" s="41"/>
      <c r="P187" s="69"/>
      <c r="Q187" s="69" t="e">
        <f>+VLOOKUP(P187,Participants!$A$1:$F$1503,2,FALSE)</f>
        <v>#N/A</v>
      </c>
      <c r="R187" s="69"/>
      <c r="S187" s="69" t="e">
        <f>+VLOOKUP(R187,Participants!$A$1:$F$1503,2,FALSE)</f>
        <v>#N/A</v>
      </c>
      <c r="T187" s="69"/>
      <c r="U187" s="69" t="e">
        <f>+VLOOKUP(T187,Participants!$A$1:$F$1503,2,FALSE)</f>
        <v>#N/A</v>
      </c>
      <c r="V187" s="69"/>
      <c r="W187" s="69" t="e">
        <f>+VLOOKUP(V187,Participants!$A$1:$F$1503,2,FALSE)</f>
        <v>#N/A</v>
      </c>
      <c r="X187" s="41"/>
      <c r="Y187" s="41"/>
      <c r="Z187" s="41"/>
      <c r="AA187" s="41"/>
    </row>
    <row r="188" spans="1:27" ht="15.75" customHeight="1">
      <c r="A188" s="41"/>
      <c r="B188" s="61" t="s">
        <v>1131</v>
      </c>
      <c r="C188" s="13">
        <v>27</v>
      </c>
      <c r="D188" s="13">
        <v>4</v>
      </c>
      <c r="E188" s="18"/>
      <c r="F188" s="18" t="e">
        <f>+VLOOKUP(E188,Participants!$A$1:$F$1503,2,FALSE)</f>
        <v>#N/A</v>
      </c>
      <c r="G188" s="18" t="e">
        <f>+VLOOKUP(E188,Participants!$A$1:$F$1503,4,FALSE)</f>
        <v>#N/A</v>
      </c>
      <c r="H188" s="18" t="e">
        <f>+VLOOKUP(E188,Participants!$A$1:$F$1503,5,FALSE)</f>
        <v>#N/A</v>
      </c>
      <c r="I188" s="18" t="e">
        <f>+VLOOKUP(E188,Participants!$A$1:$F$1503,3,FALSE)</f>
        <v>#N/A</v>
      </c>
      <c r="J188" s="18" t="e">
        <f>+VLOOKUP(E188,Participants!$A$1:$G$1503,7,FALSE)</f>
        <v>#N/A</v>
      </c>
      <c r="K188" s="68"/>
      <c r="L188" s="18"/>
      <c r="M188" s="18"/>
      <c r="N188" s="41" t="e">
        <f t="shared" si="2"/>
        <v>#N/A</v>
      </c>
      <c r="O188" s="41"/>
      <c r="P188" s="69"/>
      <c r="Q188" s="69" t="e">
        <f>+VLOOKUP(P188,Participants!$A$1:$F$1503,2,FALSE)</f>
        <v>#N/A</v>
      </c>
      <c r="R188" s="69"/>
      <c r="S188" s="69" t="e">
        <f>+VLOOKUP(R188,Participants!$A$1:$F$1503,2,FALSE)</f>
        <v>#N/A</v>
      </c>
      <c r="T188" s="69"/>
      <c r="U188" s="69" t="e">
        <f>+VLOOKUP(T188,Participants!$A$1:$F$1503,2,FALSE)</f>
        <v>#N/A</v>
      </c>
      <c r="V188" s="69"/>
      <c r="W188" s="69" t="e">
        <f>+VLOOKUP(V188,Participants!$A$1:$F$1503,2,FALSE)</f>
        <v>#N/A</v>
      </c>
      <c r="X188" s="41"/>
      <c r="Y188" s="41"/>
      <c r="Z188" s="41"/>
      <c r="AA188" s="41"/>
    </row>
    <row r="189" spans="1:27" ht="15.75" customHeight="1">
      <c r="A189" s="41"/>
      <c r="B189" s="61" t="s">
        <v>1131</v>
      </c>
      <c r="C189" s="13">
        <v>27</v>
      </c>
      <c r="D189" s="13">
        <v>5</v>
      </c>
      <c r="E189" s="18"/>
      <c r="F189" s="18" t="e">
        <f>+VLOOKUP(E189,Participants!$A$1:$F$1503,2,FALSE)</f>
        <v>#N/A</v>
      </c>
      <c r="G189" s="18" t="e">
        <f>+VLOOKUP(E189,Participants!$A$1:$F$1503,4,FALSE)</f>
        <v>#N/A</v>
      </c>
      <c r="H189" s="18" t="e">
        <f>+VLOOKUP(E189,Participants!$A$1:$F$1503,5,FALSE)</f>
        <v>#N/A</v>
      </c>
      <c r="I189" s="18" t="e">
        <f>+VLOOKUP(E189,Participants!$A$1:$F$1503,3,FALSE)</f>
        <v>#N/A</v>
      </c>
      <c r="J189" s="18" t="e">
        <f>+VLOOKUP(E189,Participants!$A$1:$G$1503,7,FALSE)</f>
        <v>#N/A</v>
      </c>
      <c r="K189" s="68"/>
      <c r="L189" s="18"/>
      <c r="M189" s="18"/>
      <c r="N189" s="41" t="e">
        <f t="shared" si="2"/>
        <v>#N/A</v>
      </c>
      <c r="O189" s="41"/>
      <c r="P189" s="69"/>
      <c r="Q189" s="69" t="e">
        <f>+VLOOKUP(P189,Participants!$A$1:$F$1503,2,FALSE)</f>
        <v>#N/A</v>
      </c>
      <c r="R189" s="69"/>
      <c r="S189" s="69" t="e">
        <f>+VLOOKUP(R189,Participants!$A$1:$F$1503,2,FALSE)</f>
        <v>#N/A</v>
      </c>
      <c r="T189" s="69"/>
      <c r="U189" s="69" t="e">
        <f>+VLOOKUP(T189,Participants!$A$1:$F$1503,2,FALSE)</f>
        <v>#N/A</v>
      </c>
      <c r="V189" s="69"/>
      <c r="W189" s="69" t="e">
        <f>+VLOOKUP(V189,Participants!$A$1:$F$1503,2,FALSE)</f>
        <v>#N/A</v>
      </c>
      <c r="X189" s="41"/>
      <c r="Y189" s="41"/>
      <c r="Z189" s="41"/>
      <c r="AA189" s="41"/>
    </row>
    <row r="190" spans="1:27" ht="15.75" customHeight="1">
      <c r="A190" s="41"/>
      <c r="B190" s="61" t="s">
        <v>1131</v>
      </c>
      <c r="C190" s="13">
        <v>27</v>
      </c>
      <c r="D190" s="13">
        <v>6</v>
      </c>
      <c r="E190" s="18"/>
      <c r="F190" s="18" t="e">
        <f>+VLOOKUP(E190,Participants!$A$1:$F$1503,2,FALSE)</f>
        <v>#N/A</v>
      </c>
      <c r="G190" s="18" t="e">
        <f>+VLOOKUP(E190,Participants!$A$1:$F$1503,4,FALSE)</f>
        <v>#N/A</v>
      </c>
      <c r="H190" s="18" t="e">
        <f>+VLOOKUP(E190,Participants!$A$1:$F$1503,5,FALSE)</f>
        <v>#N/A</v>
      </c>
      <c r="I190" s="18" t="e">
        <f>+VLOOKUP(E190,Participants!$A$1:$F$1503,3,FALSE)</f>
        <v>#N/A</v>
      </c>
      <c r="J190" s="18" t="e">
        <f>+VLOOKUP(E190,Participants!$A$1:$G$1503,7,FALSE)</f>
        <v>#N/A</v>
      </c>
      <c r="K190" s="68"/>
      <c r="L190" s="18"/>
      <c r="M190" s="18"/>
      <c r="N190" s="41" t="e">
        <f t="shared" si="2"/>
        <v>#N/A</v>
      </c>
      <c r="O190" s="41"/>
      <c r="P190" s="69"/>
      <c r="Q190" s="69" t="e">
        <f>+VLOOKUP(P190,Participants!$A$1:$F$1503,2,FALSE)</f>
        <v>#N/A</v>
      </c>
      <c r="R190" s="69"/>
      <c r="S190" s="69" t="e">
        <f>+VLOOKUP(R190,Participants!$A$1:$F$1503,2,FALSE)</f>
        <v>#N/A</v>
      </c>
      <c r="T190" s="69"/>
      <c r="U190" s="69" t="e">
        <f>+VLOOKUP(T190,Participants!$A$1:$F$1503,2,FALSE)</f>
        <v>#N/A</v>
      </c>
      <c r="V190" s="69"/>
      <c r="W190" s="69" t="e">
        <f>+VLOOKUP(V190,Participants!$A$1:$F$1503,2,FALSE)</f>
        <v>#N/A</v>
      </c>
      <c r="X190" s="41"/>
      <c r="Y190" s="41"/>
      <c r="Z190" s="41"/>
      <c r="AA190" s="41"/>
    </row>
    <row r="191" spans="1:27" ht="15.75" customHeight="1">
      <c r="A191" s="41"/>
      <c r="B191" s="61" t="s">
        <v>1131</v>
      </c>
      <c r="C191" s="13">
        <v>27</v>
      </c>
      <c r="D191" s="13">
        <v>7</v>
      </c>
      <c r="E191" s="18"/>
      <c r="F191" s="18" t="e">
        <f>+VLOOKUP(E191,Participants!$A$1:$F$1503,2,FALSE)</f>
        <v>#N/A</v>
      </c>
      <c r="G191" s="18" t="e">
        <f>+VLOOKUP(E191,Participants!$A$1:$F$1503,4,FALSE)</f>
        <v>#N/A</v>
      </c>
      <c r="H191" s="18" t="e">
        <f>+VLOOKUP(E191,Participants!$A$1:$F$1503,5,FALSE)</f>
        <v>#N/A</v>
      </c>
      <c r="I191" s="18" t="e">
        <f>+VLOOKUP(E191,Participants!$A$1:$F$1503,3,FALSE)</f>
        <v>#N/A</v>
      </c>
      <c r="J191" s="18" t="e">
        <f>+VLOOKUP(E191,Participants!$A$1:$G$1503,7,FALSE)</f>
        <v>#N/A</v>
      </c>
      <c r="K191" s="68"/>
      <c r="L191" s="18"/>
      <c r="M191" s="18"/>
      <c r="N191" s="41" t="e">
        <f t="shared" si="2"/>
        <v>#N/A</v>
      </c>
      <c r="O191" s="41"/>
      <c r="P191" s="69"/>
      <c r="Q191" s="69" t="e">
        <f>+VLOOKUP(P191,Participants!$A$1:$F$1503,2,FALSE)</f>
        <v>#N/A</v>
      </c>
      <c r="R191" s="69"/>
      <c r="S191" s="69" t="e">
        <f>+VLOOKUP(R191,Participants!$A$1:$F$1503,2,FALSE)</f>
        <v>#N/A</v>
      </c>
      <c r="T191" s="69"/>
      <c r="U191" s="69" t="e">
        <f>+VLOOKUP(T191,Participants!$A$1:$F$1503,2,FALSE)</f>
        <v>#N/A</v>
      </c>
      <c r="V191" s="69"/>
      <c r="W191" s="69" t="e">
        <f>+VLOOKUP(V191,Participants!$A$1:$F$1503,2,FALSE)</f>
        <v>#N/A</v>
      </c>
      <c r="X191" s="41"/>
      <c r="Y191" s="41"/>
      <c r="Z191" s="41"/>
      <c r="AA191" s="41"/>
    </row>
    <row r="192" spans="1:27" ht="15.75" customHeight="1">
      <c r="A192" s="41"/>
      <c r="B192" s="61" t="s">
        <v>1131</v>
      </c>
      <c r="C192" s="29">
        <v>28</v>
      </c>
      <c r="D192" s="29">
        <v>1</v>
      </c>
      <c r="E192" s="18"/>
      <c r="F192" s="18" t="e">
        <f>+VLOOKUP(E192,Participants!$A$1:$F$1503,2,FALSE)</f>
        <v>#N/A</v>
      </c>
      <c r="G192" s="18" t="e">
        <f>+VLOOKUP(E192,Participants!$A$1:$F$1503,4,FALSE)</f>
        <v>#N/A</v>
      </c>
      <c r="H192" s="18" t="e">
        <f>+VLOOKUP(E192,Participants!$A$1:$F$1503,5,FALSE)</f>
        <v>#N/A</v>
      </c>
      <c r="I192" s="18" t="e">
        <f>+VLOOKUP(E192,Participants!$A$1:$F$1503,3,FALSE)</f>
        <v>#N/A</v>
      </c>
      <c r="J192" s="18" t="e">
        <f>+VLOOKUP(E192,Participants!$A$1:$G$1503,7,FALSE)</f>
        <v>#N/A</v>
      </c>
      <c r="K192" s="68"/>
      <c r="L192" s="18"/>
      <c r="M192" s="18"/>
      <c r="N192" s="41" t="e">
        <f t="shared" si="2"/>
        <v>#N/A</v>
      </c>
      <c r="O192" s="41"/>
      <c r="P192" s="69"/>
      <c r="Q192" s="69" t="e">
        <f>+VLOOKUP(P192,Participants!$A$1:$F$1503,2,FALSE)</f>
        <v>#N/A</v>
      </c>
      <c r="R192" s="69"/>
      <c r="S192" s="69" t="e">
        <f>+VLOOKUP(R192,Participants!$A$1:$F$1503,2,FALSE)</f>
        <v>#N/A</v>
      </c>
      <c r="T192" s="69"/>
      <c r="U192" s="69" t="e">
        <f>+VLOOKUP(T192,Participants!$A$1:$F$1503,2,FALSE)</f>
        <v>#N/A</v>
      </c>
      <c r="V192" s="69"/>
      <c r="W192" s="69" t="e">
        <f>+VLOOKUP(V192,Participants!$A$1:$F$1503,2,FALSE)</f>
        <v>#N/A</v>
      </c>
      <c r="X192" s="41"/>
      <c r="Y192" s="41"/>
      <c r="Z192" s="41"/>
      <c r="AA192" s="41"/>
    </row>
    <row r="193" spans="1:27" ht="15.75" customHeight="1">
      <c r="A193" s="41"/>
      <c r="B193" s="61" t="s">
        <v>1131</v>
      </c>
      <c r="C193" s="29">
        <v>28</v>
      </c>
      <c r="D193" s="29">
        <v>2</v>
      </c>
      <c r="E193" s="18"/>
      <c r="F193" s="18" t="e">
        <f>+VLOOKUP(E193,Participants!$A$1:$F$1503,2,FALSE)</f>
        <v>#N/A</v>
      </c>
      <c r="G193" s="18" t="e">
        <f>+VLOOKUP(E193,Participants!$A$1:$F$1503,4,FALSE)</f>
        <v>#N/A</v>
      </c>
      <c r="H193" s="18" t="e">
        <f>+VLOOKUP(E193,Participants!$A$1:$F$1503,5,FALSE)</f>
        <v>#N/A</v>
      </c>
      <c r="I193" s="18" t="e">
        <f>+VLOOKUP(E193,Participants!$A$1:$F$1503,3,FALSE)</f>
        <v>#N/A</v>
      </c>
      <c r="J193" s="18" t="e">
        <f>+VLOOKUP(E193,Participants!$A$1:$G$1503,7,FALSE)</f>
        <v>#N/A</v>
      </c>
      <c r="K193" s="68"/>
      <c r="L193" s="18"/>
      <c r="M193" s="18"/>
      <c r="N193" s="41" t="e">
        <f t="shared" si="2"/>
        <v>#N/A</v>
      </c>
      <c r="O193" s="41"/>
      <c r="P193" s="69"/>
      <c r="Q193" s="69" t="e">
        <f>+VLOOKUP(P193,Participants!$A$1:$F$1503,2,FALSE)</f>
        <v>#N/A</v>
      </c>
      <c r="R193" s="69"/>
      <c r="S193" s="69" t="e">
        <f>+VLOOKUP(R193,Participants!$A$1:$F$1503,2,FALSE)</f>
        <v>#N/A</v>
      </c>
      <c r="T193" s="69"/>
      <c r="U193" s="69" t="e">
        <f>+VLOOKUP(T193,Participants!$A$1:$F$1503,2,FALSE)</f>
        <v>#N/A</v>
      </c>
      <c r="V193" s="69"/>
      <c r="W193" s="69" t="e">
        <f>+VLOOKUP(V193,Participants!$A$1:$F$1503,2,FALSE)</f>
        <v>#N/A</v>
      </c>
      <c r="X193" s="41"/>
      <c r="Y193" s="41"/>
      <c r="Z193" s="41"/>
      <c r="AA193" s="41"/>
    </row>
    <row r="194" spans="1:27" ht="15.75" customHeight="1">
      <c r="A194" s="41"/>
      <c r="B194" s="61" t="s">
        <v>1131</v>
      </c>
      <c r="C194" s="29">
        <v>28</v>
      </c>
      <c r="D194" s="29">
        <v>3</v>
      </c>
      <c r="E194" s="18"/>
      <c r="F194" s="18" t="e">
        <f>+VLOOKUP(E194,Participants!$A$1:$F$1503,2,FALSE)</f>
        <v>#N/A</v>
      </c>
      <c r="G194" s="18" t="e">
        <f>+VLOOKUP(E194,Participants!$A$1:$F$1503,4,FALSE)</f>
        <v>#N/A</v>
      </c>
      <c r="H194" s="18" t="e">
        <f>+VLOOKUP(E194,Participants!$A$1:$F$1503,5,FALSE)</f>
        <v>#N/A</v>
      </c>
      <c r="I194" s="18" t="e">
        <f>+VLOOKUP(E194,Participants!$A$1:$F$1503,3,FALSE)</f>
        <v>#N/A</v>
      </c>
      <c r="J194" s="18" t="e">
        <f>+VLOOKUP(E194,Participants!$A$1:$G$1503,7,FALSE)</f>
        <v>#N/A</v>
      </c>
      <c r="K194" s="68"/>
      <c r="L194" s="18"/>
      <c r="M194" s="18"/>
      <c r="N194" s="41" t="e">
        <f t="shared" si="2"/>
        <v>#N/A</v>
      </c>
      <c r="O194" s="41"/>
      <c r="P194" s="69"/>
      <c r="Q194" s="69" t="e">
        <f>+VLOOKUP(P194,Participants!$A$1:$F$1503,2,FALSE)</f>
        <v>#N/A</v>
      </c>
      <c r="R194" s="69"/>
      <c r="S194" s="69" t="e">
        <f>+VLOOKUP(R194,Participants!$A$1:$F$1503,2,FALSE)</f>
        <v>#N/A</v>
      </c>
      <c r="T194" s="69"/>
      <c r="U194" s="69" t="e">
        <f>+VLOOKUP(T194,Participants!$A$1:$F$1503,2,FALSE)</f>
        <v>#N/A</v>
      </c>
      <c r="V194" s="69"/>
      <c r="W194" s="69" t="e">
        <f>+VLOOKUP(V194,Participants!$A$1:$F$1503,2,FALSE)</f>
        <v>#N/A</v>
      </c>
      <c r="X194" s="41"/>
      <c r="Y194" s="41"/>
      <c r="Z194" s="41"/>
      <c r="AA194" s="41"/>
    </row>
    <row r="195" spans="1:27" ht="15.75" customHeight="1">
      <c r="A195" s="41"/>
      <c r="B195" s="61" t="s">
        <v>1131</v>
      </c>
      <c r="C195" s="29">
        <v>28</v>
      </c>
      <c r="D195" s="29">
        <v>4</v>
      </c>
      <c r="E195" s="18"/>
      <c r="F195" s="18" t="e">
        <f>+VLOOKUP(E195,Participants!$A$1:$F$1503,2,FALSE)</f>
        <v>#N/A</v>
      </c>
      <c r="G195" s="18" t="e">
        <f>+VLOOKUP(E195,Participants!$A$1:$F$1503,4,FALSE)</f>
        <v>#N/A</v>
      </c>
      <c r="H195" s="18" t="e">
        <f>+VLOOKUP(E195,Participants!$A$1:$F$1503,5,FALSE)</f>
        <v>#N/A</v>
      </c>
      <c r="I195" s="18" t="e">
        <f>+VLOOKUP(E195,Participants!$A$1:$F$1503,3,FALSE)</f>
        <v>#N/A</v>
      </c>
      <c r="J195" s="18" t="e">
        <f>+VLOOKUP(E195,Participants!$A$1:$G$1503,7,FALSE)</f>
        <v>#N/A</v>
      </c>
      <c r="K195" s="68"/>
      <c r="L195" s="18"/>
      <c r="M195" s="18"/>
      <c r="N195" s="41" t="e">
        <f t="shared" si="2"/>
        <v>#N/A</v>
      </c>
      <c r="O195" s="41"/>
      <c r="P195" s="69"/>
      <c r="Q195" s="69" t="e">
        <f>+VLOOKUP(P195,Participants!$A$1:$F$1503,2,FALSE)</f>
        <v>#N/A</v>
      </c>
      <c r="R195" s="69"/>
      <c r="S195" s="69" t="e">
        <f>+VLOOKUP(R195,Participants!$A$1:$F$1503,2,FALSE)</f>
        <v>#N/A</v>
      </c>
      <c r="T195" s="69"/>
      <c r="U195" s="69" t="e">
        <f>+VLOOKUP(T195,Participants!$A$1:$F$1503,2,FALSE)</f>
        <v>#N/A</v>
      </c>
      <c r="V195" s="69"/>
      <c r="W195" s="69" t="e">
        <f>+VLOOKUP(V195,Participants!$A$1:$F$1503,2,FALSE)</f>
        <v>#N/A</v>
      </c>
      <c r="X195" s="41"/>
      <c r="Y195" s="41"/>
      <c r="Z195" s="41"/>
      <c r="AA195" s="41"/>
    </row>
    <row r="196" spans="1:27" ht="15.75" customHeight="1">
      <c r="A196" s="41"/>
      <c r="B196" s="61" t="s">
        <v>1131</v>
      </c>
      <c r="C196" s="29">
        <v>28</v>
      </c>
      <c r="D196" s="29">
        <v>5</v>
      </c>
      <c r="E196" s="18"/>
      <c r="F196" s="18" t="e">
        <f>+VLOOKUP(E196,Participants!$A$1:$F$1503,2,FALSE)</f>
        <v>#N/A</v>
      </c>
      <c r="G196" s="18" t="e">
        <f>+VLOOKUP(E196,Participants!$A$1:$F$1503,4,FALSE)</f>
        <v>#N/A</v>
      </c>
      <c r="H196" s="18" t="e">
        <f>+VLOOKUP(E196,Participants!$A$1:$F$1503,5,FALSE)</f>
        <v>#N/A</v>
      </c>
      <c r="I196" s="18" t="e">
        <f>+VLOOKUP(E196,Participants!$A$1:$F$1503,3,FALSE)</f>
        <v>#N/A</v>
      </c>
      <c r="J196" s="18" t="e">
        <f>+VLOOKUP(E196,Participants!$A$1:$G$1503,7,FALSE)</f>
        <v>#N/A</v>
      </c>
      <c r="K196" s="68"/>
      <c r="L196" s="18"/>
      <c r="M196" s="18"/>
      <c r="N196" s="41" t="e">
        <f t="shared" si="2"/>
        <v>#N/A</v>
      </c>
      <c r="O196" s="41"/>
      <c r="P196" s="69"/>
      <c r="Q196" s="69" t="e">
        <f>+VLOOKUP(P196,Participants!$A$1:$F$1503,2,FALSE)</f>
        <v>#N/A</v>
      </c>
      <c r="R196" s="69"/>
      <c r="S196" s="69" t="e">
        <f>+VLOOKUP(R196,Participants!$A$1:$F$1503,2,FALSE)</f>
        <v>#N/A</v>
      </c>
      <c r="T196" s="69"/>
      <c r="U196" s="69" t="e">
        <f>+VLOOKUP(T196,Participants!$A$1:$F$1503,2,FALSE)</f>
        <v>#N/A</v>
      </c>
      <c r="V196" s="69"/>
      <c r="W196" s="69" t="e">
        <f>+VLOOKUP(V196,Participants!$A$1:$F$1503,2,FALSE)</f>
        <v>#N/A</v>
      </c>
      <c r="X196" s="41"/>
      <c r="Y196" s="41"/>
      <c r="Z196" s="41"/>
      <c r="AA196" s="41"/>
    </row>
    <row r="197" spans="1:27" ht="15.75" customHeight="1">
      <c r="A197" s="41"/>
      <c r="B197" s="61" t="s">
        <v>1131</v>
      </c>
      <c r="C197" s="29">
        <v>28</v>
      </c>
      <c r="D197" s="29">
        <v>6</v>
      </c>
      <c r="E197" s="18"/>
      <c r="F197" s="18" t="e">
        <f>+VLOOKUP(E197,Participants!$A$1:$F$1503,2,FALSE)</f>
        <v>#N/A</v>
      </c>
      <c r="G197" s="18" t="e">
        <f>+VLOOKUP(E197,Participants!$A$1:$F$1503,4,FALSE)</f>
        <v>#N/A</v>
      </c>
      <c r="H197" s="18" t="e">
        <f>+VLOOKUP(E197,Participants!$A$1:$F$1503,5,FALSE)</f>
        <v>#N/A</v>
      </c>
      <c r="I197" s="18" t="e">
        <f>+VLOOKUP(E197,Participants!$A$1:$F$1503,3,FALSE)</f>
        <v>#N/A</v>
      </c>
      <c r="J197" s="18" t="e">
        <f>+VLOOKUP(E197,Participants!$A$1:$G$1503,7,FALSE)</f>
        <v>#N/A</v>
      </c>
      <c r="K197" s="68"/>
      <c r="L197" s="18"/>
      <c r="M197" s="18"/>
      <c r="N197" s="41" t="e">
        <f t="shared" si="2"/>
        <v>#N/A</v>
      </c>
      <c r="O197" s="41"/>
      <c r="P197" s="69"/>
      <c r="Q197" s="69" t="e">
        <f>+VLOOKUP(P197,Participants!$A$1:$F$1503,2,FALSE)</f>
        <v>#N/A</v>
      </c>
      <c r="R197" s="69"/>
      <c r="S197" s="69" t="e">
        <f>+VLOOKUP(R197,Participants!$A$1:$F$1503,2,FALSE)</f>
        <v>#N/A</v>
      </c>
      <c r="T197" s="69"/>
      <c r="U197" s="69" t="e">
        <f>+VLOOKUP(T197,Participants!$A$1:$F$1503,2,FALSE)</f>
        <v>#N/A</v>
      </c>
      <c r="V197" s="69"/>
      <c r="W197" s="69" t="e">
        <f>+VLOOKUP(V197,Participants!$A$1:$F$1503,2,FALSE)</f>
        <v>#N/A</v>
      </c>
      <c r="X197" s="41"/>
      <c r="Y197" s="41"/>
      <c r="Z197" s="41"/>
      <c r="AA197" s="41"/>
    </row>
    <row r="198" spans="1:27" ht="15.75" customHeight="1">
      <c r="A198" s="41"/>
      <c r="B198" s="61" t="s">
        <v>1131</v>
      </c>
      <c r="C198" s="29">
        <v>28</v>
      </c>
      <c r="D198" s="29">
        <v>7</v>
      </c>
      <c r="E198" s="18"/>
      <c r="F198" s="18" t="e">
        <f>+VLOOKUP(E198,Participants!$A$1:$F$1503,2,FALSE)</f>
        <v>#N/A</v>
      </c>
      <c r="G198" s="18" t="e">
        <f>+VLOOKUP(E198,Participants!$A$1:$F$1503,4,FALSE)</f>
        <v>#N/A</v>
      </c>
      <c r="H198" s="18" t="e">
        <f>+VLOOKUP(E198,Participants!$A$1:$F$1503,5,FALSE)</f>
        <v>#N/A</v>
      </c>
      <c r="I198" s="18" t="e">
        <f>+VLOOKUP(E198,Participants!$A$1:$F$1503,3,FALSE)</f>
        <v>#N/A</v>
      </c>
      <c r="J198" s="18" t="e">
        <f>+VLOOKUP(E198,Participants!$A$1:$G$1503,7,FALSE)</f>
        <v>#N/A</v>
      </c>
      <c r="K198" s="68"/>
      <c r="L198" s="18"/>
      <c r="M198" s="18"/>
      <c r="N198" s="41" t="e">
        <f t="shared" si="2"/>
        <v>#N/A</v>
      </c>
      <c r="O198" s="41"/>
      <c r="P198" s="69"/>
      <c r="Q198" s="69" t="e">
        <f>+VLOOKUP(P198,Participants!$A$1:$F$1503,2,FALSE)</f>
        <v>#N/A</v>
      </c>
      <c r="R198" s="69"/>
      <c r="S198" s="69" t="e">
        <f>+VLOOKUP(R198,Participants!$A$1:$F$1503,2,FALSE)</f>
        <v>#N/A</v>
      </c>
      <c r="T198" s="69"/>
      <c r="U198" s="69" t="e">
        <f>+VLOOKUP(T198,Participants!$A$1:$F$1503,2,FALSE)</f>
        <v>#N/A</v>
      </c>
      <c r="V198" s="69"/>
      <c r="W198" s="69" t="e">
        <f>+VLOOKUP(V198,Participants!$A$1:$F$1503,2,FALSE)</f>
        <v>#N/A</v>
      </c>
      <c r="X198" s="41"/>
      <c r="Y198" s="41"/>
      <c r="Z198" s="41"/>
      <c r="AA198" s="41"/>
    </row>
    <row r="199" spans="1:27" ht="15.75" customHeight="1">
      <c r="A199" s="41"/>
      <c r="B199" s="61" t="s">
        <v>1131</v>
      </c>
      <c r="C199" s="13">
        <v>29</v>
      </c>
      <c r="D199" s="13">
        <v>1</v>
      </c>
      <c r="E199" s="18"/>
      <c r="F199" s="18" t="e">
        <f>+VLOOKUP(E199,Participants!$A$1:$F$1503,2,FALSE)</f>
        <v>#N/A</v>
      </c>
      <c r="G199" s="18" t="e">
        <f>+VLOOKUP(E199,Participants!$A$1:$F$1503,4,FALSE)</f>
        <v>#N/A</v>
      </c>
      <c r="H199" s="18" t="e">
        <f>+VLOOKUP(E199,Participants!$A$1:$F$1503,5,FALSE)</f>
        <v>#N/A</v>
      </c>
      <c r="I199" s="18" t="e">
        <f>+VLOOKUP(E199,Participants!$A$1:$F$1503,3,FALSE)</f>
        <v>#N/A</v>
      </c>
      <c r="J199" s="18" t="e">
        <f>+VLOOKUP(E199,Participants!$A$1:$G$1503,7,FALSE)</f>
        <v>#N/A</v>
      </c>
      <c r="K199" s="68"/>
      <c r="L199" s="18"/>
      <c r="M199" s="18"/>
      <c r="N199" s="41" t="e">
        <f t="shared" si="2"/>
        <v>#N/A</v>
      </c>
      <c r="O199" s="41"/>
      <c r="P199" s="69"/>
      <c r="Q199" s="69" t="e">
        <f>+VLOOKUP(P199,Participants!$A$1:$F$1503,2,FALSE)</f>
        <v>#N/A</v>
      </c>
      <c r="R199" s="69"/>
      <c r="S199" s="69" t="e">
        <f>+VLOOKUP(R199,Participants!$A$1:$F$1503,2,FALSE)</f>
        <v>#N/A</v>
      </c>
      <c r="T199" s="69"/>
      <c r="U199" s="69" t="e">
        <f>+VLOOKUP(T199,Participants!$A$1:$F$1503,2,FALSE)</f>
        <v>#N/A</v>
      </c>
      <c r="V199" s="69"/>
      <c r="W199" s="69" t="e">
        <f>+VLOOKUP(V199,Participants!$A$1:$F$1503,2,FALSE)</f>
        <v>#N/A</v>
      </c>
      <c r="X199" s="41"/>
      <c r="Y199" s="41"/>
      <c r="Z199" s="41"/>
      <c r="AA199" s="41"/>
    </row>
    <row r="200" spans="1:27" ht="15.75" customHeight="1">
      <c r="A200" s="41"/>
      <c r="B200" s="61" t="s">
        <v>1131</v>
      </c>
      <c r="C200" s="13">
        <v>29</v>
      </c>
      <c r="D200" s="13">
        <v>2</v>
      </c>
      <c r="E200" s="18"/>
      <c r="F200" s="18" t="e">
        <f>+VLOOKUP(E200,Participants!$A$1:$F$1503,2,FALSE)</f>
        <v>#N/A</v>
      </c>
      <c r="G200" s="18" t="e">
        <f>+VLOOKUP(E200,Participants!$A$1:$F$1503,4,FALSE)</f>
        <v>#N/A</v>
      </c>
      <c r="H200" s="18" t="e">
        <f>+VLOOKUP(E200,Participants!$A$1:$F$1503,5,FALSE)</f>
        <v>#N/A</v>
      </c>
      <c r="I200" s="18" t="e">
        <f>+VLOOKUP(E200,Participants!$A$1:$F$1503,3,FALSE)</f>
        <v>#N/A</v>
      </c>
      <c r="J200" s="18" t="e">
        <f>+VLOOKUP(E200,Participants!$A$1:$G$1503,7,FALSE)</f>
        <v>#N/A</v>
      </c>
      <c r="K200" s="68"/>
      <c r="L200" s="18"/>
      <c r="M200" s="18"/>
      <c r="N200" s="41" t="e">
        <f t="shared" si="2"/>
        <v>#N/A</v>
      </c>
      <c r="O200" s="41"/>
      <c r="P200" s="69"/>
      <c r="Q200" s="69" t="e">
        <f>+VLOOKUP(P200,Participants!$A$1:$F$1503,2,FALSE)</f>
        <v>#N/A</v>
      </c>
      <c r="R200" s="69"/>
      <c r="S200" s="69" t="e">
        <f>+VLOOKUP(R200,Participants!$A$1:$F$1503,2,FALSE)</f>
        <v>#N/A</v>
      </c>
      <c r="T200" s="69"/>
      <c r="U200" s="69" t="e">
        <f>+VLOOKUP(T200,Participants!$A$1:$F$1503,2,FALSE)</f>
        <v>#N/A</v>
      </c>
      <c r="V200" s="69"/>
      <c r="W200" s="69" t="e">
        <f>+VLOOKUP(V200,Participants!$A$1:$F$1503,2,FALSE)</f>
        <v>#N/A</v>
      </c>
      <c r="X200" s="41"/>
      <c r="Y200" s="41"/>
      <c r="Z200" s="41"/>
      <c r="AA200" s="41"/>
    </row>
    <row r="201" spans="1:27" ht="15.75" customHeight="1">
      <c r="A201" s="41"/>
      <c r="B201" s="61" t="s">
        <v>1131</v>
      </c>
      <c r="C201" s="13">
        <v>29</v>
      </c>
      <c r="D201" s="13">
        <v>3</v>
      </c>
      <c r="E201" s="18"/>
      <c r="F201" s="18" t="e">
        <f>+VLOOKUP(E201,Participants!$A$1:$F$1503,2,FALSE)</f>
        <v>#N/A</v>
      </c>
      <c r="G201" s="18" t="e">
        <f>+VLOOKUP(E201,Participants!$A$1:$F$1503,4,FALSE)</f>
        <v>#N/A</v>
      </c>
      <c r="H201" s="18" t="e">
        <f>+VLOOKUP(E201,Participants!$A$1:$F$1503,5,FALSE)</f>
        <v>#N/A</v>
      </c>
      <c r="I201" s="18" t="e">
        <f>+VLOOKUP(E201,Participants!$A$1:$F$1503,3,FALSE)</f>
        <v>#N/A</v>
      </c>
      <c r="J201" s="18" t="e">
        <f>+VLOOKUP(E201,Participants!$A$1:$G$1503,7,FALSE)</f>
        <v>#N/A</v>
      </c>
      <c r="K201" s="68"/>
      <c r="L201" s="18"/>
      <c r="M201" s="18"/>
      <c r="N201" s="41" t="e">
        <f t="shared" si="2"/>
        <v>#N/A</v>
      </c>
      <c r="O201" s="41"/>
      <c r="P201" s="69"/>
      <c r="Q201" s="69" t="e">
        <f>+VLOOKUP(P201,Participants!$A$1:$F$1503,2,FALSE)</f>
        <v>#N/A</v>
      </c>
      <c r="R201" s="69"/>
      <c r="S201" s="69" t="e">
        <f>+VLOOKUP(R201,Participants!$A$1:$F$1503,2,FALSE)</f>
        <v>#N/A</v>
      </c>
      <c r="T201" s="69"/>
      <c r="U201" s="69" t="e">
        <f>+VLOOKUP(T201,Participants!$A$1:$F$1503,2,FALSE)</f>
        <v>#N/A</v>
      </c>
      <c r="V201" s="69"/>
      <c r="W201" s="69" t="e">
        <f>+VLOOKUP(V201,Participants!$A$1:$F$1503,2,FALSE)</f>
        <v>#N/A</v>
      </c>
      <c r="X201" s="41"/>
      <c r="Y201" s="41"/>
      <c r="Z201" s="41"/>
      <c r="AA201" s="41"/>
    </row>
    <row r="202" spans="1:27" ht="15.75" customHeight="1">
      <c r="A202" s="41"/>
      <c r="B202" s="61" t="s">
        <v>1131</v>
      </c>
      <c r="C202" s="13">
        <v>29</v>
      </c>
      <c r="D202" s="13">
        <v>4</v>
      </c>
      <c r="E202" s="18"/>
      <c r="F202" s="18" t="e">
        <f>+VLOOKUP(E202,Participants!$A$1:$F$1503,2,FALSE)</f>
        <v>#N/A</v>
      </c>
      <c r="G202" s="18" t="e">
        <f>+VLOOKUP(E202,Participants!$A$1:$F$1503,4,FALSE)</f>
        <v>#N/A</v>
      </c>
      <c r="H202" s="18" t="e">
        <f>+VLOOKUP(E202,Participants!$A$1:$F$1503,5,FALSE)</f>
        <v>#N/A</v>
      </c>
      <c r="I202" s="18" t="e">
        <f>+VLOOKUP(E202,Participants!$A$1:$F$1503,3,FALSE)</f>
        <v>#N/A</v>
      </c>
      <c r="J202" s="18" t="e">
        <f>+VLOOKUP(E202,Participants!$A$1:$G$1503,7,FALSE)</f>
        <v>#N/A</v>
      </c>
      <c r="K202" s="68"/>
      <c r="L202" s="18"/>
      <c r="M202" s="18"/>
      <c r="N202" s="41" t="e">
        <f t="shared" si="2"/>
        <v>#N/A</v>
      </c>
      <c r="O202" s="41"/>
      <c r="P202" s="69"/>
      <c r="Q202" s="69" t="e">
        <f>+VLOOKUP(P202,Participants!$A$1:$F$1503,2,FALSE)</f>
        <v>#N/A</v>
      </c>
      <c r="R202" s="69"/>
      <c r="S202" s="69" t="e">
        <f>+VLOOKUP(R202,Participants!$A$1:$F$1503,2,FALSE)</f>
        <v>#N/A</v>
      </c>
      <c r="T202" s="69"/>
      <c r="U202" s="69" t="e">
        <f>+VLOOKUP(T202,Participants!$A$1:$F$1503,2,FALSE)</f>
        <v>#N/A</v>
      </c>
      <c r="V202" s="69"/>
      <c r="W202" s="69" t="e">
        <f>+VLOOKUP(V202,Participants!$A$1:$F$1503,2,FALSE)</f>
        <v>#N/A</v>
      </c>
      <c r="X202" s="41"/>
      <c r="Y202" s="41"/>
      <c r="Z202" s="41"/>
      <c r="AA202" s="41"/>
    </row>
    <row r="203" spans="1:27" ht="15.75" customHeight="1">
      <c r="A203" s="41"/>
      <c r="B203" s="61" t="s">
        <v>1131</v>
      </c>
      <c r="C203" s="13">
        <v>29</v>
      </c>
      <c r="D203" s="13">
        <v>5</v>
      </c>
      <c r="E203" s="18"/>
      <c r="F203" s="18" t="e">
        <f>+VLOOKUP(E203,Participants!$A$1:$F$1503,2,FALSE)</f>
        <v>#N/A</v>
      </c>
      <c r="G203" s="18" t="e">
        <f>+VLOOKUP(E203,Participants!$A$1:$F$1503,4,FALSE)</f>
        <v>#N/A</v>
      </c>
      <c r="H203" s="18" t="e">
        <f>+VLOOKUP(E203,Participants!$A$1:$F$1503,5,FALSE)</f>
        <v>#N/A</v>
      </c>
      <c r="I203" s="18" t="e">
        <f>+VLOOKUP(E203,Participants!$A$1:$F$1503,3,FALSE)</f>
        <v>#N/A</v>
      </c>
      <c r="J203" s="18" t="e">
        <f>+VLOOKUP(E203,Participants!$A$1:$G$1503,7,FALSE)</f>
        <v>#N/A</v>
      </c>
      <c r="K203" s="68"/>
      <c r="L203" s="18"/>
      <c r="M203" s="18"/>
      <c r="N203" s="41" t="e">
        <f t="shared" si="2"/>
        <v>#N/A</v>
      </c>
      <c r="O203" s="41"/>
      <c r="P203" s="69"/>
      <c r="Q203" s="69" t="e">
        <f>+VLOOKUP(P203,Participants!$A$1:$F$1503,2,FALSE)</f>
        <v>#N/A</v>
      </c>
      <c r="R203" s="69"/>
      <c r="S203" s="69" t="e">
        <f>+VLOOKUP(R203,Participants!$A$1:$F$1503,2,FALSE)</f>
        <v>#N/A</v>
      </c>
      <c r="T203" s="69"/>
      <c r="U203" s="69" t="e">
        <f>+VLOOKUP(T203,Participants!$A$1:$F$1503,2,FALSE)</f>
        <v>#N/A</v>
      </c>
      <c r="V203" s="69"/>
      <c r="W203" s="69" t="e">
        <f>+VLOOKUP(V203,Participants!$A$1:$F$1503,2,FALSE)</f>
        <v>#N/A</v>
      </c>
      <c r="X203" s="41"/>
      <c r="Y203" s="41"/>
      <c r="Z203" s="41"/>
      <c r="AA203" s="41"/>
    </row>
    <row r="204" spans="1:27" ht="15.75" customHeight="1">
      <c r="A204" s="41"/>
      <c r="B204" s="61" t="s">
        <v>1131</v>
      </c>
      <c r="C204" s="13">
        <v>29</v>
      </c>
      <c r="D204" s="13">
        <v>6</v>
      </c>
      <c r="E204" s="18"/>
      <c r="F204" s="18" t="e">
        <f>+VLOOKUP(E204,Participants!$A$1:$F$1503,2,FALSE)</f>
        <v>#N/A</v>
      </c>
      <c r="G204" s="18" t="e">
        <f>+VLOOKUP(E204,Participants!$A$1:$F$1503,4,FALSE)</f>
        <v>#N/A</v>
      </c>
      <c r="H204" s="18" t="e">
        <f>+VLOOKUP(E204,Participants!$A$1:$F$1503,5,FALSE)</f>
        <v>#N/A</v>
      </c>
      <c r="I204" s="18" t="e">
        <f>+VLOOKUP(E204,Participants!$A$1:$F$1503,3,FALSE)</f>
        <v>#N/A</v>
      </c>
      <c r="J204" s="18" t="e">
        <f>+VLOOKUP(E204,Participants!$A$1:$G$1503,7,FALSE)</f>
        <v>#N/A</v>
      </c>
      <c r="K204" s="68"/>
      <c r="L204" s="18"/>
      <c r="M204" s="18"/>
      <c r="N204" s="41" t="e">
        <f t="shared" si="2"/>
        <v>#N/A</v>
      </c>
      <c r="O204" s="41"/>
      <c r="P204" s="69"/>
      <c r="Q204" s="69" t="e">
        <f>+VLOOKUP(P204,Participants!$A$1:$F$1503,2,FALSE)</f>
        <v>#N/A</v>
      </c>
      <c r="R204" s="69"/>
      <c r="S204" s="69" t="e">
        <f>+VLOOKUP(R204,Participants!$A$1:$F$1503,2,FALSE)</f>
        <v>#N/A</v>
      </c>
      <c r="T204" s="69"/>
      <c r="U204" s="69" t="e">
        <f>+VLOOKUP(T204,Participants!$A$1:$F$1503,2,FALSE)</f>
        <v>#N/A</v>
      </c>
      <c r="V204" s="69"/>
      <c r="W204" s="69" t="e">
        <f>+VLOOKUP(V204,Participants!$A$1:$F$1503,2,FALSE)</f>
        <v>#N/A</v>
      </c>
      <c r="X204" s="41"/>
      <c r="Y204" s="41"/>
      <c r="Z204" s="41"/>
      <c r="AA204" s="41"/>
    </row>
    <row r="205" spans="1:27" ht="15.75" customHeight="1">
      <c r="A205" s="41"/>
      <c r="B205" s="61" t="s">
        <v>1131</v>
      </c>
      <c r="C205" s="13">
        <v>29</v>
      </c>
      <c r="D205" s="13">
        <v>7</v>
      </c>
      <c r="E205" s="18"/>
      <c r="F205" s="18" t="e">
        <f>+VLOOKUP(E205,Participants!$A$1:$F$1503,2,FALSE)</f>
        <v>#N/A</v>
      </c>
      <c r="G205" s="18" t="e">
        <f>+VLOOKUP(E205,Participants!$A$1:$F$1503,4,FALSE)</f>
        <v>#N/A</v>
      </c>
      <c r="H205" s="18" t="e">
        <f>+VLOOKUP(E205,Participants!$A$1:$F$1503,5,FALSE)</f>
        <v>#N/A</v>
      </c>
      <c r="I205" s="18" t="e">
        <f>+VLOOKUP(E205,Participants!$A$1:$F$1503,3,FALSE)</f>
        <v>#N/A</v>
      </c>
      <c r="J205" s="18" t="e">
        <f>+VLOOKUP(E205,Participants!$A$1:$G$1503,7,FALSE)</f>
        <v>#N/A</v>
      </c>
      <c r="K205" s="68"/>
      <c r="L205" s="18"/>
      <c r="M205" s="18"/>
      <c r="N205" s="41" t="e">
        <f t="shared" si="2"/>
        <v>#N/A</v>
      </c>
      <c r="O205" s="41"/>
      <c r="P205" s="69"/>
      <c r="Q205" s="69" t="e">
        <f>+VLOOKUP(P205,Participants!$A$1:$F$1503,2,FALSE)</f>
        <v>#N/A</v>
      </c>
      <c r="R205" s="69"/>
      <c r="S205" s="69" t="e">
        <f>+VLOOKUP(R205,Participants!$A$1:$F$1503,2,FALSE)</f>
        <v>#N/A</v>
      </c>
      <c r="T205" s="69"/>
      <c r="U205" s="69" t="e">
        <f>+VLOOKUP(T205,Participants!$A$1:$F$1503,2,FALSE)</f>
        <v>#N/A</v>
      </c>
      <c r="V205" s="69"/>
      <c r="W205" s="69" t="e">
        <f>+VLOOKUP(V205,Participants!$A$1:$F$1503,2,FALSE)</f>
        <v>#N/A</v>
      </c>
      <c r="X205" s="41"/>
      <c r="Y205" s="41"/>
      <c r="Z205" s="41"/>
      <c r="AA205" s="41"/>
    </row>
    <row r="206" spans="1:27" ht="15.75" customHeight="1">
      <c r="A206" s="41"/>
      <c r="B206" s="61" t="s">
        <v>1131</v>
      </c>
      <c r="C206" s="29">
        <v>30</v>
      </c>
      <c r="D206" s="29">
        <v>1</v>
      </c>
      <c r="E206" s="18"/>
      <c r="F206" s="18" t="e">
        <f>+VLOOKUP(E206,Participants!$A$1:$F$1503,2,FALSE)</f>
        <v>#N/A</v>
      </c>
      <c r="G206" s="18" t="e">
        <f>+VLOOKUP(E206,Participants!$A$1:$F$1503,4,FALSE)</f>
        <v>#N/A</v>
      </c>
      <c r="H206" s="18" t="e">
        <f>+VLOOKUP(E206,Participants!$A$1:$F$1503,5,FALSE)</f>
        <v>#N/A</v>
      </c>
      <c r="I206" s="18" t="e">
        <f>+VLOOKUP(E206,Participants!$A$1:$F$1503,3,FALSE)</f>
        <v>#N/A</v>
      </c>
      <c r="J206" s="18" t="e">
        <f>+VLOOKUP(E206,Participants!$A$1:$G$1503,7,FALSE)</f>
        <v>#N/A</v>
      </c>
      <c r="K206" s="68"/>
      <c r="L206" s="18"/>
      <c r="M206" s="18"/>
      <c r="N206" s="41" t="e">
        <f t="shared" si="2"/>
        <v>#N/A</v>
      </c>
      <c r="O206" s="41"/>
      <c r="P206" s="69"/>
      <c r="Q206" s="69" t="e">
        <f>+VLOOKUP(P206,Participants!$A$1:$F$1503,2,FALSE)</f>
        <v>#N/A</v>
      </c>
      <c r="R206" s="69"/>
      <c r="S206" s="69" t="e">
        <f>+VLOOKUP(R206,Participants!$A$1:$F$1503,2,FALSE)</f>
        <v>#N/A</v>
      </c>
      <c r="T206" s="69"/>
      <c r="U206" s="69" t="e">
        <f>+VLOOKUP(T206,Participants!$A$1:$F$1503,2,FALSE)</f>
        <v>#N/A</v>
      </c>
      <c r="V206" s="69"/>
      <c r="W206" s="69" t="e">
        <f>+VLOOKUP(V206,Participants!$A$1:$F$1503,2,FALSE)</f>
        <v>#N/A</v>
      </c>
      <c r="X206" s="41"/>
      <c r="Y206" s="41"/>
      <c r="Z206" s="41"/>
      <c r="AA206" s="41"/>
    </row>
    <row r="207" spans="1:27" ht="15.75" customHeight="1">
      <c r="A207" s="41"/>
      <c r="B207" s="61" t="s">
        <v>1131</v>
      </c>
      <c r="C207" s="29">
        <v>30</v>
      </c>
      <c r="D207" s="29">
        <v>2</v>
      </c>
      <c r="E207" s="18"/>
      <c r="F207" s="18" t="e">
        <f>+VLOOKUP(E207,Participants!$A$1:$F$1503,2,FALSE)</f>
        <v>#N/A</v>
      </c>
      <c r="G207" s="18" t="e">
        <f>+VLOOKUP(E207,Participants!$A$1:$F$1503,4,FALSE)</f>
        <v>#N/A</v>
      </c>
      <c r="H207" s="18" t="e">
        <f>+VLOOKUP(E207,Participants!$A$1:$F$1503,5,FALSE)</f>
        <v>#N/A</v>
      </c>
      <c r="I207" s="18" t="e">
        <f>+VLOOKUP(E207,Participants!$A$1:$F$1503,3,FALSE)</f>
        <v>#N/A</v>
      </c>
      <c r="J207" s="18" t="e">
        <f>+VLOOKUP(E207,Participants!$A$1:$G$1503,7,FALSE)</f>
        <v>#N/A</v>
      </c>
      <c r="K207" s="68"/>
      <c r="L207" s="18"/>
      <c r="M207" s="18"/>
      <c r="N207" s="41" t="e">
        <f t="shared" si="2"/>
        <v>#N/A</v>
      </c>
      <c r="O207" s="41"/>
      <c r="P207" s="69"/>
      <c r="Q207" s="69" t="e">
        <f>+VLOOKUP(P207,Participants!$A$1:$F$1503,2,FALSE)</f>
        <v>#N/A</v>
      </c>
      <c r="R207" s="69"/>
      <c r="S207" s="69" t="e">
        <f>+VLOOKUP(R207,Participants!$A$1:$F$1503,2,FALSE)</f>
        <v>#N/A</v>
      </c>
      <c r="T207" s="69"/>
      <c r="U207" s="69" t="e">
        <f>+VLOOKUP(T207,Participants!$A$1:$F$1503,2,FALSE)</f>
        <v>#N/A</v>
      </c>
      <c r="V207" s="69"/>
      <c r="W207" s="69" t="e">
        <f>+VLOOKUP(V207,Participants!$A$1:$F$1503,2,FALSE)</f>
        <v>#N/A</v>
      </c>
      <c r="X207" s="41"/>
      <c r="Y207" s="41"/>
      <c r="Z207" s="41"/>
      <c r="AA207" s="41"/>
    </row>
    <row r="208" spans="1:27" ht="15.75" customHeight="1">
      <c r="A208" s="41"/>
      <c r="B208" s="61" t="s">
        <v>1131</v>
      </c>
      <c r="C208" s="29">
        <v>30</v>
      </c>
      <c r="D208" s="29">
        <v>3</v>
      </c>
      <c r="E208" s="18"/>
      <c r="F208" s="18" t="e">
        <f>+VLOOKUP(E208,Participants!$A$1:$F$1503,2,FALSE)</f>
        <v>#N/A</v>
      </c>
      <c r="G208" s="18" t="e">
        <f>+VLOOKUP(E208,Participants!$A$1:$F$1503,4,FALSE)</f>
        <v>#N/A</v>
      </c>
      <c r="H208" s="18" t="e">
        <f>+VLOOKUP(E208,Participants!$A$1:$F$1503,5,FALSE)</f>
        <v>#N/A</v>
      </c>
      <c r="I208" s="18" t="e">
        <f>+VLOOKUP(E208,Participants!$A$1:$F$1503,3,FALSE)</f>
        <v>#N/A</v>
      </c>
      <c r="J208" s="18" t="e">
        <f>+VLOOKUP(E208,Participants!$A$1:$G$1503,7,FALSE)</f>
        <v>#N/A</v>
      </c>
      <c r="K208" s="68"/>
      <c r="L208" s="18"/>
      <c r="M208" s="18"/>
      <c r="N208" s="41" t="e">
        <f t="shared" si="2"/>
        <v>#N/A</v>
      </c>
      <c r="O208" s="41"/>
      <c r="P208" s="69"/>
      <c r="Q208" s="69" t="e">
        <f>+VLOOKUP(P208,Participants!$A$1:$F$1503,2,FALSE)</f>
        <v>#N/A</v>
      </c>
      <c r="R208" s="69"/>
      <c r="S208" s="69" t="e">
        <f>+VLOOKUP(R208,Participants!$A$1:$F$1503,2,FALSE)</f>
        <v>#N/A</v>
      </c>
      <c r="T208" s="69"/>
      <c r="U208" s="69" t="e">
        <f>+VLOOKUP(T208,Participants!$A$1:$F$1503,2,FALSE)</f>
        <v>#N/A</v>
      </c>
      <c r="V208" s="69"/>
      <c r="W208" s="69" t="e">
        <f>+VLOOKUP(V208,Participants!$A$1:$F$1503,2,FALSE)</f>
        <v>#N/A</v>
      </c>
      <c r="X208" s="41"/>
      <c r="Y208" s="41"/>
      <c r="Z208" s="41"/>
      <c r="AA208" s="41"/>
    </row>
    <row r="209" spans="1:27" ht="15.75" customHeight="1">
      <c r="A209" s="41"/>
      <c r="B209" s="61" t="s">
        <v>1131</v>
      </c>
      <c r="C209" s="29">
        <v>30</v>
      </c>
      <c r="D209" s="29">
        <v>4</v>
      </c>
      <c r="E209" s="18"/>
      <c r="F209" s="18" t="e">
        <f>+VLOOKUP(E209,Participants!$A$1:$F$1503,2,FALSE)</f>
        <v>#N/A</v>
      </c>
      <c r="G209" s="18" t="e">
        <f>+VLOOKUP(E209,Participants!$A$1:$F$1503,4,FALSE)</f>
        <v>#N/A</v>
      </c>
      <c r="H209" s="18" t="e">
        <f>+VLOOKUP(E209,Participants!$A$1:$F$1503,5,FALSE)</f>
        <v>#N/A</v>
      </c>
      <c r="I209" s="18" t="e">
        <f>+VLOOKUP(E209,Participants!$A$1:$F$1503,3,FALSE)</f>
        <v>#N/A</v>
      </c>
      <c r="J209" s="18" t="e">
        <f>+VLOOKUP(E209,Participants!$A$1:$G$1503,7,FALSE)</f>
        <v>#N/A</v>
      </c>
      <c r="K209" s="68"/>
      <c r="L209" s="18"/>
      <c r="M209" s="18"/>
      <c r="N209" s="41" t="e">
        <f t="shared" si="2"/>
        <v>#N/A</v>
      </c>
      <c r="O209" s="41"/>
      <c r="P209" s="69"/>
      <c r="Q209" s="69" t="e">
        <f>+VLOOKUP(P209,Participants!$A$1:$F$1503,2,FALSE)</f>
        <v>#N/A</v>
      </c>
      <c r="R209" s="69"/>
      <c r="S209" s="69" t="e">
        <f>+VLOOKUP(R209,Participants!$A$1:$F$1503,2,FALSE)</f>
        <v>#N/A</v>
      </c>
      <c r="T209" s="69"/>
      <c r="U209" s="69" t="e">
        <f>+VLOOKUP(T209,Participants!$A$1:$F$1503,2,FALSE)</f>
        <v>#N/A</v>
      </c>
      <c r="V209" s="69"/>
      <c r="W209" s="69" t="e">
        <f>+VLOOKUP(V209,Participants!$A$1:$F$1503,2,FALSE)</f>
        <v>#N/A</v>
      </c>
      <c r="X209" s="41"/>
      <c r="Y209" s="41"/>
      <c r="Z209" s="41"/>
      <c r="AA209" s="41"/>
    </row>
    <row r="210" spans="1:27" ht="15.75" customHeight="1">
      <c r="A210" s="41"/>
      <c r="B210" s="61" t="s">
        <v>1131</v>
      </c>
      <c r="C210" s="29">
        <v>30</v>
      </c>
      <c r="D210" s="29">
        <v>5</v>
      </c>
      <c r="E210" s="18"/>
      <c r="F210" s="18" t="e">
        <f>+VLOOKUP(E210,Participants!$A$1:$F$1503,2,FALSE)</f>
        <v>#N/A</v>
      </c>
      <c r="G210" s="18" t="e">
        <f>+VLOOKUP(E210,Participants!$A$1:$F$1503,4,FALSE)</f>
        <v>#N/A</v>
      </c>
      <c r="H210" s="18" t="e">
        <f>+VLOOKUP(E210,Participants!$A$1:$F$1503,5,FALSE)</f>
        <v>#N/A</v>
      </c>
      <c r="I210" s="18" t="e">
        <f>+VLOOKUP(E210,Participants!$A$1:$F$1503,3,FALSE)</f>
        <v>#N/A</v>
      </c>
      <c r="J210" s="18" t="e">
        <f>+VLOOKUP(E210,Participants!$A$1:$G$1503,7,FALSE)</f>
        <v>#N/A</v>
      </c>
      <c r="K210" s="68"/>
      <c r="L210" s="18"/>
      <c r="M210" s="18"/>
      <c r="N210" s="41" t="e">
        <f t="shared" si="2"/>
        <v>#N/A</v>
      </c>
      <c r="O210" s="41"/>
      <c r="P210" s="69"/>
      <c r="Q210" s="69" t="e">
        <f>+VLOOKUP(P210,Participants!$A$1:$F$1503,2,FALSE)</f>
        <v>#N/A</v>
      </c>
      <c r="R210" s="69"/>
      <c r="S210" s="69" t="e">
        <f>+VLOOKUP(R210,Participants!$A$1:$F$1503,2,FALSE)</f>
        <v>#N/A</v>
      </c>
      <c r="T210" s="69"/>
      <c r="U210" s="69" t="e">
        <f>+VLOOKUP(T210,Participants!$A$1:$F$1503,2,FALSE)</f>
        <v>#N/A</v>
      </c>
      <c r="V210" s="69"/>
      <c r="W210" s="69" t="e">
        <f>+VLOOKUP(V210,Participants!$A$1:$F$1503,2,FALSE)</f>
        <v>#N/A</v>
      </c>
      <c r="X210" s="41"/>
      <c r="Y210" s="41"/>
      <c r="Z210" s="41"/>
      <c r="AA210" s="41"/>
    </row>
    <row r="211" spans="1:27" ht="15.75" customHeight="1">
      <c r="A211" s="41"/>
      <c r="B211" s="61" t="s">
        <v>1131</v>
      </c>
      <c r="C211" s="29">
        <v>30</v>
      </c>
      <c r="D211" s="29">
        <v>6</v>
      </c>
      <c r="E211" s="18"/>
      <c r="F211" s="18" t="e">
        <f>+VLOOKUP(E211,Participants!$A$1:$F$1503,2,FALSE)</f>
        <v>#N/A</v>
      </c>
      <c r="G211" s="18" t="e">
        <f>+VLOOKUP(E211,Participants!$A$1:$F$1503,4,FALSE)</f>
        <v>#N/A</v>
      </c>
      <c r="H211" s="18" t="e">
        <f>+VLOOKUP(E211,Participants!$A$1:$F$1503,5,FALSE)</f>
        <v>#N/A</v>
      </c>
      <c r="I211" s="18" t="e">
        <f>+VLOOKUP(E211,Participants!$A$1:$F$1503,3,FALSE)</f>
        <v>#N/A</v>
      </c>
      <c r="J211" s="18" t="e">
        <f>+VLOOKUP(E211,Participants!$A$1:$G$1503,7,FALSE)</f>
        <v>#N/A</v>
      </c>
      <c r="K211" s="68"/>
      <c r="L211" s="18"/>
      <c r="M211" s="18"/>
      <c r="N211" s="41" t="e">
        <f t="shared" si="2"/>
        <v>#N/A</v>
      </c>
      <c r="O211" s="41"/>
      <c r="P211" s="69"/>
      <c r="Q211" s="69" t="e">
        <f>+VLOOKUP(P211,Participants!$A$1:$F$1503,2,FALSE)</f>
        <v>#N/A</v>
      </c>
      <c r="R211" s="69"/>
      <c r="S211" s="69" t="e">
        <f>+VLOOKUP(R211,Participants!$A$1:$F$1503,2,FALSE)</f>
        <v>#N/A</v>
      </c>
      <c r="T211" s="69"/>
      <c r="U211" s="69" t="e">
        <f>+VLOOKUP(T211,Participants!$A$1:$F$1503,2,FALSE)</f>
        <v>#N/A</v>
      </c>
      <c r="V211" s="69"/>
      <c r="W211" s="69" t="e">
        <f>+VLOOKUP(V211,Participants!$A$1:$F$1503,2,FALSE)</f>
        <v>#N/A</v>
      </c>
      <c r="X211" s="41"/>
      <c r="Y211" s="41"/>
      <c r="Z211" s="41"/>
      <c r="AA211" s="41"/>
    </row>
    <row r="212" spans="1:27" ht="15.75" customHeight="1">
      <c r="A212" s="41"/>
      <c r="B212" s="61" t="s">
        <v>1131</v>
      </c>
      <c r="C212" s="29">
        <v>30</v>
      </c>
      <c r="D212" s="29">
        <v>7</v>
      </c>
      <c r="E212" s="18"/>
      <c r="F212" s="18" t="e">
        <f>+VLOOKUP(E212,Participants!$A$1:$F$1503,2,FALSE)</f>
        <v>#N/A</v>
      </c>
      <c r="G212" s="18" t="e">
        <f>+VLOOKUP(E212,Participants!$A$1:$F$1503,4,FALSE)</f>
        <v>#N/A</v>
      </c>
      <c r="H212" s="18" t="e">
        <f>+VLOOKUP(E212,Participants!$A$1:$F$1503,5,FALSE)</f>
        <v>#N/A</v>
      </c>
      <c r="I212" s="18" t="e">
        <f>+VLOOKUP(E212,Participants!$A$1:$F$1503,3,FALSE)</f>
        <v>#N/A</v>
      </c>
      <c r="J212" s="18" t="e">
        <f>+VLOOKUP(E212,Participants!$A$1:$G$1503,7,FALSE)</f>
        <v>#N/A</v>
      </c>
      <c r="K212" s="68"/>
      <c r="L212" s="18"/>
      <c r="M212" s="18"/>
      <c r="N212" s="41" t="e">
        <f t="shared" si="2"/>
        <v>#N/A</v>
      </c>
      <c r="O212" s="41"/>
      <c r="P212" s="69"/>
      <c r="Q212" s="69" t="e">
        <f>+VLOOKUP(P212,Participants!$A$1:$F$1503,2,FALSE)</f>
        <v>#N/A</v>
      </c>
      <c r="R212" s="69"/>
      <c r="S212" s="69" t="e">
        <f>+VLOOKUP(R212,Participants!$A$1:$F$1503,2,FALSE)</f>
        <v>#N/A</v>
      </c>
      <c r="T212" s="69"/>
      <c r="U212" s="69" t="e">
        <f>+VLOOKUP(T212,Participants!$A$1:$F$1503,2,FALSE)</f>
        <v>#N/A</v>
      </c>
      <c r="V212" s="69"/>
      <c r="W212" s="69" t="e">
        <f>+VLOOKUP(V212,Participants!$A$1:$F$1503,2,FALSE)</f>
        <v>#N/A</v>
      </c>
      <c r="X212" s="41"/>
      <c r="Y212" s="41"/>
      <c r="Z212" s="41"/>
      <c r="AA212" s="41"/>
    </row>
    <row r="213" spans="1:27" ht="15.75" customHeight="1">
      <c r="A213" s="41"/>
      <c r="B213" s="61" t="s">
        <v>1131</v>
      </c>
      <c r="C213" s="18"/>
      <c r="D213" s="18"/>
      <c r="E213" s="18"/>
      <c r="F213" s="18" t="e">
        <f>+VLOOKUP(E213,Participants!$A$1:$F$1503,2,FALSE)</f>
        <v>#N/A</v>
      </c>
      <c r="G213" s="18" t="e">
        <f>+VLOOKUP(E213,Participants!$A$1:$F$1503,4,FALSE)</f>
        <v>#N/A</v>
      </c>
      <c r="H213" s="18" t="e">
        <f>+VLOOKUP(E213,Participants!$A$1:$F$1503,5,FALSE)</f>
        <v>#N/A</v>
      </c>
      <c r="I213" s="18" t="e">
        <f>+VLOOKUP(E213,Participants!$A$1:$F$1503,3,FALSE)</f>
        <v>#N/A</v>
      </c>
      <c r="J213" s="18" t="e">
        <f>+VLOOKUP(E213,Participants!$A$1:$G$1503,7,FALSE)</f>
        <v>#N/A</v>
      </c>
      <c r="K213" s="68"/>
      <c r="L213" s="18"/>
      <c r="M213" s="18"/>
      <c r="N213" s="41" t="e">
        <f t="shared" si="2"/>
        <v>#N/A</v>
      </c>
      <c r="O213" s="41"/>
      <c r="P213" s="69"/>
      <c r="Q213" s="69" t="e">
        <f>+VLOOKUP(P213,Participants!$A$1:$F$1503,2,FALSE)</f>
        <v>#N/A</v>
      </c>
      <c r="R213" s="69"/>
      <c r="S213" s="69" t="e">
        <f>+VLOOKUP(R213,Participants!$A$1:$F$1503,2,FALSE)</f>
        <v>#N/A</v>
      </c>
      <c r="T213" s="69"/>
      <c r="U213" s="69" t="e">
        <f>+VLOOKUP(T213,Participants!$A$1:$F$1503,2,FALSE)</f>
        <v>#N/A</v>
      </c>
      <c r="V213" s="69"/>
      <c r="W213" s="69" t="e">
        <f>+VLOOKUP(V213,Participants!$A$1:$F$1503,2,FALSE)</f>
        <v>#N/A</v>
      </c>
      <c r="X213" s="41"/>
      <c r="Y213" s="41"/>
      <c r="Z213" s="41"/>
      <c r="AA213" s="41"/>
    </row>
    <row r="214" spans="1:27" ht="15.75" customHeight="1">
      <c r="A214" s="41"/>
      <c r="B214" s="61" t="s">
        <v>1131</v>
      </c>
      <c r="C214" s="18"/>
      <c r="D214" s="18"/>
      <c r="E214" s="18"/>
      <c r="F214" s="18" t="e">
        <f>+VLOOKUP(E214,Participants!$A$1:$F$1503,2,FALSE)</f>
        <v>#N/A</v>
      </c>
      <c r="G214" s="18" t="e">
        <f>+VLOOKUP(E214,Participants!$A$1:$F$1503,4,FALSE)</f>
        <v>#N/A</v>
      </c>
      <c r="H214" s="18" t="e">
        <f>+VLOOKUP(E214,Participants!$A$1:$F$1503,5,FALSE)</f>
        <v>#N/A</v>
      </c>
      <c r="I214" s="18" t="e">
        <f>+VLOOKUP(E214,Participants!$A$1:$F$1503,3,FALSE)</f>
        <v>#N/A</v>
      </c>
      <c r="J214" s="18" t="e">
        <f>+VLOOKUP(E214,Participants!$A$1:$G$1503,7,FALSE)</f>
        <v>#N/A</v>
      </c>
      <c r="K214" s="68"/>
      <c r="L214" s="18"/>
      <c r="M214" s="18"/>
      <c r="N214" s="41" t="e">
        <f t="shared" si="2"/>
        <v>#N/A</v>
      </c>
      <c r="O214" s="41"/>
      <c r="P214" s="69"/>
      <c r="Q214" s="69" t="e">
        <f>+VLOOKUP(P214,Participants!$A$1:$F$1503,2,FALSE)</f>
        <v>#N/A</v>
      </c>
      <c r="R214" s="69"/>
      <c r="S214" s="69" t="e">
        <f>+VLOOKUP(R214,Participants!$A$1:$F$1503,2,FALSE)</f>
        <v>#N/A</v>
      </c>
      <c r="T214" s="69"/>
      <c r="U214" s="69" t="e">
        <f>+VLOOKUP(T214,Participants!$A$1:$F$1503,2,FALSE)</f>
        <v>#N/A</v>
      </c>
      <c r="V214" s="69"/>
      <c r="W214" s="69" t="e">
        <f>+VLOOKUP(V214,Participants!$A$1:$F$1503,2,FALSE)</f>
        <v>#N/A</v>
      </c>
      <c r="X214" s="41"/>
      <c r="Y214" s="41"/>
      <c r="Z214" s="41"/>
      <c r="AA214" s="41"/>
    </row>
    <row r="215" spans="1:27" ht="15.75" customHeight="1">
      <c r="A215" s="41"/>
      <c r="B215" s="61" t="s">
        <v>1131</v>
      </c>
      <c r="C215" s="18"/>
      <c r="D215" s="18"/>
      <c r="E215" s="18"/>
      <c r="F215" s="18" t="e">
        <f>+VLOOKUP(E215,Participants!$A$1:$F$1503,2,FALSE)</f>
        <v>#N/A</v>
      </c>
      <c r="G215" s="18" t="e">
        <f>+VLOOKUP(E215,Participants!$A$1:$F$1503,4,FALSE)</f>
        <v>#N/A</v>
      </c>
      <c r="H215" s="18" t="e">
        <f>+VLOOKUP(E215,Participants!$A$1:$F$1503,5,FALSE)</f>
        <v>#N/A</v>
      </c>
      <c r="I215" s="18" t="e">
        <f>+VLOOKUP(E215,Participants!$A$1:$F$1503,3,FALSE)</f>
        <v>#N/A</v>
      </c>
      <c r="J215" s="18" t="e">
        <f>+VLOOKUP(E215,Participants!$A$1:$G$1503,7,FALSE)</f>
        <v>#N/A</v>
      </c>
      <c r="K215" s="68"/>
      <c r="L215" s="18"/>
      <c r="M215" s="18"/>
      <c r="N215" s="41" t="e">
        <f t="shared" si="2"/>
        <v>#N/A</v>
      </c>
      <c r="O215" s="41"/>
      <c r="P215" s="69"/>
      <c r="Q215" s="69" t="e">
        <f>+VLOOKUP(P215,Participants!$A$1:$F$1503,2,FALSE)</f>
        <v>#N/A</v>
      </c>
      <c r="R215" s="69"/>
      <c r="S215" s="69" t="e">
        <f>+VLOOKUP(R215,Participants!$A$1:$F$1503,2,FALSE)</f>
        <v>#N/A</v>
      </c>
      <c r="T215" s="69"/>
      <c r="U215" s="69" t="e">
        <f>+VLOOKUP(T215,Participants!$A$1:$F$1503,2,FALSE)</f>
        <v>#N/A</v>
      </c>
      <c r="V215" s="69"/>
      <c r="W215" s="69" t="e">
        <f>+VLOOKUP(V215,Participants!$A$1:$F$1503,2,FALSE)</f>
        <v>#N/A</v>
      </c>
      <c r="X215" s="41"/>
      <c r="Y215" s="41"/>
      <c r="Z215" s="41"/>
      <c r="AA215" s="41"/>
    </row>
    <row r="216" spans="1:27" ht="15.75" customHeight="1">
      <c r="A216" s="41"/>
      <c r="B216" s="61" t="s">
        <v>1131</v>
      </c>
      <c r="C216" s="18"/>
      <c r="D216" s="18"/>
      <c r="E216" s="18"/>
      <c r="F216" s="18" t="e">
        <f>+VLOOKUP(E216,Participants!$A$1:$F$1503,2,FALSE)</f>
        <v>#N/A</v>
      </c>
      <c r="G216" s="18" t="e">
        <f>+VLOOKUP(E216,Participants!$A$1:$F$1503,4,FALSE)</f>
        <v>#N/A</v>
      </c>
      <c r="H216" s="18" t="e">
        <f>+VLOOKUP(E216,Participants!$A$1:$F$1503,5,FALSE)</f>
        <v>#N/A</v>
      </c>
      <c r="I216" s="18" t="e">
        <f>+VLOOKUP(E216,Participants!$A$1:$F$1503,3,FALSE)</f>
        <v>#N/A</v>
      </c>
      <c r="J216" s="18" t="e">
        <f>+VLOOKUP(E216,Participants!$A$1:$G$1503,7,FALSE)</f>
        <v>#N/A</v>
      </c>
      <c r="K216" s="68"/>
      <c r="L216" s="18"/>
      <c r="M216" s="18"/>
      <c r="N216" s="41" t="e">
        <f t="shared" si="2"/>
        <v>#N/A</v>
      </c>
      <c r="O216" s="41"/>
      <c r="P216" s="69"/>
      <c r="Q216" s="69" t="e">
        <f>+VLOOKUP(P216,Participants!$A$1:$F$1503,2,FALSE)</f>
        <v>#N/A</v>
      </c>
      <c r="R216" s="69"/>
      <c r="S216" s="69" t="e">
        <f>+VLOOKUP(R216,Participants!$A$1:$F$1503,2,FALSE)</f>
        <v>#N/A</v>
      </c>
      <c r="T216" s="69"/>
      <c r="U216" s="69" t="e">
        <f>+VLOOKUP(T216,Participants!$A$1:$F$1503,2,FALSE)</f>
        <v>#N/A</v>
      </c>
      <c r="V216" s="69"/>
      <c r="W216" s="69" t="e">
        <f>+VLOOKUP(V216,Participants!$A$1:$F$1503,2,FALSE)</f>
        <v>#N/A</v>
      </c>
      <c r="X216" s="41"/>
      <c r="Y216" s="41"/>
      <c r="Z216" s="41"/>
      <c r="AA216" s="41"/>
    </row>
    <row r="217" spans="1:27" ht="15.75" customHeight="1">
      <c r="A217" s="41"/>
      <c r="B217" s="61" t="s">
        <v>1131</v>
      </c>
      <c r="C217" s="18"/>
      <c r="D217" s="18"/>
      <c r="E217" s="18"/>
      <c r="F217" s="18" t="e">
        <f>+VLOOKUP(E217,Participants!$A$1:$F$1503,2,FALSE)</f>
        <v>#N/A</v>
      </c>
      <c r="G217" s="18" t="e">
        <f>+VLOOKUP(E217,Participants!$A$1:$F$1503,4,FALSE)</f>
        <v>#N/A</v>
      </c>
      <c r="H217" s="18" t="e">
        <f>+VLOOKUP(E217,Participants!$A$1:$F$1503,5,FALSE)</f>
        <v>#N/A</v>
      </c>
      <c r="I217" s="18" t="e">
        <f>+VLOOKUP(E217,Participants!$A$1:$F$1503,3,FALSE)</f>
        <v>#N/A</v>
      </c>
      <c r="J217" s="18" t="e">
        <f>+VLOOKUP(E217,Participants!$A$1:$G$1503,7,FALSE)</f>
        <v>#N/A</v>
      </c>
      <c r="K217" s="68"/>
      <c r="L217" s="18"/>
      <c r="M217" s="18"/>
      <c r="N217" s="41" t="e">
        <f t="shared" si="2"/>
        <v>#N/A</v>
      </c>
      <c r="O217" s="41"/>
      <c r="P217" s="69"/>
      <c r="Q217" s="69" t="e">
        <f>+VLOOKUP(P217,Participants!$A$1:$F$1503,2,FALSE)</f>
        <v>#N/A</v>
      </c>
      <c r="R217" s="69"/>
      <c r="S217" s="69" t="e">
        <f>+VLOOKUP(R217,Participants!$A$1:$F$1503,2,FALSE)</f>
        <v>#N/A</v>
      </c>
      <c r="T217" s="69"/>
      <c r="U217" s="69" t="e">
        <f>+VLOOKUP(T217,Participants!$A$1:$F$1503,2,FALSE)</f>
        <v>#N/A</v>
      </c>
      <c r="V217" s="69"/>
      <c r="W217" s="69" t="e">
        <f>+VLOOKUP(V217,Participants!$A$1:$F$1503,2,FALSE)</f>
        <v>#N/A</v>
      </c>
      <c r="X217" s="41"/>
      <c r="Y217" s="41"/>
      <c r="Z217" s="41"/>
      <c r="AA217" s="41"/>
    </row>
    <row r="218" spans="1:27" ht="15.75" customHeight="1">
      <c r="A218" s="41"/>
      <c r="B218" s="61" t="s">
        <v>1131</v>
      </c>
      <c r="C218" s="18"/>
      <c r="D218" s="18"/>
      <c r="E218" s="18"/>
      <c r="F218" s="18" t="e">
        <f>+VLOOKUP(E218,Participants!$A$1:$F$1503,2,FALSE)</f>
        <v>#N/A</v>
      </c>
      <c r="G218" s="18" t="e">
        <f>+VLOOKUP(E218,Participants!$A$1:$F$1503,4,FALSE)</f>
        <v>#N/A</v>
      </c>
      <c r="H218" s="18" t="e">
        <f>+VLOOKUP(E218,Participants!$A$1:$F$1503,5,FALSE)</f>
        <v>#N/A</v>
      </c>
      <c r="I218" s="18" t="e">
        <f>+VLOOKUP(E218,Participants!$A$1:$F$1503,3,FALSE)</f>
        <v>#N/A</v>
      </c>
      <c r="J218" s="18" t="e">
        <f>+VLOOKUP(E218,Participants!$A$1:$G$1503,7,FALSE)</f>
        <v>#N/A</v>
      </c>
      <c r="K218" s="68"/>
      <c r="L218" s="18"/>
      <c r="M218" s="18"/>
      <c r="N218" s="41" t="e">
        <f t="shared" si="2"/>
        <v>#N/A</v>
      </c>
      <c r="O218" s="41"/>
      <c r="P218" s="69"/>
      <c r="Q218" s="69" t="e">
        <f>+VLOOKUP(P218,Participants!$A$1:$F$1503,2,FALSE)</f>
        <v>#N/A</v>
      </c>
      <c r="R218" s="69"/>
      <c r="S218" s="69" t="e">
        <f>+VLOOKUP(R218,Participants!$A$1:$F$1503,2,FALSE)</f>
        <v>#N/A</v>
      </c>
      <c r="T218" s="69"/>
      <c r="U218" s="69" t="e">
        <f>+VLOOKUP(T218,Participants!$A$1:$F$1503,2,FALSE)</f>
        <v>#N/A</v>
      </c>
      <c r="V218" s="69"/>
      <c r="W218" s="69" t="e">
        <f>+VLOOKUP(V218,Participants!$A$1:$F$1503,2,FALSE)</f>
        <v>#N/A</v>
      </c>
      <c r="X218" s="41"/>
      <c r="Y218" s="41"/>
      <c r="Z218" s="41"/>
      <c r="AA218" s="41"/>
    </row>
    <row r="219" spans="1:27" ht="15.75" customHeight="1">
      <c r="A219" s="41"/>
      <c r="B219" s="61" t="s">
        <v>1131</v>
      </c>
      <c r="C219" s="18"/>
      <c r="D219" s="18"/>
      <c r="E219" s="18"/>
      <c r="F219" s="18" t="e">
        <f>+VLOOKUP(E219,Participants!$A$1:$F$1503,2,FALSE)</f>
        <v>#N/A</v>
      </c>
      <c r="G219" s="18" t="e">
        <f>+VLOOKUP(E219,Participants!$A$1:$F$1503,4,FALSE)</f>
        <v>#N/A</v>
      </c>
      <c r="H219" s="18" t="e">
        <f>+VLOOKUP(E219,Participants!$A$1:$F$1503,5,FALSE)</f>
        <v>#N/A</v>
      </c>
      <c r="I219" s="18" t="e">
        <f>+VLOOKUP(E219,Participants!$A$1:$F$1503,3,FALSE)</f>
        <v>#N/A</v>
      </c>
      <c r="J219" s="18" t="e">
        <f>+VLOOKUP(E219,Participants!$A$1:$G$1503,7,FALSE)</f>
        <v>#N/A</v>
      </c>
      <c r="K219" s="68"/>
      <c r="L219" s="18"/>
      <c r="M219" s="18"/>
      <c r="N219" s="41" t="e">
        <f t="shared" si="2"/>
        <v>#N/A</v>
      </c>
      <c r="O219" s="41"/>
      <c r="P219" s="69"/>
      <c r="Q219" s="69" t="e">
        <f>+VLOOKUP(P219,Participants!$A$1:$F$1503,2,FALSE)</f>
        <v>#N/A</v>
      </c>
      <c r="R219" s="69"/>
      <c r="S219" s="69" t="e">
        <f>+VLOOKUP(R219,Participants!$A$1:$F$1503,2,FALSE)</f>
        <v>#N/A</v>
      </c>
      <c r="T219" s="69"/>
      <c r="U219" s="69" t="e">
        <f>+VLOOKUP(T219,Participants!$A$1:$F$1503,2,FALSE)</f>
        <v>#N/A</v>
      </c>
      <c r="V219" s="69"/>
      <c r="W219" s="69" t="e">
        <f>+VLOOKUP(V219,Participants!$A$1:$F$1503,2,FALSE)</f>
        <v>#N/A</v>
      </c>
      <c r="X219" s="41"/>
      <c r="Y219" s="41"/>
      <c r="Z219" s="41"/>
      <c r="AA219" s="41"/>
    </row>
    <row r="220" spans="1:27" ht="15.75" customHeight="1">
      <c r="A220" s="41"/>
      <c r="B220" s="61" t="s">
        <v>1131</v>
      </c>
      <c r="C220" s="18"/>
      <c r="D220" s="18"/>
      <c r="E220" s="18"/>
      <c r="F220" s="18" t="e">
        <f>+VLOOKUP(E220,Participants!$A$1:$F$1503,2,FALSE)</f>
        <v>#N/A</v>
      </c>
      <c r="G220" s="18" t="e">
        <f>+VLOOKUP(E220,Participants!$A$1:$F$1503,4,FALSE)</f>
        <v>#N/A</v>
      </c>
      <c r="H220" s="18" t="e">
        <f>+VLOOKUP(E220,Participants!$A$1:$F$1503,5,FALSE)</f>
        <v>#N/A</v>
      </c>
      <c r="I220" s="18" t="e">
        <f>+VLOOKUP(E220,Participants!$A$1:$F$1503,3,FALSE)</f>
        <v>#N/A</v>
      </c>
      <c r="J220" s="18" t="e">
        <f>+VLOOKUP(E220,Participants!$A$1:$G$1503,7,FALSE)</f>
        <v>#N/A</v>
      </c>
      <c r="K220" s="68"/>
      <c r="L220" s="18"/>
      <c r="M220" s="18"/>
      <c r="N220" s="41" t="e">
        <f t="shared" si="2"/>
        <v>#N/A</v>
      </c>
      <c r="O220" s="41"/>
      <c r="P220" s="69"/>
      <c r="Q220" s="69" t="e">
        <f>+VLOOKUP(P220,Participants!$A$1:$F$1503,2,FALSE)</f>
        <v>#N/A</v>
      </c>
      <c r="R220" s="69"/>
      <c r="S220" s="69" t="e">
        <f>+VLOOKUP(R220,Participants!$A$1:$F$1503,2,FALSE)</f>
        <v>#N/A</v>
      </c>
      <c r="T220" s="69"/>
      <c r="U220" s="69" t="e">
        <f>+VLOOKUP(T220,Participants!$A$1:$F$1503,2,FALSE)</f>
        <v>#N/A</v>
      </c>
      <c r="V220" s="69"/>
      <c r="W220" s="69" t="e">
        <f>+VLOOKUP(V220,Participants!$A$1:$F$1503,2,FALSE)</f>
        <v>#N/A</v>
      </c>
      <c r="X220" s="41"/>
      <c r="Y220" s="41"/>
      <c r="Z220" s="41"/>
      <c r="AA220" s="41"/>
    </row>
    <row r="221" spans="1:27" ht="15.75" customHeight="1">
      <c r="A221" s="41"/>
      <c r="B221" s="61" t="s">
        <v>1131</v>
      </c>
      <c r="C221" s="18"/>
      <c r="D221" s="18"/>
      <c r="E221" s="18"/>
      <c r="F221" s="18" t="e">
        <f>+VLOOKUP(E221,Participants!$A$1:$F$1503,2,FALSE)</f>
        <v>#N/A</v>
      </c>
      <c r="G221" s="18" t="e">
        <f>+VLOOKUP(E221,Participants!$A$1:$F$1503,4,FALSE)</f>
        <v>#N/A</v>
      </c>
      <c r="H221" s="18" t="e">
        <f>+VLOOKUP(E221,Participants!$A$1:$F$1503,5,FALSE)</f>
        <v>#N/A</v>
      </c>
      <c r="I221" s="18" t="e">
        <f>+VLOOKUP(E221,Participants!$A$1:$F$1503,3,FALSE)</f>
        <v>#N/A</v>
      </c>
      <c r="J221" s="18" t="e">
        <f>+VLOOKUP(E221,Participants!$A$1:$G$1503,7,FALSE)</f>
        <v>#N/A</v>
      </c>
      <c r="K221" s="68"/>
      <c r="L221" s="18"/>
      <c r="M221" s="18"/>
      <c r="N221" s="41" t="e">
        <f t="shared" si="2"/>
        <v>#N/A</v>
      </c>
      <c r="O221" s="41"/>
      <c r="P221" s="69"/>
      <c r="Q221" s="69" t="e">
        <f>+VLOOKUP(P221,Participants!$A$1:$F$1503,2,FALSE)</f>
        <v>#N/A</v>
      </c>
      <c r="R221" s="69"/>
      <c r="S221" s="69" t="e">
        <f>+VLOOKUP(R221,Participants!$A$1:$F$1503,2,FALSE)</f>
        <v>#N/A</v>
      </c>
      <c r="T221" s="69"/>
      <c r="U221" s="69" t="e">
        <f>+VLOOKUP(T221,Participants!$A$1:$F$1503,2,FALSE)</f>
        <v>#N/A</v>
      </c>
      <c r="V221" s="69"/>
      <c r="W221" s="69" t="e">
        <f>+VLOOKUP(V221,Participants!$A$1:$F$1503,2,FALSE)</f>
        <v>#N/A</v>
      </c>
      <c r="X221" s="41"/>
      <c r="Y221" s="41"/>
      <c r="Z221" s="41"/>
      <c r="AA221" s="41"/>
    </row>
    <row r="222" spans="1:27" ht="15.75" customHeight="1">
      <c r="A222" s="41"/>
      <c r="B222" s="61" t="s">
        <v>1131</v>
      </c>
      <c r="C222" s="18"/>
      <c r="D222" s="18"/>
      <c r="E222" s="18"/>
      <c r="F222" s="18" t="e">
        <f>+VLOOKUP(E222,Participants!$A$1:$F$1503,2,FALSE)</f>
        <v>#N/A</v>
      </c>
      <c r="G222" s="18" t="e">
        <f>+VLOOKUP(E222,Participants!$A$1:$F$1503,4,FALSE)</f>
        <v>#N/A</v>
      </c>
      <c r="H222" s="18" t="e">
        <f>+VLOOKUP(E222,Participants!$A$1:$F$1503,5,FALSE)</f>
        <v>#N/A</v>
      </c>
      <c r="I222" s="18" t="e">
        <f>+VLOOKUP(E222,Participants!$A$1:$F$1503,3,FALSE)</f>
        <v>#N/A</v>
      </c>
      <c r="J222" s="18" t="e">
        <f>+VLOOKUP(E222,Participants!$A$1:$G$1503,7,FALSE)</f>
        <v>#N/A</v>
      </c>
      <c r="K222" s="68"/>
      <c r="L222" s="18"/>
      <c r="M222" s="18"/>
      <c r="N222" s="41" t="e">
        <f t="shared" si="2"/>
        <v>#N/A</v>
      </c>
      <c r="O222" s="41"/>
      <c r="P222" s="69"/>
      <c r="Q222" s="69" t="e">
        <f>+VLOOKUP(P222,Participants!$A$1:$F$1503,2,FALSE)</f>
        <v>#N/A</v>
      </c>
      <c r="R222" s="69"/>
      <c r="S222" s="69" t="e">
        <f>+VLOOKUP(R222,Participants!$A$1:$F$1503,2,FALSE)</f>
        <v>#N/A</v>
      </c>
      <c r="T222" s="69"/>
      <c r="U222" s="69" t="e">
        <f>+VLOOKUP(T222,Participants!$A$1:$F$1503,2,FALSE)</f>
        <v>#N/A</v>
      </c>
      <c r="V222" s="69"/>
      <c r="W222" s="69" t="e">
        <f>+VLOOKUP(V222,Participants!$A$1:$F$1503,2,FALSE)</f>
        <v>#N/A</v>
      </c>
      <c r="X222" s="41"/>
      <c r="Y222" s="41"/>
      <c r="Z222" s="41"/>
      <c r="AA222" s="41"/>
    </row>
    <row r="223" spans="1:27" ht="15.75" customHeight="1">
      <c r="A223" s="41"/>
      <c r="B223" s="61" t="s">
        <v>1131</v>
      </c>
      <c r="C223" s="18"/>
      <c r="D223" s="18"/>
      <c r="E223" s="18"/>
      <c r="F223" s="18" t="e">
        <f>+VLOOKUP(E223,Participants!$A$1:$F$1503,2,FALSE)</f>
        <v>#N/A</v>
      </c>
      <c r="G223" s="18" t="e">
        <f>+VLOOKUP(E223,Participants!$A$1:$F$1503,4,FALSE)</f>
        <v>#N/A</v>
      </c>
      <c r="H223" s="18" t="e">
        <f>+VLOOKUP(E223,Participants!$A$1:$F$1503,5,FALSE)</f>
        <v>#N/A</v>
      </c>
      <c r="I223" s="18" t="e">
        <f>+VLOOKUP(E223,Participants!$A$1:$F$1503,3,FALSE)</f>
        <v>#N/A</v>
      </c>
      <c r="J223" s="18" t="e">
        <f>+VLOOKUP(E223,Participants!$A$1:$G$1503,7,FALSE)</f>
        <v>#N/A</v>
      </c>
      <c r="K223" s="68"/>
      <c r="L223" s="18"/>
      <c r="M223" s="18"/>
      <c r="N223" s="41" t="e">
        <f t="shared" si="2"/>
        <v>#N/A</v>
      </c>
      <c r="O223" s="41"/>
      <c r="P223" s="69"/>
      <c r="Q223" s="69" t="e">
        <f>+VLOOKUP(P223,Participants!$A$1:$F$1503,2,FALSE)</f>
        <v>#N/A</v>
      </c>
      <c r="R223" s="69"/>
      <c r="S223" s="69" t="e">
        <f>+VLOOKUP(R223,Participants!$A$1:$F$1503,2,FALSE)</f>
        <v>#N/A</v>
      </c>
      <c r="T223" s="69"/>
      <c r="U223" s="69" t="e">
        <f>+VLOOKUP(T223,Participants!$A$1:$F$1503,2,FALSE)</f>
        <v>#N/A</v>
      </c>
      <c r="V223" s="69"/>
      <c r="W223" s="69" t="e">
        <f>+VLOOKUP(V223,Participants!$A$1:$F$1503,2,FALSE)</f>
        <v>#N/A</v>
      </c>
      <c r="X223" s="41"/>
      <c r="Y223" s="41"/>
      <c r="Z223" s="41"/>
      <c r="AA223" s="41"/>
    </row>
    <row r="224" spans="1:27" ht="15.75" customHeight="1">
      <c r="A224" s="41"/>
      <c r="B224" s="61" t="s">
        <v>1131</v>
      </c>
      <c r="C224" s="18"/>
      <c r="D224" s="18"/>
      <c r="E224" s="18"/>
      <c r="F224" s="18" t="e">
        <f>+VLOOKUP(E224,Participants!$A$1:$F$1503,2,FALSE)</f>
        <v>#N/A</v>
      </c>
      <c r="G224" s="18" t="e">
        <f>+VLOOKUP(E224,Participants!$A$1:$F$1503,4,FALSE)</f>
        <v>#N/A</v>
      </c>
      <c r="H224" s="18" t="e">
        <f>+VLOOKUP(E224,Participants!$A$1:$F$1503,5,FALSE)</f>
        <v>#N/A</v>
      </c>
      <c r="I224" s="18" t="e">
        <f>+VLOOKUP(E224,Participants!$A$1:$F$1503,3,FALSE)</f>
        <v>#N/A</v>
      </c>
      <c r="J224" s="18" t="e">
        <f>+VLOOKUP(E224,Participants!$A$1:$G$1503,7,FALSE)</f>
        <v>#N/A</v>
      </c>
      <c r="K224" s="68"/>
      <c r="L224" s="18"/>
      <c r="M224" s="18"/>
      <c r="N224" s="41" t="e">
        <f t="shared" si="2"/>
        <v>#N/A</v>
      </c>
      <c r="O224" s="41"/>
      <c r="P224" s="69"/>
      <c r="Q224" s="69" t="e">
        <f>+VLOOKUP(P224,Participants!$A$1:$F$1503,2,FALSE)</f>
        <v>#N/A</v>
      </c>
      <c r="R224" s="69"/>
      <c r="S224" s="69" t="e">
        <f>+VLOOKUP(R224,Participants!$A$1:$F$1503,2,FALSE)</f>
        <v>#N/A</v>
      </c>
      <c r="T224" s="69"/>
      <c r="U224" s="69" t="e">
        <f>+VLOOKUP(T224,Participants!$A$1:$F$1503,2,FALSE)</f>
        <v>#N/A</v>
      </c>
      <c r="V224" s="69"/>
      <c r="W224" s="69" t="e">
        <f>+VLOOKUP(V224,Participants!$A$1:$F$1503,2,FALSE)</f>
        <v>#N/A</v>
      </c>
      <c r="X224" s="41"/>
      <c r="Y224" s="41"/>
      <c r="Z224" s="41"/>
      <c r="AA224" s="41"/>
    </row>
    <row r="225" spans="1:27" ht="15.75" customHeight="1">
      <c r="A225" s="41"/>
      <c r="B225" s="61" t="s">
        <v>1131</v>
      </c>
      <c r="C225" s="18"/>
      <c r="D225" s="18"/>
      <c r="E225" s="18"/>
      <c r="F225" s="18" t="e">
        <f>+VLOOKUP(E225,Participants!$A$1:$F$1503,2,FALSE)</f>
        <v>#N/A</v>
      </c>
      <c r="G225" s="18" t="e">
        <f>+VLOOKUP(E225,Participants!$A$1:$F$1503,4,FALSE)</f>
        <v>#N/A</v>
      </c>
      <c r="H225" s="18" t="e">
        <f>+VLOOKUP(E225,Participants!$A$1:$F$1503,5,FALSE)</f>
        <v>#N/A</v>
      </c>
      <c r="I225" s="18" t="e">
        <f>+VLOOKUP(E225,Participants!$A$1:$F$1503,3,FALSE)</f>
        <v>#N/A</v>
      </c>
      <c r="J225" s="18" t="e">
        <f>+VLOOKUP(E225,Participants!$A$1:$G$1503,7,FALSE)</f>
        <v>#N/A</v>
      </c>
      <c r="K225" s="68"/>
      <c r="L225" s="18"/>
      <c r="M225" s="18"/>
      <c r="N225" s="41" t="e">
        <f t="shared" si="2"/>
        <v>#N/A</v>
      </c>
      <c r="O225" s="41"/>
      <c r="P225" s="69"/>
      <c r="Q225" s="69" t="e">
        <f>+VLOOKUP(P225,Participants!$A$1:$F$1503,2,FALSE)</f>
        <v>#N/A</v>
      </c>
      <c r="R225" s="69"/>
      <c r="S225" s="69" t="e">
        <f>+VLOOKUP(R225,Participants!$A$1:$F$1503,2,FALSE)</f>
        <v>#N/A</v>
      </c>
      <c r="T225" s="69"/>
      <c r="U225" s="69" t="e">
        <f>+VLOOKUP(T225,Participants!$A$1:$F$1503,2,FALSE)</f>
        <v>#N/A</v>
      </c>
      <c r="V225" s="69"/>
      <c r="W225" s="69" t="e">
        <f>+VLOOKUP(V225,Participants!$A$1:$F$1503,2,FALSE)</f>
        <v>#N/A</v>
      </c>
      <c r="X225" s="41"/>
      <c r="Y225" s="41"/>
      <c r="Z225" s="41"/>
      <c r="AA225" s="41"/>
    </row>
    <row r="226" spans="1:27" ht="15.75" customHeight="1">
      <c r="A226" s="41"/>
      <c r="B226" s="61"/>
      <c r="C226" s="41"/>
      <c r="D226" s="41"/>
      <c r="E226" s="41"/>
      <c r="F226" s="41"/>
      <c r="G226" s="41"/>
      <c r="H226" s="41"/>
      <c r="I226" s="41"/>
      <c r="J226" s="41"/>
      <c r="K226" s="49"/>
      <c r="L226" s="41"/>
      <c r="M226" s="41"/>
      <c r="N226" s="41"/>
      <c r="O226" s="41"/>
      <c r="P226" s="63"/>
      <c r="Q226" s="63"/>
      <c r="R226" s="63"/>
      <c r="S226" s="63"/>
      <c r="T226" s="63"/>
      <c r="U226" s="63"/>
      <c r="V226" s="63"/>
      <c r="W226" s="63"/>
      <c r="X226" s="64"/>
      <c r="Y226" s="41"/>
      <c r="Z226" s="41"/>
      <c r="AA226" s="41"/>
    </row>
    <row r="227" spans="1:27" ht="15.75" customHeight="1">
      <c r="A227" s="41"/>
      <c r="B227" s="61"/>
      <c r="C227" s="41"/>
      <c r="D227" s="41"/>
      <c r="E227" s="41"/>
      <c r="F227" s="41"/>
      <c r="G227" s="41"/>
      <c r="H227" s="41"/>
      <c r="I227" s="41"/>
      <c r="J227" s="41"/>
      <c r="K227" s="49"/>
      <c r="L227" s="41"/>
      <c r="M227" s="41"/>
      <c r="N227" s="41"/>
      <c r="O227" s="41"/>
      <c r="P227" s="63"/>
      <c r="Q227" s="63"/>
      <c r="R227" s="63"/>
      <c r="S227" s="63"/>
      <c r="T227" s="63"/>
      <c r="U227" s="63"/>
      <c r="V227" s="63"/>
      <c r="W227" s="63"/>
      <c r="X227" s="64"/>
      <c r="Y227" s="41"/>
      <c r="Z227" s="41"/>
      <c r="AA227" s="41"/>
    </row>
    <row r="228" spans="1:27" ht="15.75" customHeight="1">
      <c r="A228" s="41"/>
      <c r="B228" s="61"/>
      <c r="C228" s="41"/>
      <c r="D228" s="41"/>
      <c r="E228" s="41"/>
      <c r="F228" s="41"/>
      <c r="G228" s="41"/>
      <c r="H228" s="41"/>
      <c r="I228" s="41"/>
      <c r="J228" s="41"/>
      <c r="K228" s="49"/>
      <c r="L228" s="41"/>
      <c r="M228" s="41"/>
      <c r="N228" s="41"/>
      <c r="O228" s="41"/>
      <c r="P228" s="63"/>
      <c r="Q228" s="63"/>
      <c r="R228" s="63"/>
      <c r="S228" s="63"/>
      <c r="T228" s="63"/>
      <c r="U228" s="63"/>
      <c r="V228" s="63"/>
      <c r="W228" s="63"/>
      <c r="X228" s="64"/>
      <c r="Y228" s="41"/>
      <c r="Z228" s="41"/>
      <c r="AA228" s="41"/>
    </row>
    <row r="229" spans="1:27" ht="15.7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9"/>
      <c r="L229" s="41"/>
      <c r="M229" s="41"/>
      <c r="N229" s="41"/>
      <c r="O229" s="41"/>
      <c r="P229" s="63"/>
      <c r="Q229" s="63"/>
      <c r="R229" s="63"/>
      <c r="S229" s="63"/>
      <c r="T229" s="63"/>
      <c r="U229" s="63"/>
      <c r="V229" s="63"/>
      <c r="W229" s="63"/>
      <c r="X229" s="64"/>
      <c r="Y229" s="41"/>
      <c r="Z229" s="41"/>
      <c r="AA229" s="41"/>
    </row>
    <row r="230" spans="1:27" ht="15.7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9"/>
      <c r="L230" s="41"/>
      <c r="M230" s="41"/>
      <c r="N230" s="41"/>
      <c r="O230" s="41"/>
      <c r="P230" s="63"/>
      <c r="Q230" s="63"/>
      <c r="R230" s="63"/>
      <c r="S230" s="63"/>
      <c r="T230" s="63"/>
      <c r="U230" s="63"/>
      <c r="V230" s="63"/>
      <c r="W230" s="63"/>
      <c r="X230" s="64"/>
      <c r="Y230" s="41"/>
      <c r="Z230" s="41"/>
      <c r="AA230" s="41"/>
    </row>
    <row r="231" spans="1:27" ht="15.75" customHeight="1">
      <c r="A231" s="41"/>
      <c r="B231" s="52" t="s">
        <v>10</v>
      </c>
      <c r="C231" s="52" t="s">
        <v>19</v>
      </c>
      <c r="D231" s="52" t="s">
        <v>26</v>
      </c>
      <c r="E231" s="105" t="s">
        <v>693</v>
      </c>
      <c r="F231" s="52" t="s">
        <v>33</v>
      </c>
      <c r="G231" s="52" t="s">
        <v>36</v>
      </c>
      <c r="H231" s="52" t="s">
        <v>39</v>
      </c>
      <c r="I231" s="52" t="s">
        <v>41</v>
      </c>
      <c r="J231" s="52" t="s">
        <v>43</v>
      </c>
      <c r="K231" s="52" t="s">
        <v>46</v>
      </c>
      <c r="L231" s="52" t="s">
        <v>49</v>
      </c>
      <c r="M231" s="52" t="s">
        <v>52</v>
      </c>
      <c r="N231" s="52" t="s">
        <v>55</v>
      </c>
      <c r="O231" s="52" t="s">
        <v>58</v>
      </c>
      <c r="P231" s="84" t="s">
        <v>61</v>
      </c>
      <c r="Q231" s="84" t="s">
        <v>64</v>
      </c>
      <c r="R231" s="84" t="s">
        <v>67</v>
      </c>
      <c r="S231" s="84" t="s">
        <v>70</v>
      </c>
      <c r="T231" s="84" t="s">
        <v>72</v>
      </c>
      <c r="U231" s="84" t="s">
        <v>75</v>
      </c>
      <c r="V231" s="84" t="s">
        <v>78</v>
      </c>
      <c r="W231" s="84" t="s">
        <v>81</v>
      </c>
      <c r="X231" s="85" t="s">
        <v>86</v>
      </c>
      <c r="Y231" s="86" t="s">
        <v>89</v>
      </c>
      <c r="Z231" s="86" t="s">
        <v>92</v>
      </c>
      <c r="AA231" s="85" t="s">
        <v>1118</v>
      </c>
    </row>
    <row r="232" spans="1:27" ht="15.75" customHeight="1">
      <c r="A232" s="41" t="s">
        <v>22</v>
      </c>
      <c r="B232" s="41">
        <f t="shared" ref="B232:Z232" si="3">+SUMIFS($M$2:$M$225,$N$2:$N$225,$A232,$G$2:$G$225,B$231)</f>
        <v>6</v>
      </c>
      <c r="C232" s="41">
        <f t="shared" si="3"/>
        <v>8</v>
      </c>
      <c r="D232" s="41">
        <f t="shared" si="3"/>
        <v>0</v>
      </c>
      <c r="E232" s="41">
        <f t="shared" si="3"/>
        <v>0</v>
      </c>
      <c r="F232" s="41">
        <f t="shared" si="3"/>
        <v>0</v>
      </c>
      <c r="G232" s="41">
        <f t="shared" si="3"/>
        <v>0</v>
      </c>
      <c r="H232" s="41">
        <f t="shared" si="3"/>
        <v>10</v>
      </c>
      <c r="I232" s="41">
        <f t="shared" si="3"/>
        <v>0</v>
      </c>
      <c r="J232" s="41">
        <f t="shared" si="3"/>
        <v>0</v>
      </c>
      <c r="K232" s="41">
        <f t="shared" si="3"/>
        <v>0</v>
      </c>
      <c r="L232" s="41">
        <f t="shared" si="3"/>
        <v>0</v>
      </c>
      <c r="M232" s="41">
        <f t="shared" si="3"/>
        <v>0</v>
      </c>
      <c r="N232" s="41">
        <f t="shared" si="3"/>
        <v>0</v>
      </c>
      <c r="O232" s="41">
        <f t="shared" si="3"/>
        <v>5</v>
      </c>
      <c r="P232" s="87">
        <f t="shared" si="3"/>
        <v>0</v>
      </c>
      <c r="Q232" s="87">
        <f t="shared" si="3"/>
        <v>0</v>
      </c>
      <c r="R232" s="87">
        <f t="shared" si="3"/>
        <v>0</v>
      </c>
      <c r="S232" s="87">
        <f t="shared" si="3"/>
        <v>0</v>
      </c>
      <c r="T232" s="87">
        <f t="shared" si="3"/>
        <v>2</v>
      </c>
      <c r="U232" s="87">
        <f t="shared" si="3"/>
        <v>0</v>
      </c>
      <c r="V232" s="87">
        <f t="shared" si="3"/>
        <v>4</v>
      </c>
      <c r="W232" s="87">
        <f t="shared" si="3"/>
        <v>0</v>
      </c>
      <c r="X232" s="86">
        <f t="shared" si="3"/>
        <v>0</v>
      </c>
      <c r="Y232" s="86">
        <f t="shared" si="3"/>
        <v>3</v>
      </c>
      <c r="Z232" s="86">
        <f t="shared" si="3"/>
        <v>0</v>
      </c>
      <c r="AA232" s="86">
        <f t="shared" ref="AA232:AA237" si="4">SUM(B232:Z232)</f>
        <v>38</v>
      </c>
    </row>
    <row r="233" spans="1:27" ht="15.75" customHeight="1">
      <c r="A233" s="41" t="s">
        <v>84</v>
      </c>
      <c r="B233" s="41">
        <f t="shared" ref="B233:Z233" si="5">+SUMIFS($M$2:$M$225,$N$2:$N$225,$A233,$G$2:$G$225,B$231)</f>
        <v>10</v>
      </c>
      <c r="C233" s="41">
        <f t="shared" si="5"/>
        <v>10</v>
      </c>
      <c r="D233" s="41">
        <f t="shared" si="5"/>
        <v>0</v>
      </c>
      <c r="E233" s="41">
        <f t="shared" si="5"/>
        <v>0</v>
      </c>
      <c r="F233" s="41">
        <f t="shared" si="5"/>
        <v>0</v>
      </c>
      <c r="G233" s="41">
        <f t="shared" si="5"/>
        <v>0</v>
      </c>
      <c r="H233" s="41">
        <f t="shared" si="5"/>
        <v>0</v>
      </c>
      <c r="I233" s="41">
        <f t="shared" si="5"/>
        <v>0</v>
      </c>
      <c r="J233" s="41">
        <f t="shared" si="5"/>
        <v>0</v>
      </c>
      <c r="K233" s="41">
        <f t="shared" si="5"/>
        <v>0</v>
      </c>
      <c r="L233" s="41">
        <f t="shared" si="5"/>
        <v>0</v>
      </c>
      <c r="M233" s="41">
        <f t="shared" si="5"/>
        <v>0</v>
      </c>
      <c r="N233" s="41">
        <f t="shared" si="5"/>
        <v>0</v>
      </c>
      <c r="O233" s="41">
        <f t="shared" si="5"/>
        <v>0</v>
      </c>
      <c r="P233" s="87">
        <f t="shared" si="5"/>
        <v>0</v>
      </c>
      <c r="Q233" s="87">
        <f t="shared" si="5"/>
        <v>0</v>
      </c>
      <c r="R233" s="87">
        <f t="shared" si="5"/>
        <v>0</v>
      </c>
      <c r="S233" s="87">
        <f t="shared" si="5"/>
        <v>0</v>
      </c>
      <c r="T233" s="87">
        <f t="shared" si="5"/>
        <v>0</v>
      </c>
      <c r="U233" s="87">
        <f t="shared" si="5"/>
        <v>0</v>
      </c>
      <c r="V233" s="87">
        <f t="shared" si="5"/>
        <v>5</v>
      </c>
      <c r="W233" s="87">
        <f t="shared" si="5"/>
        <v>0</v>
      </c>
      <c r="X233" s="86">
        <f t="shared" si="5"/>
        <v>0</v>
      </c>
      <c r="Y233" s="86">
        <f t="shared" si="5"/>
        <v>11</v>
      </c>
      <c r="Z233" s="86">
        <f t="shared" si="5"/>
        <v>0</v>
      </c>
      <c r="AA233" s="86">
        <f t="shared" si="4"/>
        <v>36</v>
      </c>
    </row>
    <row r="234" spans="1:27" ht="15.75" customHeight="1">
      <c r="A234" s="41" t="s">
        <v>117</v>
      </c>
      <c r="B234" s="41">
        <f t="shared" ref="B234:Z234" si="6">+SUMIFS($M$2:$M$225,$N$2:$N$225,$A234,$G$2:$G$225,B$231)</f>
        <v>5</v>
      </c>
      <c r="C234" s="41">
        <f t="shared" si="6"/>
        <v>8</v>
      </c>
      <c r="D234" s="41">
        <f t="shared" si="6"/>
        <v>0</v>
      </c>
      <c r="E234" s="41">
        <f t="shared" si="6"/>
        <v>3</v>
      </c>
      <c r="F234" s="41">
        <f t="shared" si="6"/>
        <v>0</v>
      </c>
      <c r="G234" s="41">
        <f t="shared" si="6"/>
        <v>0</v>
      </c>
      <c r="H234" s="41">
        <f t="shared" si="6"/>
        <v>10</v>
      </c>
      <c r="I234" s="41">
        <f t="shared" si="6"/>
        <v>0</v>
      </c>
      <c r="J234" s="41">
        <f t="shared" si="6"/>
        <v>0</v>
      </c>
      <c r="K234" s="41">
        <f t="shared" si="6"/>
        <v>0</v>
      </c>
      <c r="L234" s="41">
        <f t="shared" si="6"/>
        <v>0</v>
      </c>
      <c r="M234" s="41">
        <f t="shared" si="6"/>
        <v>0</v>
      </c>
      <c r="N234" s="41">
        <f t="shared" si="6"/>
        <v>0</v>
      </c>
      <c r="O234" s="41">
        <f t="shared" si="6"/>
        <v>0</v>
      </c>
      <c r="P234" s="87">
        <f t="shared" si="6"/>
        <v>0</v>
      </c>
      <c r="Q234" s="87">
        <f t="shared" si="6"/>
        <v>0</v>
      </c>
      <c r="R234" s="87">
        <f t="shared" si="6"/>
        <v>0</v>
      </c>
      <c r="S234" s="87">
        <f t="shared" si="6"/>
        <v>0</v>
      </c>
      <c r="T234" s="87">
        <f t="shared" si="6"/>
        <v>0</v>
      </c>
      <c r="U234" s="87">
        <f t="shared" si="6"/>
        <v>0</v>
      </c>
      <c r="V234" s="87">
        <f t="shared" si="6"/>
        <v>6</v>
      </c>
      <c r="W234" s="87">
        <f t="shared" si="6"/>
        <v>0</v>
      </c>
      <c r="X234" s="86">
        <f t="shared" si="6"/>
        <v>0</v>
      </c>
      <c r="Y234" s="86">
        <f t="shared" si="6"/>
        <v>4</v>
      </c>
      <c r="Z234" s="86">
        <f t="shared" si="6"/>
        <v>0</v>
      </c>
      <c r="AA234" s="86">
        <f t="shared" si="4"/>
        <v>36</v>
      </c>
    </row>
    <row r="235" spans="1:27" ht="15.75" customHeight="1">
      <c r="A235" s="41" t="s">
        <v>136</v>
      </c>
      <c r="B235" s="41">
        <f t="shared" ref="B235:Z235" si="7">+SUMIFS($M$2:$M$225,$N$2:$N$225,$A235,$G$2:$G$225,B$231)</f>
        <v>0</v>
      </c>
      <c r="C235" s="41">
        <f t="shared" si="7"/>
        <v>5</v>
      </c>
      <c r="D235" s="41">
        <f t="shared" si="7"/>
        <v>0</v>
      </c>
      <c r="E235" s="41">
        <f t="shared" si="7"/>
        <v>3</v>
      </c>
      <c r="F235" s="41">
        <f t="shared" si="7"/>
        <v>0</v>
      </c>
      <c r="G235" s="41">
        <f t="shared" si="7"/>
        <v>4</v>
      </c>
      <c r="H235" s="41">
        <f t="shared" si="7"/>
        <v>10</v>
      </c>
      <c r="I235" s="41">
        <f t="shared" si="7"/>
        <v>0</v>
      </c>
      <c r="J235" s="41">
        <f t="shared" si="7"/>
        <v>0</v>
      </c>
      <c r="K235" s="41">
        <f t="shared" si="7"/>
        <v>0</v>
      </c>
      <c r="L235" s="41">
        <f t="shared" si="7"/>
        <v>0</v>
      </c>
      <c r="M235" s="41">
        <f t="shared" si="7"/>
        <v>0</v>
      </c>
      <c r="N235" s="41">
        <f t="shared" si="7"/>
        <v>0</v>
      </c>
      <c r="O235" s="41">
        <f t="shared" si="7"/>
        <v>0</v>
      </c>
      <c r="P235" s="87">
        <f t="shared" si="7"/>
        <v>0</v>
      </c>
      <c r="Q235" s="87">
        <f t="shared" si="7"/>
        <v>0</v>
      </c>
      <c r="R235" s="87">
        <f t="shared" si="7"/>
        <v>0</v>
      </c>
      <c r="S235" s="87">
        <f t="shared" si="7"/>
        <v>0</v>
      </c>
      <c r="T235" s="87">
        <f t="shared" si="7"/>
        <v>0</v>
      </c>
      <c r="U235" s="87">
        <f t="shared" si="7"/>
        <v>0</v>
      </c>
      <c r="V235" s="87">
        <f t="shared" si="7"/>
        <v>6</v>
      </c>
      <c r="W235" s="87">
        <f t="shared" si="7"/>
        <v>0</v>
      </c>
      <c r="X235" s="86">
        <f t="shared" si="7"/>
        <v>2</v>
      </c>
      <c r="Y235" s="86">
        <f t="shared" si="7"/>
        <v>8</v>
      </c>
      <c r="Z235" s="86">
        <f t="shared" si="7"/>
        <v>0</v>
      </c>
      <c r="AA235" s="86">
        <f t="shared" si="4"/>
        <v>38</v>
      </c>
    </row>
    <row r="236" spans="1:27" ht="15.75" customHeight="1">
      <c r="A236" s="41" t="s">
        <v>151</v>
      </c>
      <c r="B236" s="41">
        <f t="shared" ref="B236:Z236" si="8">+SUMIFS($M$2:$M$225,$N$2:$N$225,$A236,$G$2:$G$225,B$231)</f>
        <v>0</v>
      </c>
      <c r="C236" s="41">
        <f t="shared" si="8"/>
        <v>5</v>
      </c>
      <c r="D236" s="41">
        <f t="shared" si="8"/>
        <v>0</v>
      </c>
      <c r="E236" s="41">
        <f t="shared" si="8"/>
        <v>6</v>
      </c>
      <c r="F236" s="41">
        <f t="shared" si="8"/>
        <v>0</v>
      </c>
      <c r="G236" s="41">
        <f t="shared" si="8"/>
        <v>0</v>
      </c>
      <c r="H236" s="41">
        <f t="shared" si="8"/>
        <v>8</v>
      </c>
      <c r="I236" s="41">
        <f t="shared" si="8"/>
        <v>0</v>
      </c>
      <c r="J236" s="41">
        <f t="shared" si="8"/>
        <v>0</v>
      </c>
      <c r="K236" s="41">
        <f t="shared" si="8"/>
        <v>0</v>
      </c>
      <c r="L236" s="41">
        <f t="shared" si="8"/>
        <v>0</v>
      </c>
      <c r="M236" s="41">
        <f t="shared" si="8"/>
        <v>0</v>
      </c>
      <c r="N236" s="41">
        <f t="shared" si="8"/>
        <v>0</v>
      </c>
      <c r="O236" s="41">
        <f t="shared" si="8"/>
        <v>0</v>
      </c>
      <c r="P236" s="87">
        <f t="shared" si="8"/>
        <v>0</v>
      </c>
      <c r="Q236" s="87">
        <f t="shared" si="8"/>
        <v>0</v>
      </c>
      <c r="R236" s="87">
        <f t="shared" si="8"/>
        <v>0</v>
      </c>
      <c r="S236" s="87">
        <f t="shared" si="8"/>
        <v>0</v>
      </c>
      <c r="T236" s="87">
        <f t="shared" si="8"/>
        <v>4</v>
      </c>
      <c r="U236" s="87">
        <f t="shared" si="8"/>
        <v>0</v>
      </c>
      <c r="V236" s="87">
        <f t="shared" si="8"/>
        <v>10</v>
      </c>
      <c r="W236" s="87">
        <f t="shared" si="8"/>
        <v>0</v>
      </c>
      <c r="X236" s="86">
        <f t="shared" si="8"/>
        <v>0</v>
      </c>
      <c r="Y236" s="86">
        <f t="shared" si="8"/>
        <v>0</v>
      </c>
      <c r="Z236" s="86">
        <f t="shared" si="8"/>
        <v>0</v>
      </c>
      <c r="AA236" s="86">
        <f t="shared" si="4"/>
        <v>33</v>
      </c>
    </row>
    <row r="237" spans="1:27" ht="15.75" customHeight="1">
      <c r="A237" s="41" t="s">
        <v>163</v>
      </c>
      <c r="B237" s="41">
        <f t="shared" ref="B237:Z237" si="9">+SUMIFS($M$2:$M$225,$N$2:$N$225,$A237,$G$2:$G$225,B$231)</f>
        <v>0</v>
      </c>
      <c r="C237" s="41">
        <f t="shared" si="9"/>
        <v>0</v>
      </c>
      <c r="D237" s="41">
        <f t="shared" si="9"/>
        <v>0</v>
      </c>
      <c r="E237" s="41">
        <f t="shared" si="9"/>
        <v>0</v>
      </c>
      <c r="F237" s="41">
        <f t="shared" si="9"/>
        <v>0</v>
      </c>
      <c r="G237" s="41">
        <f t="shared" si="9"/>
        <v>0</v>
      </c>
      <c r="H237" s="41">
        <f t="shared" si="9"/>
        <v>8</v>
      </c>
      <c r="I237" s="41">
        <f t="shared" si="9"/>
        <v>0</v>
      </c>
      <c r="J237" s="41">
        <f t="shared" si="9"/>
        <v>0</v>
      </c>
      <c r="K237" s="41">
        <f t="shared" si="9"/>
        <v>0</v>
      </c>
      <c r="L237" s="41">
        <f t="shared" si="9"/>
        <v>0</v>
      </c>
      <c r="M237" s="41">
        <f t="shared" si="9"/>
        <v>0</v>
      </c>
      <c r="N237" s="41">
        <f t="shared" si="9"/>
        <v>0</v>
      </c>
      <c r="O237" s="41">
        <f t="shared" si="9"/>
        <v>0</v>
      </c>
      <c r="P237" s="87">
        <f t="shared" si="9"/>
        <v>0</v>
      </c>
      <c r="Q237" s="87">
        <f t="shared" si="9"/>
        <v>0</v>
      </c>
      <c r="R237" s="87">
        <f t="shared" si="9"/>
        <v>0</v>
      </c>
      <c r="S237" s="87">
        <f t="shared" si="9"/>
        <v>0</v>
      </c>
      <c r="T237" s="87">
        <f t="shared" si="9"/>
        <v>0</v>
      </c>
      <c r="U237" s="87">
        <f t="shared" si="9"/>
        <v>0</v>
      </c>
      <c r="V237" s="87">
        <f t="shared" si="9"/>
        <v>10</v>
      </c>
      <c r="W237" s="87">
        <f t="shared" si="9"/>
        <v>0</v>
      </c>
      <c r="X237" s="86">
        <f t="shared" si="9"/>
        <v>6</v>
      </c>
      <c r="Y237" s="86">
        <f t="shared" si="9"/>
        <v>4</v>
      </c>
      <c r="Z237" s="86">
        <f t="shared" si="9"/>
        <v>0</v>
      </c>
      <c r="AA237" s="86">
        <f t="shared" si="4"/>
        <v>28</v>
      </c>
    </row>
    <row r="238" spans="1:27" ht="15.7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9"/>
      <c r="L238" s="41"/>
      <c r="M238" s="41"/>
      <c r="N238" s="41"/>
      <c r="O238" s="41"/>
      <c r="P238" s="63"/>
      <c r="Q238" s="63"/>
      <c r="R238" s="63"/>
      <c r="S238" s="63"/>
      <c r="T238" s="63"/>
      <c r="U238" s="63"/>
      <c r="V238" s="63"/>
      <c r="W238" s="63"/>
      <c r="X238" s="64"/>
      <c r="Y238" s="41"/>
      <c r="Z238" s="41"/>
      <c r="AA238" s="41"/>
    </row>
    <row r="239" spans="1:27" ht="15.7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9"/>
      <c r="L239" s="41"/>
      <c r="M239" s="41"/>
      <c r="N239" s="41"/>
      <c r="O239" s="41"/>
      <c r="P239" s="63"/>
      <c r="Q239" s="63"/>
      <c r="R239" s="63"/>
      <c r="S239" s="63"/>
      <c r="T239" s="63"/>
      <c r="U239" s="63"/>
      <c r="V239" s="63"/>
      <c r="W239" s="63"/>
      <c r="X239" s="64"/>
      <c r="Y239" s="41"/>
      <c r="Z239" s="41"/>
      <c r="AA239" s="41"/>
    </row>
    <row r="240" spans="1:27" ht="15.7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9"/>
      <c r="L240" s="41"/>
      <c r="M240" s="41"/>
      <c r="N240" s="41"/>
      <c r="O240" s="41"/>
      <c r="P240" s="63"/>
      <c r="Q240" s="63"/>
      <c r="R240" s="63"/>
      <c r="S240" s="63"/>
      <c r="T240" s="63"/>
      <c r="U240" s="63"/>
      <c r="V240" s="63"/>
      <c r="W240" s="63"/>
      <c r="X240" s="64"/>
      <c r="Y240" s="41"/>
      <c r="Z240" s="41"/>
      <c r="AA240" s="41"/>
    </row>
    <row r="241" spans="1:27" ht="15.7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9"/>
      <c r="L241" s="41"/>
      <c r="M241" s="41"/>
      <c r="N241" s="41"/>
      <c r="O241" s="41"/>
      <c r="P241" s="63"/>
      <c r="Q241" s="63"/>
      <c r="R241" s="63"/>
      <c r="S241" s="63"/>
      <c r="T241" s="63"/>
      <c r="U241" s="63"/>
      <c r="V241" s="63"/>
      <c r="W241" s="63"/>
      <c r="X241" s="64"/>
      <c r="Y241" s="41"/>
      <c r="Z241" s="41"/>
      <c r="AA241" s="41"/>
    </row>
    <row r="242" spans="1:27" ht="15.7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9"/>
      <c r="L242" s="41"/>
      <c r="M242" s="41"/>
      <c r="N242" s="41"/>
      <c r="O242" s="41"/>
      <c r="P242" s="63"/>
      <c r="Q242" s="63"/>
      <c r="R242" s="63"/>
      <c r="S242" s="63"/>
      <c r="T242" s="63"/>
      <c r="U242" s="63"/>
      <c r="V242" s="63"/>
      <c r="W242" s="63"/>
      <c r="X242" s="64"/>
      <c r="Y242" s="41"/>
      <c r="Z242" s="41"/>
      <c r="AA242" s="41"/>
    </row>
    <row r="243" spans="1:27" ht="15.7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9"/>
      <c r="L243" s="41"/>
      <c r="M243" s="41"/>
      <c r="N243" s="41"/>
      <c r="O243" s="41"/>
      <c r="P243" s="63"/>
      <c r="Q243" s="63"/>
      <c r="R243" s="63"/>
      <c r="S243" s="63"/>
      <c r="T243" s="63"/>
      <c r="U243" s="63"/>
      <c r="V243" s="63"/>
      <c r="W243" s="63"/>
      <c r="X243" s="64"/>
      <c r="Y243" s="41"/>
      <c r="Z243" s="41"/>
      <c r="AA243" s="41"/>
    </row>
    <row r="244" spans="1:27" ht="15.7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9"/>
      <c r="L244" s="41"/>
      <c r="M244" s="41"/>
      <c r="N244" s="41"/>
      <c r="O244" s="41"/>
      <c r="P244" s="63"/>
      <c r="Q244" s="63"/>
      <c r="R244" s="63"/>
      <c r="S244" s="63"/>
      <c r="T244" s="63"/>
      <c r="U244" s="63"/>
      <c r="V244" s="63"/>
      <c r="W244" s="63"/>
      <c r="X244" s="64"/>
      <c r="Y244" s="41"/>
      <c r="Z244" s="41"/>
      <c r="AA244" s="41"/>
    </row>
    <row r="245" spans="1:27" ht="15.7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9"/>
      <c r="L245" s="41"/>
      <c r="M245" s="41"/>
      <c r="N245" s="41"/>
      <c r="O245" s="41"/>
      <c r="P245" s="63"/>
      <c r="Q245" s="63"/>
      <c r="R245" s="63"/>
      <c r="S245" s="63"/>
      <c r="T245" s="63"/>
      <c r="U245" s="63"/>
      <c r="V245" s="63"/>
      <c r="W245" s="63"/>
      <c r="X245" s="64"/>
      <c r="Y245" s="41"/>
      <c r="Z245" s="41"/>
      <c r="AA245" s="41"/>
    </row>
    <row r="246" spans="1:27" ht="15.7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9"/>
      <c r="L246" s="41"/>
      <c r="M246" s="41"/>
      <c r="N246" s="41"/>
      <c r="O246" s="41"/>
      <c r="P246" s="63"/>
      <c r="Q246" s="63"/>
      <c r="R246" s="63"/>
      <c r="S246" s="63"/>
      <c r="T246" s="63"/>
      <c r="U246" s="63"/>
      <c r="V246" s="63"/>
      <c r="W246" s="63"/>
      <c r="X246" s="64"/>
      <c r="Y246" s="41"/>
      <c r="Z246" s="41"/>
      <c r="AA246" s="41"/>
    </row>
    <row r="247" spans="1:27" ht="15.7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9"/>
      <c r="L247" s="41"/>
      <c r="M247" s="41"/>
      <c r="N247" s="41"/>
      <c r="O247" s="41"/>
      <c r="P247" s="63"/>
      <c r="Q247" s="63"/>
      <c r="R247" s="63"/>
      <c r="S247" s="63"/>
      <c r="T247" s="63"/>
      <c r="U247" s="63"/>
      <c r="V247" s="63"/>
      <c r="W247" s="63"/>
      <c r="X247" s="64"/>
      <c r="Y247" s="41"/>
      <c r="Z247" s="41"/>
      <c r="AA247" s="41"/>
    </row>
    <row r="248" spans="1:27" ht="15.7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9"/>
      <c r="L248" s="41"/>
      <c r="M248" s="41"/>
      <c r="N248" s="41"/>
      <c r="O248" s="41"/>
      <c r="P248" s="63"/>
      <c r="Q248" s="63"/>
      <c r="R248" s="63"/>
      <c r="S248" s="63"/>
      <c r="T248" s="63"/>
      <c r="U248" s="63"/>
      <c r="V248" s="63"/>
      <c r="W248" s="63"/>
      <c r="X248" s="64"/>
      <c r="Y248" s="41"/>
      <c r="Z248" s="41"/>
      <c r="AA248" s="41"/>
    </row>
    <row r="249" spans="1:27" ht="15.7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9"/>
      <c r="L249" s="41"/>
      <c r="M249" s="41"/>
      <c r="N249" s="41"/>
      <c r="O249" s="41"/>
      <c r="P249" s="63"/>
      <c r="Q249" s="63"/>
      <c r="R249" s="63"/>
      <c r="S249" s="63"/>
      <c r="T249" s="63"/>
      <c r="U249" s="63"/>
      <c r="V249" s="63"/>
      <c r="W249" s="63"/>
      <c r="X249" s="64"/>
      <c r="Y249" s="41"/>
      <c r="Z249" s="41"/>
      <c r="AA249" s="41"/>
    </row>
    <row r="250" spans="1:27" ht="15.7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9"/>
      <c r="L250" s="41"/>
      <c r="M250" s="41"/>
      <c r="N250" s="41"/>
      <c r="O250" s="41"/>
      <c r="P250" s="63"/>
      <c r="Q250" s="63"/>
      <c r="R250" s="63"/>
      <c r="S250" s="63"/>
      <c r="T250" s="63"/>
      <c r="U250" s="63"/>
      <c r="V250" s="63"/>
      <c r="W250" s="63"/>
      <c r="X250" s="64"/>
      <c r="Y250" s="41"/>
      <c r="Z250" s="41"/>
      <c r="AA250" s="41"/>
    </row>
    <row r="251" spans="1:27" ht="15.7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9"/>
      <c r="L251" s="41"/>
      <c r="M251" s="41"/>
      <c r="N251" s="41"/>
      <c r="O251" s="41"/>
      <c r="P251" s="63"/>
      <c r="Q251" s="63"/>
      <c r="R251" s="63"/>
      <c r="S251" s="63"/>
      <c r="T251" s="63"/>
      <c r="U251" s="63"/>
      <c r="V251" s="63"/>
      <c r="W251" s="63"/>
      <c r="X251" s="64"/>
      <c r="Y251" s="41"/>
      <c r="Z251" s="41"/>
      <c r="AA251" s="41"/>
    </row>
    <row r="252" spans="1:27" ht="15.7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9"/>
      <c r="L252" s="41"/>
      <c r="M252" s="41"/>
      <c r="N252" s="41"/>
      <c r="O252" s="41"/>
      <c r="P252" s="63"/>
      <c r="Q252" s="63"/>
      <c r="R252" s="63"/>
      <c r="S252" s="63"/>
      <c r="T252" s="63"/>
      <c r="U252" s="63"/>
      <c r="V252" s="63"/>
      <c r="W252" s="63"/>
      <c r="X252" s="64"/>
      <c r="Y252" s="41"/>
      <c r="Z252" s="41"/>
      <c r="AA252" s="41"/>
    </row>
    <row r="253" spans="1:27" ht="15.7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9"/>
      <c r="L253" s="41"/>
      <c r="M253" s="41"/>
      <c r="N253" s="41"/>
      <c r="O253" s="41"/>
      <c r="P253" s="63"/>
      <c r="Q253" s="63"/>
      <c r="R253" s="63"/>
      <c r="S253" s="63"/>
      <c r="T253" s="63"/>
      <c r="U253" s="63"/>
      <c r="V253" s="63"/>
      <c r="W253" s="63"/>
      <c r="X253" s="64"/>
      <c r="Y253" s="41"/>
      <c r="Z253" s="41"/>
      <c r="AA253" s="41"/>
    </row>
    <row r="254" spans="1:27" ht="15.7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9"/>
      <c r="L254" s="41"/>
      <c r="M254" s="41"/>
      <c r="N254" s="41"/>
      <c r="O254" s="41"/>
      <c r="P254" s="63"/>
      <c r="Q254" s="63"/>
      <c r="R254" s="63"/>
      <c r="S254" s="63"/>
      <c r="T254" s="63"/>
      <c r="U254" s="63"/>
      <c r="V254" s="63"/>
      <c r="W254" s="63"/>
      <c r="X254" s="64"/>
      <c r="Y254" s="41"/>
      <c r="Z254" s="41"/>
      <c r="AA254" s="41"/>
    </row>
    <row r="255" spans="1:27" ht="15.7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9"/>
      <c r="L255" s="41"/>
      <c r="M255" s="41"/>
      <c r="N255" s="41"/>
      <c r="O255" s="41"/>
      <c r="P255" s="63"/>
      <c r="Q255" s="63"/>
      <c r="R255" s="63"/>
      <c r="S255" s="63"/>
      <c r="T255" s="63"/>
      <c r="U255" s="63"/>
      <c r="V255" s="63"/>
      <c r="W255" s="63"/>
      <c r="X255" s="64"/>
      <c r="Y255" s="41"/>
      <c r="Z255" s="41"/>
      <c r="AA255" s="41"/>
    </row>
    <row r="256" spans="1:27" ht="15.7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9"/>
      <c r="L256" s="41"/>
      <c r="M256" s="41"/>
      <c r="N256" s="41"/>
      <c r="O256" s="41"/>
      <c r="P256" s="63"/>
      <c r="Q256" s="63"/>
      <c r="R256" s="63"/>
      <c r="S256" s="63"/>
      <c r="T256" s="63"/>
      <c r="U256" s="63"/>
      <c r="V256" s="63"/>
      <c r="W256" s="63"/>
      <c r="X256" s="64"/>
      <c r="Y256" s="41"/>
      <c r="Z256" s="41"/>
      <c r="AA256" s="41"/>
    </row>
    <row r="257" spans="1:27" ht="15.7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9"/>
      <c r="L257" s="41"/>
      <c r="M257" s="41"/>
      <c r="N257" s="41"/>
      <c r="O257" s="41"/>
      <c r="P257" s="63"/>
      <c r="Q257" s="63"/>
      <c r="R257" s="63"/>
      <c r="S257" s="63"/>
      <c r="T257" s="63"/>
      <c r="U257" s="63"/>
      <c r="V257" s="63"/>
      <c r="W257" s="63"/>
      <c r="X257" s="64"/>
      <c r="Y257" s="41"/>
      <c r="Z257" s="41"/>
      <c r="AA257" s="41"/>
    </row>
    <row r="258" spans="1:27" ht="15.7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9"/>
      <c r="L258" s="41"/>
      <c r="M258" s="41"/>
      <c r="N258" s="41"/>
      <c r="O258" s="41"/>
      <c r="P258" s="63"/>
      <c r="Q258" s="63"/>
      <c r="R258" s="63"/>
      <c r="S258" s="63"/>
      <c r="T258" s="63"/>
      <c r="U258" s="63"/>
      <c r="V258" s="63"/>
      <c r="W258" s="63"/>
      <c r="X258" s="64"/>
      <c r="Y258" s="41"/>
      <c r="Z258" s="41"/>
      <c r="AA258" s="41"/>
    </row>
    <row r="259" spans="1:27" ht="15.7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9"/>
      <c r="L259" s="41"/>
      <c r="M259" s="41"/>
      <c r="N259" s="41"/>
      <c r="O259" s="41"/>
      <c r="P259" s="63"/>
      <c r="Q259" s="63"/>
      <c r="R259" s="63"/>
      <c r="S259" s="63"/>
      <c r="T259" s="63"/>
      <c r="U259" s="63"/>
      <c r="V259" s="63"/>
      <c r="W259" s="63"/>
      <c r="X259" s="64"/>
      <c r="Y259" s="41"/>
      <c r="Z259" s="41"/>
      <c r="AA259" s="41"/>
    </row>
    <row r="260" spans="1:27" ht="15.7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9"/>
      <c r="L260" s="41"/>
      <c r="M260" s="41"/>
      <c r="N260" s="41"/>
      <c r="O260" s="41"/>
      <c r="P260" s="63"/>
      <c r="Q260" s="63"/>
      <c r="R260" s="63"/>
      <c r="S260" s="63"/>
      <c r="T260" s="63"/>
      <c r="U260" s="63"/>
      <c r="V260" s="63"/>
      <c r="W260" s="63"/>
      <c r="X260" s="64"/>
      <c r="Y260" s="41"/>
      <c r="Z260" s="41"/>
      <c r="AA260" s="41"/>
    </row>
    <row r="261" spans="1:27" ht="15.7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9"/>
      <c r="L261" s="41"/>
      <c r="M261" s="41"/>
      <c r="N261" s="41"/>
      <c r="O261" s="41"/>
      <c r="P261" s="63"/>
      <c r="Q261" s="63"/>
      <c r="R261" s="63"/>
      <c r="S261" s="63"/>
      <c r="T261" s="63"/>
      <c r="U261" s="63"/>
      <c r="V261" s="63"/>
      <c r="W261" s="63"/>
      <c r="X261" s="64"/>
      <c r="Y261" s="41"/>
      <c r="Z261" s="41"/>
      <c r="AA261" s="41"/>
    </row>
    <row r="262" spans="1:27" ht="15.7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9"/>
      <c r="L262" s="41"/>
      <c r="M262" s="41"/>
      <c r="N262" s="41"/>
      <c r="O262" s="41"/>
      <c r="P262" s="63"/>
      <c r="Q262" s="63"/>
      <c r="R262" s="63"/>
      <c r="S262" s="63"/>
      <c r="T262" s="63"/>
      <c r="U262" s="63"/>
      <c r="V262" s="63"/>
      <c r="W262" s="63"/>
      <c r="X262" s="64"/>
      <c r="Y262" s="41"/>
      <c r="Z262" s="41"/>
      <c r="AA262" s="41"/>
    </row>
    <row r="263" spans="1:27" ht="15.7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9"/>
      <c r="L263" s="41"/>
      <c r="M263" s="41"/>
      <c r="N263" s="41"/>
      <c r="O263" s="41"/>
      <c r="P263" s="63"/>
      <c r="Q263" s="63"/>
      <c r="R263" s="63"/>
      <c r="S263" s="63"/>
      <c r="T263" s="63"/>
      <c r="U263" s="63"/>
      <c r="V263" s="63"/>
      <c r="W263" s="63"/>
      <c r="X263" s="64"/>
      <c r="Y263" s="41"/>
      <c r="Z263" s="41"/>
      <c r="AA263" s="41"/>
    </row>
    <row r="264" spans="1:27" ht="15.7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9"/>
      <c r="L264" s="41"/>
      <c r="M264" s="41"/>
      <c r="N264" s="41"/>
      <c r="O264" s="41"/>
      <c r="P264" s="63"/>
      <c r="Q264" s="63"/>
      <c r="R264" s="63"/>
      <c r="S264" s="63"/>
      <c r="T264" s="63"/>
      <c r="U264" s="63"/>
      <c r="V264" s="63"/>
      <c r="W264" s="63"/>
      <c r="X264" s="64"/>
      <c r="Y264" s="41"/>
      <c r="Z264" s="41"/>
      <c r="AA264" s="41"/>
    </row>
    <row r="265" spans="1:27" ht="15.7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9"/>
      <c r="L265" s="41"/>
      <c r="M265" s="41"/>
      <c r="N265" s="41"/>
      <c r="O265" s="41"/>
      <c r="P265" s="63"/>
      <c r="Q265" s="63"/>
      <c r="R265" s="63"/>
      <c r="S265" s="63"/>
      <c r="T265" s="63"/>
      <c r="U265" s="63"/>
      <c r="V265" s="63"/>
      <c r="W265" s="63"/>
      <c r="X265" s="64"/>
      <c r="Y265" s="41"/>
      <c r="Z265" s="41"/>
      <c r="AA265" s="41"/>
    </row>
    <row r="266" spans="1:27" ht="15.7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9"/>
      <c r="L266" s="41"/>
      <c r="M266" s="41"/>
      <c r="N266" s="41"/>
      <c r="O266" s="41"/>
      <c r="P266" s="63"/>
      <c r="Q266" s="63"/>
      <c r="R266" s="63"/>
      <c r="S266" s="63"/>
      <c r="T266" s="63"/>
      <c r="U266" s="63"/>
      <c r="V266" s="63"/>
      <c r="W266" s="63"/>
      <c r="X266" s="64"/>
      <c r="Y266" s="41"/>
      <c r="Z266" s="41"/>
      <c r="AA266" s="41"/>
    </row>
    <row r="267" spans="1:27" ht="15.7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9"/>
      <c r="L267" s="41"/>
      <c r="M267" s="41"/>
      <c r="N267" s="41"/>
      <c r="O267" s="41"/>
      <c r="P267" s="63"/>
      <c r="Q267" s="63"/>
      <c r="R267" s="63"/>
      <c r="S267" s="63"/>
      <c r="T267" s="63"/>
      <c r="U267" s="63"/>
      <c r="V267" s="63"/>
      <c r="W267" s="63"/>
      <c r="X267" s="64"/>
      <c r="Y267" s="41"/>
      <c r="Z267" s="41"/>
      <c r="AA267" s="41"/>
    </row>
    <row r="268" spans="1:27" ht="15.7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9"/>
      <c r="L268" s="41"/>
      <c r="M268" s="41"/>
      <c r="N268" s="41"/>
      <c r="O268" s="41"/>
      <c r="P268" s="63"/>
      <c r="Q268" s="63"/>
      <c r="R268" s="63"/>
      <c r="S268" s="63"/>
      <c r="T268" s="63"/>
      <c r="U268" s="63"/>
      <c r="V268" s="63"/>
      <c r="W268" s="63"/>
      <c r="X268" s="64"/>
      <c r="Y268" s="41"/>
      <c r="Z268" s="41"/>
      <c r="AA268" s="41"/>
    </row>
    <row r="269" spans="1:27" ht="15.7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9"/>
      <c r="L269" s="41"/>
      <c r="M269" s="41"/>
      <c r="N269" s="41"/>
      <c r="O269" s="41"/>
      <c r="P269" s="63"/>
      <c r="Q269" s="63"/>
      <c r="R269" s="63"/>
      <c r="S269" s="63"/>
      <c r="T269" s="63"/>
      <c r="U269" s="63"/>
      <c r="V269" s="63"/>
      <c r="W269" s="63"/>
      <c r="X269" s="64"/>
      <c r="Y269" s="41"/>
      <c r="Z269" s="41"/>
      <c r="AA269" s="41"/>
    </row>
    <row r="270" spans="1:27" ht="15.7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9"/>
      <c r="L270" s="41"/>
      <c r="M270" s="41"/>
      <c r="N270" s="41"/>
      <c r="O270" s="41"/>
      <c r="P270" s="63"/>
      <c r="Q270" s="63"/>
      <c r="R270" s="63"/>
      <c r="S270" s="63"/>
      <c r="T270" s="63"/>
      <c r="U270" s="63"/>
      <c r="V270" s="63"/>
      <c r="W270" s="63"/>
      <c r="X270" s="64"/>
      <c r="Y270" s="41"/>
      <c r="Z270" s="41"/>
      <c r="AA270" s="41"/>
    </row>
    <row r="271" spans="1:27" ht="15.7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9"/>
      <c r="L271" s="41"/>
      <c r="M271" s="41"/>
      <c r="N271" s="41"/>
      <c r="O271" s="41"/>
      <c r="P271" s="63"/>
      <c r="Q271" s="63"/>
      <c r="R271" s="63"/>
      <c r="S271" s="63"/>
      <c r="T271" s="63"/>
      <c r="U271" s="63"/>
      <c r="V271" s="63"/>
      <c r="W271" s="63"/>
      <c r="X271" s="64"/>
      <c r="Y271" s="41"/>
      <c r="Z271" s="41"/>
      <c r="AA271" s="41"/>
    </row>
    <row r="272" spans="1:27" ht="15.7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9"/>
      <c r="L272" s="41"/>
      <c r="M272" s="41"/>
      <c r="N272" s="41"/>
      <c r="O272" s="41"/>
      <c r="P272" s="63"/>
      <c r="Q272" s="63"/>
      <c r="R272" s="63"/>
      <c r="S272" s="63"/>
      <c r="T272" s="63"/>
      <c r="U272" s="63"/>
      <c r="V272" s="63"/>
      <c r="W272" s="63"/>
      <c r="X272" s="64"/>
      <c r="Y272" s="41"/>
      <c r="Z272" s="41"/>
      <c r="AA272" s="41"/>
    </row>
    <row r="273" spans="1:27" ht="15.7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9"/>
      <c r="L273" s="41"/>
      <c r="M273" s="41"/>
      <c r="N273" s="41"/>
      <c r="O273" s="41"/>
      <c r="P273" s="63"/>
      <c r="Q273" s="63"/>
      <c r="R273" s="63"/>
      <c r="S273" s="63"/>
      <c r="T273" s="63"/>
      <c r="U273" s="63"/>
      <c r="V273" s="63"/>
      <c r="W273" s="63"/>
      <c r="X273" s="64"/>
      <c r="Y273" s="41"/>
      <c r="Z273" s="41"/>
      <c r="AA273" s="41"/>
    </row>
    <row r="274" spans="1:27" ht="15.7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9"/>
      <c r="L274" s="41"/>
      <c r="M274" s="41"/>
      <c r="N274" s="41"/>
      <c r="O274" s="41"/>
      <c r="P274" s="63"/>
      <c r="Q274" s="63"/>
      <c r="R274" s="63"/>
      <c r="S274" s="63"/>
      <c r="T274" s="63"/>
      <c r="U274" s="63"/>
      <c r="V274" s="63"/>
      <c r="W274" s="63"/>
      <c r="X274" s="64"/>
      <c r="Y274" s="41"/>
      <c r="Z274" s="41"/>
      <c r="AA274" s="41"/>
    </row>
    <row r="275" spans="1:27" ht="15.7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9"/>
      <c r="L275" s="41"/>
      <c r="M275" s="41"/>
      <c r="N275" s="41"/>
      <c r="O275" s="41"/>
      <c r="P275" s="63"/>
      <c r="Q275" s="63"/>
      <c r="R275" s="63"/>
      <c r="S275" s="63"/>
      <c r="T275" s="63"/>
      <c r="U275" s="63"/>
      <c r="V275" s="63"/>
      <c r="W275" s="63"/>
      <c r="X275" s="64"/>
      <c r="Y275" s="41"/>
      <c r="Z275" s="41"/>
      <c r="AA275" s="41"/>
    </row>
    <row r="276" spans="1:27" ht="15.7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9"/>
      <c r="L276" s="41"/>
      <c r="M276" s="41"/>
      <c r="N276" s="41"/>
      <c r="O276" s="41"/>
      <c r="P276" s="63"/>
      <c r="Q276" s="63"/>
      <c r="R276" s="63"/>
      <c r="S276" s="63"/>
      <c r="T276" s="63"/>
      <c r="U276" s="63"/>
      <c r="V276" s="63"/>
      <c r="W276" s="63"/>
      <c r="X276" s="64"/>
      <c r="Y276" s="41"/>
      <c r="Z276" s="41"/>
      <c r="AA276" s="41"/>
    </row>
    <row r="277" spans="1:27" ht="15.7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9"/>
      <c r="L277" s="41"/>
      <c r="M277" s="41"/>
      <c r="N277" s="41"/>
      <c r="O277" s="41"/>
      <c r="P277" s="63"/>
      <c r="Q277" s="63"/>
      <c r="R277" s="63"/>
      <c r="S277" s="63"/>
      <c r="T277" s="63"/>
      <c r="U277" s="63"/>
      <c r="V277" s="63"/>
      <c r="W277" s="63"/>
      <c r="X277" s="64"/>
      <c r="Y277" s="41"/>
      <c r="Z277" s="41"/>
      <c r="AA277" s="41"/>
    </row>
    <row r="278" spans="1:27" ht="15.7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9"/>
      <c r="L278" s="41"/>
      <c r="M278" s="41"/>
      <c r="N278" s="41"/>
      <c r="O278" s="41"/>
      <c r="P278" s="63"/>
      <c r="Q278" s="63"/>
      <c r="R278" s="63"/>
      <c r="S278" s="63"/>
      <c r="T278" s="63"/>
      <c r="U278" s="63"/>
      <c r="V278" s="63"/>
      <c r="W278" s="63"/>
      <c r="X278" s="64"/>
      <c r="Y278" s="41"/>
      <c r="Z278" s="41"/>
      <c r="AA278" s="41"/>
    </row>
    <row r="279" spans="1:27" ht="15.7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9"/>
      <c r="L279" s="41"/>
      <c r="M279" s="41"/>
      <c r="N279" s="41"/>
      <c r="O279" s="41"/>
      <c r="P279" s="63"/>
      <c r="Q279" s="63"/>
      <c r="R279" s="63"/>
      <c r="S279" s="63"/>
      <c r="T279" s="63"/>
      <c r="U279" s="63"/>
      <c r="V279" s="63"/>
      <c r="W279" s="63"/>
      <c r="X279" s="64"/>
      <c r="Y279" s="41"/>
      <c r="Z279" s="41"/>
      <c r="AA279" s="41"/>
    </row>
    <row r="280" spans="1:27" ht="15.7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9"/>
      <c r="L280" s="41"/>
      <c r="M280" s="41"/>
      <c r="N280" s="41"/>
      <c r="O280" s="41"/>
      <c r="P280" s="63"/>
      <c r="Q280" s="63"/>
      <c r="R280" s="63"/>
      <c r="S280" s="63"/>
      <c r="T280" s="63"/>
      <c r="U280" s="63"/>
      <c r="V280" s="63"/>
      <c r="W280" s="63"/>
      <c r="X280" s="64"/>
      <c r="Y280" s="41"/>
      <c r="Z280" s="41"/>
      <c r="AA280" s="41"/>
    </row>
    <row r="281" spans="1:27" ht="15.7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9"/>
      <c r="L281" s="41"/>
      <c r="M281" s="41"/>
      <c r="N281" s="41"/>
      <c r="O281" s="41"/>
      <c r="P281" s="63"/>
      <c r="Q281" s="63"/>
      <c r="R281" s="63"/>
      <c r="S281" s="63"/>
      <c r="T281" s="63"/>
      <c r="U281" s="63"/>
      <c r="V281" s="63"/>
      <c r="W281" s="63"/>
      <c r="X281" s="64"/>
      <c r="Y281" s="41"/>
      <c r="Z281" s="41"/>
      <c r="AA281" s="41"/>
    </row>
    <row r="282" spans="1:27" ht="15.7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9"/>
      <c r="L282" s="41"/>
      <c r="M282" s="41"/>
      <c r="N282" s="41"/>
      <c r="O282" s="41"/>
      <c r="P282" s="63"/>
      <c r="Q282" s="63"/>
      <c r="R282" s="63"/>
      <c r="S282" s="63"/>
      <c r="T282" s="63"/>
      <c r="U282" s="63"/>
      <c r="V282" s="63"/>
      <c r="W282" s="63"/>
      <c r="X282" s="64"/>
      <c r="Y282" s="41"/>
      <c r="Z282" s="41"/>
      <c r="AA282" s="41"/>
    </row>
    <row r="283" spans="1:27" ht="15.7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9"/>
      <c r="L283" s="41"/>
      <c r="M283" s="41"/>
      <c r="N283" s="41"/>
      <c r="O283" s="41"/>
      <c r="P283" s="63"/>
      <c r="Q283" s="63"/>
      <c r="R283" s="63"/>
      <c r="S283" s="63"/>
      <c r="T283" s="63"/>
      <c r="U283" s="63"/>
      <c r="V283" s="63"/>
      <c r="W283" s="63"/>
      <c r="X283" s="64"/>
      <c r="Y283" s="41"/>
      <c r="Z283" s="41"/>
      <c r="AA283" s="41"/>
    </row>
    <row r="284" spans="1:27" ht="15.7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9"/>
      <c r="L284" s="41"/>
      <c r="M284" s="41"/>
      <c r="N284" s="41"/>
      <c r="O284" s="41"/>
      <c r="P284" s="63"/>
      <c r="Q284" s="63"/>
      <c r="R284" s="63"/>
      <c r="S284" s="63"/>
      <c r="T284" s="63"/>
      <c r="U284" s="63"/>
      <c r="V284" s="63"/>
      <c r="W284" s="63"/>
      <c r="X284" s="64"/>
      <c r="Y284" s="41"/>
      <c r="Z284" s="41"/>
      <c r="AA284" s="41"/>
    </row>
    <row r="285" spans="1:27" ht="15.7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9"/>
      <c r="L285" s="41"/>
      <c r="M285" s="41"/>
      <c r="N285" s="41"/>
      <c r="O285" s="41"/>
      <c r="P285" s="63"/>
      <c r="Q285" s="63"/>
      <c r="R285" s="63"/>
      <c r="S285" s="63"/>
      <c r="T285" s="63"/>
      <c r="U285" s="63"/>
      <c r="V285" s="63"/>
      <c r="W285" s="63"/>
      <c r="X285" s="64"/>
      <c r="Y285" s="41"/>
      <c r="Z285" s="41"/>
      <c r="AA285" s="41"/>
    </row>
    <row r="286" spans="1:27" ht="15.7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9"/>
      <c r="L286" s="41"/>
      <c r="M286" s="41"/>
      <c r="N286" s="41"/>
      <c r="O286" s="41"/>
      <c r="P286" s="63"/>
      <c r="Q286" s="63"/>
      <c r="R286" s="63"/>
      <c r="S286" s="63"/>
      <c r="T286" s="63"/>
      <c r="U286" s="63"/>
      <c r="V286" s="63"/>
      <c r="W286" s="63"/>
      <c r="X286" s="64"/>
      <c r="Y286" s="41"/>
      <c r="Z286" s="41"/>
      <c r="AA286" s="41"/>
    </row>
    <row r="287" spans="1:27" ht="15.7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9"/>
      <c r="L287" s="41"/>
      <c r="M287" s="41"/>
      <c r="N287" s="41"/>
      <c r="O287" s="41"/>
      <c r="P287" s="63"/>
      <c r="Q287" s="63"/>
      <c r="R287" s="63"/>
      <c r="S287" s="63"/>
      <c r="T287" s="63"/>
      <c r="U287" s="63"/>
      <c r="V287" s="63"/>
      <c r="W287" s="63"/>
      <c r="X287" s="64"/>
      <c r="Y287" s="41"/>
      <c r="Z287" s="41"/>
      <c r="AA287" s="41"/>
    </row>
    <row r="288" spans="1:27" ht="15.7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9"/>
      <c r="L288" s="41"/>
      <c r="M288" s="41"/>
      <c r="N288" s="41"/>
      <c r="O288" s="41"/>
      <c r="P288" s="63"/>
      <c r="Q288" s="63"/>
      <c r="R288" s="63"/>
      <c r="S288" s="63"/>
      <c r="T288" s="63"/>
      <c r="U288" s="63"/>
      <c r="V288" s="63"/>
      <c r="W288" s="63"/>
      <c r="X288" s="64"/>
      <c r="Y288" s="41"/>
      <c r="Z288" s="41"/>
      <c r="AA288" s="41"/>
    </row>
    <row r="289" spans="1:27" ht="15.7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9"/>
      <c r="L289" s="41"/>
      <c r="M289" s="41"/>
      <c r="N289" s="41"/>
      <c r="O289" s="41"/>
      <c r="P289" s="63"/>
      <c r="Q289" s="63"/>
      <c r="R289" s="63"/>
      <c r="S289" s="63"/>
      <c r="T289" s="63"/>
      <c r="U289" s="63"/>
      <c r="V289" s="63"/>
      <c r="W289" s="63"/>
      <c r="X289" s="64"/>
      <c r="Y289" s="41"/>
      <c r="Z289" s="41"/>
      <c r="AA289" s="41"/>
    </row>
    <row r="290" spans="1:27" ht="15.7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9"/>
      <c r="L290" s="41"/>
      <c r="M290" s="41"/>
      <c r="N290" s="41"/>
      <c r="O290" s="41"/>
      <c r="P290" s="63"/>
      <c r="Q290" s="63"/>
      <c r="R290" s="63"/>
      <c r="S290" s="63"/>
      <c r="T290" s="63"/>
      <c r="U290" s="63"/>
      <c r="V290" s="63"/>
      <c r="W290" s="63"/>
      <c r="X290" s="64"/>
      <c r="Y290" s="41"/>
      <c r="Z290" s="41"/>
      <c r="AA290" s="41"/>
    </row>
    <row r="291" spans="1:27" ht="15.7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9"/>
      <c r="L291" s="41"/>
      <c r="M291" s="41"/>
      <c r="N291" s="41"/>
      <c r="O291" s="41"/>
      <c r="P291" s="63"/>
      <c r="Q291" s="63"/>
      <c r="R291" s="63"/>
      <c r="S291" s="63"/>
      <c r="T291" s="63"/>
      <c r="U291" s="63"/>
      <c r="V291" s="63"/>
      <c r="W291" s="63"/>
      <c r="X291" s="64"/>
      <c r="Y291" s="41"/>
      <c r="Z291" s="41"/>
      <c r="AA291" s="41"/>
    </row>
    <row r="292" spans="1:27" ht="15.7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9"/>
      <c r="L292" s="41"/>
      <c r="M292" s="41"/>
      <c r="N292" s="41"/>
      <c r="O292" s="41"/>
      <c r="P292" s="63"/>
      <c r="Q292" s="63"/>
      <c r="R292" s="63"/>
      <c r="S292" s="63"/>
      <c r="T292" s="63"/>
      <c r="U292" s="63"/>
      <c r="V292" s="63"/>
      <c r="W292" s="63"/>
      <c r="X292" s="64"/>
      <c r="Y292" s="41"/>
      <c r="Z292" s="41"/>
      <c r="AA292" s="41"/>
    </row>
    <row r="293" spans="1:27" ht="15.7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9"/>
      <c r="L293" s="41"/>
      <c r="M293" s="41"/>
      <c r="N293" s="41"/>
      <c r="O293" s="41"/>
      <c r="P293" s="63"/>
      <c r="Q293" s="63"/>
      <c r="R293" s="63"/>
      <c r="S293" s="63"/>
      <c r="T293" s="63"/>
      <c r="U293" s="63"/>
      <c r="V293" s="63"/>
      <c r="W293" s="63"/>
      <c r="X293" s="64"/>
      <c r="Y293" s="41"/>
      <c r="Z293" s="41"/>
      <c r="AA293" s="41"/>
    </row>
    <row r="294" spans="1:27" ht="15.7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9"/>
      <c r="L294" s="41"/>
      <c r="M294" s="41"/>
      <c r="N294" s="41"/>
      <c r="O294" s="41"/>
      <c r="P294" s="63"/>
      <c r="Q294" s="63"/>
      <c r="R294" s="63"/>
      <c r="S294" s="63"/>
      <c r="T294" s="63"/>
      <c r="U294" s="63"/>
      <c r="V294" s="63"/>
      <c r="W294" s="63"/>
      <c r="X294" s="64"/>
      <c r="Y294" s="41"/>
      <c r="Z294" s="41"/>
      <c r="AA294" s="41"/>
    </row>
    <row r="295" spans="1:27" ht="15.7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9"/>
      <c r="L295" s="41"/>
      <c r="M295" s="41"/>
      <c r="N295" s="41"/>
      <c r="O295" s="41"/>
      <c r="P295" s="63"/>
      <c r="Q295" s="63"/>
      <c r="R295" s="63"/>
      <c r="S295" s="63"/>
      <c r="T295" s="63"/>
      <c r="U295" s="63"/>
      <c r="V295" s="63"/>
      <c r="W295" s="63"/>
      <c r="X295" s="64"/>
      <c r="Y295" s="41"/>
      <c r="Z295" s="41"/>
      <c r="AA295" s="41"/>
    </row>
    <row r="296" spans="1:27" ht="15.7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9"/>
      <c r="L296" s="41"/>
      <c r="M296" s="41"/>
      <c r="N296" s="41"/>
      <c r="O296" s="41"/>
      <c r="P296" s="63"/>
      <c r="Q296" s="63"/>
      <c r="R296" s="63"/>
      <c r="S296" s="63"/>
      <c r="T296" s="63"/>
      <c r="U296" s="63"/>
      <c r="V296" s="63"/>
      <c r="W296" s="63"/>
      <c r="X296" s="64"/>
      <c r="Y296" s="41"/>
      <c r="Z296" s="41"/>
      <c r="AA296" s="41"/>
    </row>
    <row r="297" spans="1:27" ht="15.7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9"/>
      <c r="L297" s="41"/>
      <c r="M297" s="41"/>
      <c r="N297" s="41"/>
      <c r="O297" s="41"/>
      <c r="P297" s="63"/>
      <c r="Q297" s="63"/>
      <c r="R297" s="63"/>
      <c r="S297" s="63"/>
      <c r="T297" s="63"/>
      <c r="U297" s="63"/>
      <c r="V297" s="63"/>
      <c r="W297" s="63"/>
      <c r="X297" s="64"/>
      <c r="Y297" s="41"/>
      <c r="Z297" s="41"/>
      <c r="AA297" s="41"/>
    </row>
    <row r="298" spans="1:27" ht="15.7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9"/>
      <c r="L298" s="41"/>
      <c r="M298" s="41"/>
      <c r="N298" s="41"/>
      <c r="O298" s="41"/>
      <c r="P298" s="63"/>
      <c r="Q298" s="63"/>
      <c r="R298" s="63"/>
      <c r="S298" s="63"/>
      <c r="T298" s="63"/>
      <c r="U298" s="63"/>
      <c r="V298" s="63"/>
      <c r="W298" s="63"/>
      <c r="X298" s="64"/>
      <c r="Y298" s="41"/>
      <c r="Z298" s="41"/>
      <c r="AA298" s="41"/>
    </row>
    <row r="299" spans="1:27" ht="15.7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9"/>
      <c r="L299" s="41"/>
      <c r="M299" s="41"/>
      <c r="N299" s="41"/>
      <c r="O299" s="41"/>
      <c r="P299" s="63"/>
      <c r="Q299" s="63"/>
      <c r="R299" s="63"/>
      <c r="S299" s="63"/>
      <c r="T299" s="63"/>
      <c r="U299" s="63"/>
      <c r="V299" s="63"/>
      <c r="W299" s="63"/>
      <c r="X299" s="64"/>
      <c r="Y299" s="41"/>
      <c r="Z299" s="41"/>
      <c r="AA299" s="41"/>
    </row>
    <row r="300" spans="1:27" ht="15.7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9"/>
      <c r="L300" s="41"/>
      <c r="M300" s="41"/>
      <c r="N300" s="41"/>
      <c r="O300" s="41"/>
      <c r="P300" s="63"/>
      <c r="Q300" s="63"/>
      <c r="R300" s="63"/>
      <c r="S300" s="63"/>
      <c r="T300" s="63"/>
      <c r="U300" s="63"/>
      <c r="V300" s="63"/>
      <c r="W300" s="63"/>
      <c r="X300" s="64"/>
      <c r="Y300" s="41"/>
      <c r="Z300" s="41"/>
      <c r="AA300" s="41"/>
    </row>
    <row r="301" spans="1:27" ht="15.7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9"/>
      <c r="L301" s="41"/>
      <c r="M301" s="41"/>
      <c r="N301" s="41"/>
      <c r="O301" s="41"/>
      <c r="P301" s="63"/>
      <c r="Q301" s="63"/>
      <c r="R301" s="63"/>
      <c r="S301" s="63"/>
      <c r="T301" s="63"/>
      <c r="U301" s="63"/>
      <c r="V301" s="63"/>
      <c r="W301" s="63"/>
      <c r="X301" s="64"/>
      <c r="Y301" s="41"/>
      <c r="Z301" s="41"/>
      <c r="AA301" s="41"/>
    </row>
    <row r="302" spans="1:27" ht="15.7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9"/>
      <c r="L302" s="41"/>
      <c r="M302" s="41"/>
      <c r="N302" s="41"/>
      <c r="O302" s="41"/>
      <c r="P302" s="63"/>
      <c r="Q302" s="63"/>
      <c r="R302" s="63"/>
      <c r="S302" s="63"/>
      <c r="T302" s="63"/>
      <c r="U302" s="63"/>
      <c r="V302" s="63"/>
      <c r="W302" s="63"/>
      <c r="X302" s="64"/>
      <c r="Y302" s="41"/>
      <c r="Z302" s="41"/>
      <c r="AA302" s="41"/>
    </row>
    <row r="303" spans="1:27" ht="15.7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9"/>
      <c r="L303" s="41"/>
      <c r="M303" s="41"/>
      <c r="N303" s="41"/>
      <c r="O303" s="41"/>
      <c r="P303" s="63"/>
      <c r="Q303" s="63"/>
      <c r="R303" s="63"/>
      <c r="S303" s="63"/>
      <c r="T303" s="63"/>
      <c r="U303" s="63"/>
      <c r="V303" s="63"/>
      <c r="W303" s="63"/>
      <c r="X303" s="64"/>
      <c r="Y303" s="41"/>
      <c r="Z303" s="41"/>
      <c r="AA303" s="41"/>
    </row>
    <row r="304" spans="1:27" ht="15.7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9"/>
      <c r="L304" s="41"/>
      <c r="M304" s="41"/>
      <c r="N304" s="41"/>
      <c r="O304" s="41"/>
      <c r="P304" s="63"/>
      <c r="Q304" s="63"/>
      <c r="R304" s="63"/>
      <c r="S304" s="63"/>
      <c r="T304" s="63"/>
      <c r="U304" s="63"/>
      <c r="V304" s="63"/>
      <c r="W304" s="63"/>
      <c r="X304" s="64"/>
      <c r="Y304" s="41"/>
      <c r="Z304" s="41"/>
      <c r="AA304" s="41"/>
    </row>
    <row r="305" spans="1:27" ht="15.7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9"/>
      <c r="L305" s="41"/>
      <c r="M305" s="41"/>
      <c r="N305" s="41"/>
      <c r="O305" s="41"/>
      <c r="P305" s="63"/>
      <c r="Q305" s="63"/>
      <c r="R305" s="63"/>
      <c r="S305" s="63"/>
      <c r="T305" s="63"/>
      <c r="U305" s="63"/>
      <c r="V305" s="63"/>
      <c r="W305" s="63"/>
      <c r="X305" s="64"/>
      <c r="Y305" s="41"/>
      <c r="Z305" s="41"/>
      <c r="AA305" s="41"/>
    </row>
    <row r="306" spans="1:27" ht="15.7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9"/>
      <c r="L306" s="41"/>
      <c r="M306" s="41"/>
      <c r="N306" s="41"/>
      <c r="O306" s="41"/>
      <c r="P306" s="63"/>
      <c r="Q306" s="63"/>
      <c r="R306" s="63"/>
      <c r="S306" s="63"/>
      <c r="T306" s="63"/>
      <c r="U306" s="63"/>
      <c r="V306" s="63"/>
      <c r="W306" s="63"/>
      <c r="X306" s="64"/>
      <c r="Y306" s="41"/>
      <c r="Z306" s="41"/>
      <c r="AA306" s="41"/>
    </row>
    <row r="307" spans="1:27" ht="15.7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9"/>
      <c r="L307" s="41"/>
      <c r="M307" s="41"/>
      <c r="N307" s="41"/>
      <c r="O307" s="41"/>
      <c r="P307" s="63"/>
      <c r="Q307" s="63"/>
      <c r="R307" s="63"/>
      <c r="S307" s="63"/>
      <c r="T307" s="63"/>
      <c r="U307" s="63"/>
      <c r="V307" s="63"/>
      <c r="W307" s="63"/>
      <c r="X307" s="64"/>
      <c r="Y307" s="41"/>
      <c r="Z307" s="41"/>
      <c r="AA307" s="41"/>
    </row>
    <row r="308" spans="1:27" ht="15.7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9"/>
      <c r="L308" s="41"/>
      <c r="M308" s="41"/>
      <c r="N308" s="41"/>
      <c r="O308" s="41"/>
      <c r="P308" s="63"/>
      <c r="Q308" s="63"/>
      <c r="R308" s="63"/>
      <c r="S308" s="63"/>
      <c r="T308" s="63"/>
      <c r="U308" s="63"/>
      <c r="V308" s="63"/>
      <c r="W308" s="63"/>
      <c r="X308" s="64"/>
      <c r="Y308" s="41"/>
      <c r="Z308" s="41"/>
      <c r="AA308" s="41"/>
    </row>
    <row r="309" spans="1:27" ht="15.7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9"/>
      <c r="L309" s="41"/>
      <c r="M309" s="41"/>
      <c r="N309" s="41"/>
      <c r="O309" s="41"/>
      <c r="P309" s="63"/>
      <c r="Q309" s="63"/>
      <c r="R309" s="63"/>
      <c r="S309" s="63"/>
      <c r="T309" s="63"/>
      <c r="U309" s="63"/>
      <c r="V309" s="63"/>
      <c r="W309" s="63"/>
      <c r="X309" s="64"/>
      <c r="Y309" s="41"/>
      <c r="Z309" s="41"/>
      <c r="AA309" s="41"/>
    </row>
    <row r="310" spans="1:27" ht="15.7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9"/>
      <c r="L310" s="41"/>
      <c r="M310" s="41"/>
      <c r="N310" s="41"/>
      <c r="O310" s="41"/>
      <c r="P310" s="63"/>
      <c r="Q310" s="63"/>
      <c r="R310" s="63"/>
      <c r="S310" s="63"/>
      <c r="T310" s="63"/>
      <c r="U310" s="63"/>
      <c r="V310" s="63"/>
      <c r="W310" s="63"/>
      <c r="X310" s="64"/>
      <c r="Y310" s="41"/>
      <c r="Z310" s="41"/>
      <c r="AA310" s="41"/>
    </row>
    <row r="311" spans="1:27" ht="15.7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9"/>
      <c r="L311" s="41"/>
      <c r="M311" s="41"/>
      <c r="N311" s="41"/>
      <c r="O311" s="41"/>
      <c r="P311" s="63"/>
      <c r="Q311" s="63"/>
      <c r="R311" s="63"/>
      <c r="S311" s="63"/>
      <c r="T311" s="63"/>
      <c r="U311" s="63"/>
      <c r="V311" s="63"/>
      <c r="W311" s="63"/>
      <c r="X311" s="64"/>
      <c r="Y311" s="41"/>
      <c r="Z311" s="41"/>
      <c r="AA311" s="41"/>
    </row>
    <row r="312" spans="1:27" ht="15.7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9"/>
      <c r="L312" s="41"/>
      <c r="M312" s="41"/>
      <c r="N312" s="41"/>
      <c r="O312" s="41"/>
      <c r="P312" s="63"/>
      <c r="Q312" s="63"/>
      <c r="R312" s="63"/>
      <c r="S312" s="63"/>
      <c r="T312" s="63"/>
      <c r="U312" s="63"/>
      <c r="V312" s="63"/>
      <c r="W312" s="63"/>
      <c r="X312" s="64"/>
      <c r="Y312" s="41"/>
      <c r="Z312" s="41"/>
      <c r="AA312" s="41"/>
    </row>
    <row r="313" spans="1:27" ht="15.7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9"/>
      <c r="L313" s="41"/>
      <c r="M313" s="41"/>
      <c r="N313" s="41"/>
      <c r="O313" s="41"/>
      <c r="P313" s="63"/>
      <c r="Q313" s="63"/>
      <c r="R313" s="63"/>
      <c r="S313" s="63"/>
      <c r="T313" s="63"/>
      <c r="U313" s="63"/>
      <c r="V313" s="63"/>
      <c r="W313" s="63"/>
      <c r="X313" s="64"/>
      <c r="Y313" s="41"/>
      <c r="Z313" s="41"/>
      <c r="AA313" s="41"/>
    </row>
    <row r="314" spans="1:27" ht="15.7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9"/>
      <c r="L314" s="41"/>
      <c r="M314" s="41"/>
      <c r="N314" s="41"/>
      <c r="O314" s="41"/>
      <c r="P314" s="63"/>
      <c r="Q314" s="63"/>
      <c r="R314" s="63"/>
      <c r="S314" s="63"/>
      <c r="T314" s="63"/>
      <c r="U314" s="63"/>
      <c r="V314" s="63"/>
      <c r="W314" s="63"/>
      <c r="X314" s="64"/>
      <c r="Y314" s="41"/>
      <c r="Z314" s="41"/>
      <c r="AA314" s="41"/>
    </row>
    <row r="315" spans="1:27" ht="15.7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9"/>
      <c r="L315" s="41"/>
      <c r="M315" s="41"/>
      <c r="N315" s="41"/>
      <c r="O315" s="41"/>
      <c r="P315" s="63"/>
      <c r="Q315" s="63"/>
      <c r="R315" s="63"/>
      <c r="S315" s="63"/>
      <c r="T315" s="63"/>
      <c r="U315" s="63"/>
      <c r="V315" s="63"/>
      <c r="W315" s="63"/>
      <c r="X315" s="64"/>
      <c r="Y315" s="41"/>
      <c r="Z315" s="41"/>
      <c r="AA315" s="41"/>
    </row>
    <row r="316" spans="1:27" ht="15.7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9"/>
      <c r="L316" s="41"/>
      <c r="M316" s="41"/>
      <c r="N316" s="41"/>
      <c r="O316" s="41"/>
      <c r="P316" s="63"/>
      <c r="Q316" s="63"/>
      <c r="R316" s="63"/>
      <c r="S316" s="63"/>
      <c r="T316" s="63"/>
      <c r="U316" s="63"/>
      <c r="V316" s="63"/>
      <c r="W316" s="63"/>
      <c r="X316" s="64"/>
      <c r="Y316" s="41"/>
      <c r="Z316" s="41"/>
      <c r="AA316" s="41"/>
    </row>
    <row r="317" spans="1:27" ht="15.7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9"/>
      <c r="L317" s="41"/>
      <c r="M317" s="41"/>
      <c r="N317" s="41"/>
      <c r="O317" s="41"/>
      <c r="P317" s="63"/>
      <c r="Q317" s="63"/>
      <c r="R317" s="63"/>
      <c r="S317" s="63"/>
      <c r="T317" s="63"/>
      <c r="U317" s="63"/>
      <c r="V317" s="63"/>
      <c r="W317" s="63"/>
      <c r="X317" s="64"/>
      <c r="Y317" s="41"/>
      <c r="Z317" s="41"/>
      <c r="AA317" s="41"/>
    </row>
    <row r="318" spans="1:27" ht="15.7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9"/>
      <c r="L318" s="41"/>
      <c r="M318" s="41"/>
      <c r="N318" s="41"/>
      <c r="O318" s="41"/>
      <c r="P318" s="63"/>
      <c r="Q318" s="63"/>
      <c r="R318" s="63"/>
      <c r="S318" s="63"/>
      <c r="T318" s="63"/>
      <c r="U318" s="63"/>
      <c r="V318" s="63"/>
      <c r="W318" s="63"/>
      <c r="X318" s="64"/>
      <c r="Y318" s="41"/>
      <c r="Z318" s="41"/>
      <c r="AA318" s="41"/>
    </row>
    <row r="319" spans="1:27" ht="15.7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9"/>
      <c r="L319" s="41"/>
      <c r="M319" s="41"/>
      <c r="N319" s="41"/>
      <c r="O319" s="41"/>
      <c r="P319" s="63"/>
      <c r="Q319" s="63"/>
      <c r="R319" s="63"/>
      <c r="S319" s="63"/>
      <c r="T319" s="63"/>
      <c r="U319" s="63"/>
      <c r="V319" s="63"/>
      <c r="W319" s="63"/>
      <c r="X319" s="64"/>
      <c r="Y319" s="41"/>
      <c r="Z319" s="41"/>
      <c r="AA319" s="41"/>
    </row>
    <row r="320" spans="1:27" ht="15.7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9"/>
      <c r="L320" s="41"/>
      <c r="M320" s="41"/>
      <c r="N320" s="41"/>
      <c r="O320" s="41"/>
      <c r="P320" s="63"/>
      <c r="Q320" s="63"/>
      <c r="R320" s="63"/>
      <c r="S320" s="63"/>
      <c r="T320" s="63"/>
      <c r="U320" s="63"/>
      <c r="V320" s="63"/>
      <c r="W320" s="63"/>
      <c r="X320" s="64"/>
      <c r="Y320" s="41"/>
      <c r="Z320" s="41"/>
      <c r="AA320" s="41"/>
    </row>
    <row r="321" spans="1:27" ht="15.7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9"/>
      <c r="L321" s="41"/>
      <c r="M321" s="41"/>
      <c r="N321" s="41"/>
      <c r="O321" s="41"/>
      <c r="P321" s="63"/>
      <c r="Q321" s="63"/>
      <c r="R321" s="63"/>
      <c r="S321" s="63"/>
      <c r="T321" s="63"/>
      <c r="U321" s="63"/>
      <c r="V321" s="63"/>
      <c r="W321" s="63"/>
      <c r="X321" s="64"/>
      <c r="Y321" s="41"/>
      <c r="Z321" s="41"/>
      <c r="AA321" s="41"/>
    </row>
    <row r="322" spans="1:27" ht="15.7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9"/>
      <c r="L322" s="41"/>
      <c r="M322" s="41"/>
      <c r="N322" s="41"/>
      <c r="O322" s="41"/>
      <c r="P322" s="63"/>
      <c r="Q322" s="63"/>
      <c r="R322" s="63"/>
      <c r="S322" s="63"/>
      <c r="T322" s="63"/>
      <c r="U322" s="63"/>
      <c r="V322" s="63"/>
      <c r="W322" s="63"/>
      <c r="X322" s="64"/>
      <c r="Y322" s="41"/>
      <c r="Z322" s="41"/>
      <c r="AA322" s="41"/>
    </row>
    <row r="323" spans="1:27" ht="15.7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9"/>
      <c r="L323" s="41"/>
      <c r="M323" s="41"/>
      <c r="N323" s="41"/>
      <c r="O323" s="41"/>
      <c r="P323" s="63"/>
      <c r="Q323" s="63"/>
      <c r="R323" s="63"/>
      <c r="S323" s="63"/>
      <c r="T323" s="63"/>
      <c r="U323" s="63"/>
      <c r="V323" s="63"/>
      <c r="W323" s="63"/>
      <c r="X323" s="64"/>
      <c r="Y323" s="41"/>
      <c r="Z323" s="41"/>
      <c r="AA323" s="41"/>
    </row>
    <row r="324" spans="1:27" ht="15.7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9"/>
      <c r="L324" s="41"/>
      <c r="M324" s="41"/>
      <c r="N324" s="41"/>
      <c r="O324" s="41"/>
      <c r="P324" s="63"/>
      <c r="Q324" s="63"/>
      <c r="R324" s="63"/>
      <c r="S324" s="63"/>
      <c r="T324" s="63"/>
      <c r="U324" s="63"/>
      <c r="V324" s="63"/>
      <c r="W324" s="63"/>
      <c r="X324" s="64"/>
      <c r="Y324" s="41"/>
      <c r="Z324" s="41"/>
      <c r="AA324" s="41"/>
    </row>
    <row r="325" spans="1:27" ht="15.7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9"/>
      <c r="L325" s="41"/>
      <c r="M325" s="41"/>
      <c r="N325" s="41"/>
      <c r="O325" s="41"/>
      <c r="P325" s="63"/>
      <c r="Q325" s="63"/>
      <c r="R325" s="63"/>
      <c r="S325" s="63"/>
      <c r="T325" s="63"/>
      <c r="U325" s="63"/>
      <c r="V325" s="63"/>
      <c r="W325" s="63"/>
      <c r="X325" s="64"/>
      <c r="Y325" s="41"/>
      <c r="Z325" s="41"/>
      <c r="AA325" s="41"/>
    </row>
    <row r="326" spans="1:27" ht="15.7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9"/>
      <c r="L326" s="41"/>
      <c r="M326" s="41"/>
      <c r="N326" s="41"/>
      <c r="O326" s="41"/>
      <c r="P326" s="63"/>
      <c r="Q326" s="63"/>
      <c r="R326" s="63"/>
      <c r="S326" s="63"/>
      <c r="T326" s="63"/>
      <c r="U326" s="63"/>
      <c r="V326" s="63"/>
      <c r="W326" s="63"/>
      <c r="X326" s="64"/>
      <c r="Y326" s="41"/>
      <c r="Z326" s="41"/>
      <c r="AA326" s="41"/>
    </row>
    <row r="327" spans="1:27" ht="15.7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9"/>
      <c r="L327" s="41"/>
      <c r="M327" s="41"/>
      <c r="N327" s="41"/>
      <c r="O327" s="41"/>
      <c r="P327" s="63"/>
      <c r="Q327" s="63"/>
      <c r="R327" s="63"/>
      <c r="S327" s="63"/>
      <c r="T327" s="63"/>
      <c r="U327" s="63"/>
      <c r="V327" s="63"/>
      <c r="W327" s="63"/>
      <c r="X327" s="64"/>
      <c r="Y327" s="41"/>
      <c r="Z327" s="41"/>
      <c r="AA327" s="41"/>
    </row>
    <row r="328" spans="1:27" ht="15.7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9"/>
      <c r="L328" s="41"/>
      <c r="M328" s="41"/>
      <c r="N328" s="41"/>
      <c r="O328" s="41"/>
      <c r="P328" s="63"/>
      <c r="Q328" s="63"/>
      <c r="R328" s="63"/>
      <c r="S328" s="63"/>
      <c r="T328" s="63"/>
      <c r="U328" s="63"/>
      <c r="V328" s="63"/>
      <c r="W328" s="63"/>
      <c r="X328" s="64"/>
      <c r="Y328" s="41"/>
      <c r="Z328" s="41"/>
      <c r="AA328" s="41"/>
    </row>
    <row r="329" spans="1:27" ht="15.7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9"/>
      <c r="L329" s="41"/>
      <c r="M329" s="41"/>
      <c r="N329" s="41"/>
      <c r="O329" s="41"/>
      <c r="P329" s="63"/>
      <c r="Q329" s="63"/>
      <c r="R329" s="63"/>
      <c r="S329" s="63"/>
      <c r="T329" s="63"/>
      <c r="U329" s="63"/>
      <c r="V329" s="63"/>
      <c r="W329" s="63"/>
      <c r="X329" s="64"/>
      <c r="Y329" s="41"/>
      <c r="Z329" s="41"/>
      <c r="AA329" s="41"/>
    </row>
    <row r="330" spans="1:27" ht="15.7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9"/>
      <c r="L330" s="41"/>
      <c r="M330" s="41"/>
      <c r="N330" s="41"/>
      <c r="O330" s="41"/>
      <c r="P330" s="63"/>
      <c r="Q330" s="63"/>
      <c r="R330" s="63"/>
      <c r="S330" s="63"/>
      <c r="T330" s="63"/>
      <c r="U330" s="63"/>
      <c r="V330" s="63"/>
      <c r="W330" s="63"/>
      <c r="X330" s="64"/>
      <c r="Y330" s="41"/>
      <c r="Z330" s="41"/>
      <c r="AA330" s="41"/>
    </row>
    <row r="331" spans="1:27" ht="15.7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9"/>
      <c r="L331" s="41"/>
      <c r="M331" s="41"/>
      <c r="N331" s="41"/>
      <c r="O331" s="41"/>
      <c r="P331" s="63"/>
      <c r="Q331" s="63"/>
      <c r="R331" s="63"/>
      <c r="S331" s="63"/>
      <c r="T331" s="63"/>
      <c r="U331" s="63"/>
      <c r="V331" s="63"/>
      <c r="W331" s="63"/>
      <c r="X331" s="64"/>
      <c r="Y331" s="41"/>
      <c r="Z331" s="41"/>
      <c r="AA331" s="41"/>
    </row>
    <row r="332" spans="1:27" ht="15.7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9"/>
      <c r="L332" s="41"/>
      <c r="M332" s="41"/>
      <c r="N332" s="41"/>
      <c r="O332" s="41"/>
      <c r="P332" s="63"/>
      <c r="Q332" s="63"/>
      <c r="R332" s="63"/>
      <c r="S332" s="63"/>
      <c r="T332" s="63"/>
      <c r="U332" s="63"/>
      <c r="V332" s="63"/>
      <c r="W332" s="63"/>
      <c r="X332" s="64"/>
      <c r="Y332" s="41"/>
      <c r="Z332" s="41"/>
      <c r="AA332" s="41"/>
    </row>
    <row r="333" spans="1:27" ht="15.7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9"/>
      <c r="L333" s="41"/>
      <c r="M333" s="41"/>
      <c r="N333" s="41"/>
      <c r="O333" s="41"/>
      <c r="P333" s="63"/>
      <c r="Q333" s="63"/>
      <c r="R333" s="63"/>
      <c r="S333" s="63"/>
      <c r="T333" s="63"/>
      <c r="U333" s="63"/>
      <c r="V333" s="63"/>
      <c r="W333" s="63"/>
      <c r="X333" s="64"/>
      <c r="Y333" s="41"/>
      <c r="Z333" s="41"/>
      <c r="AA333" s="41"/>
    </row>
    <row r="334" spans="1:27" ht="15.7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9"/>
      <c r="L334" s="41"/>
      <c r="M334" s="41"/>
      <c r="N334" s="41"/>
      <c r="O334" s="41"/>
      <c r="P334" s="63"/>
      <c r="Q334" s="63"/>
      <c r="R334" s="63"/>
      <c r="S334" s="63"/>
      <c r="T334" s="63"/>
      <c r="U334" s="63"/>
      <c r="V334" s="63"/>
      <c r="W334" s="63"/>
      <c r="X334" s="64"/>
      <c r="Y334" s="41"/>
      <c r="Z334" s="41"/>
      <c r="AA334" s="41"/>
    </row>
    <row r="335" spans="1:27" ht="15.7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9"/>
      <c r="L335" s="41"/>
      <c r="M335" s="41"/>
      <c r="N335" s="41"/>
      <c r="O335" s="41"/>
      <c r="P335" s="63"/>
      <c r="Q335" s="63"/>
      <c r="R335" s="63"/>
      <c r="S335" s="63"/>
      <c r="T335" s="63"/>
      <c r="U335" s="63"/>
      <c r="V335" s="63"/>
      <c r="W335" s="63"/>
      <c r="X335" s="64"/>
      <c r="Y335" s="41"/>
      <c r="Z335" s="41"/>
      <c r="AA335" s="41"/>
    </row>
    <row r="336" spans="1:27" ht="15.7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9"/>
      <c r="L336" s="41"/>
      <c r="M336" s="41"/>
      <c r="N336" s="41"/>
      <c r="O336" s="41"/>
      <c r="P336" s="63"/>
      <c r="Q336" s="63"/>
      <c r="R336" s="63"/>
      <c r="S336" s="63"/>
      <c r="T336" s="63"/>
      <c r="U336" s="63"/>
      <c r="V336" s="63"/>
      <c r="W336" s="63"/>
      <c r="X336" s="64"/>
      <c r="Y336" s="41"/>
      <c r="Z336" s="41"/>
      <c r="AA336" s="41"/>
    </row>
    <row r="337" spans="1:27" ht="15.7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9"/>
      <c r="L337" s="41"/>
      <c r="M337" s="41"/>
      <c r="N337" s="41"/>
      <c r="O337" s="41"/>
      <c r="P337" s="63"/>
      <c r="Q337" s="63"/>
      <c r="R337" s="63"/>
      <c r="S337" s="63"/>
      <c r="T337" s="63"/>
      <c r="U337" s="63"/>
      <c r="V337" s="63"/>
      <c r="W337" s="63"/>
      <c r="X337" s="64"/>
      <c r="Y337" s="41"/>
      <c r="Z337" s="41"/>
      <c r="AA337" s="41"/>
    </row>
    <row r="338" spans="1:27" ht="15.7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9"/>
      <c r="L338" s="41"/>
      <c r="M338" s="41"/>
      <c r="N338" s="41"/>
      <c r="O338" s="41"/>
      <c r="P338" s="63"/>
      <c r="Q338" s="63"/>
      <c r="R338" s="63"/>
      <c r="S338" s="63"/>
      <c r="T338" s="63"/>
      <c r="U338" s="63"/>
      <c r="V338" s="63"/>
      <c r="W338" s="63"/>
      <c r="X338" s="64"/>
      <c r="Y338" s="41"/>
      <c r="Z338" s="41"/>
      <c r="AA338" s="41"/>
    </row>
    <row r="339" spans="1:27" ht="15.7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9"/>
      <c r="L339" s="41"/>
      <c r="M339" s="41"/>
      <c r="N339" s="41"/>
      <c r="O339" s="41"/>
      <c r="P339" s="63"/>
      <c r="Q339" s="63"/>
      <c r="R339" s="63"/>
      <c r="S339" s="63"/>
      <c r="T339" s="63"/>
      <c r="U339" s="63"/>
      <c r="V339" s="63"/>
      <c r="W339" s="63"/>
      <c r="X339" s="64"/>
      <c r="Y339" s="41"/>
      <c r="Z339" s="41"/>
      <c r="AA339" s="41"/>
    </row>
    <row r="340" spans="1:27" ht="15.7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9"/>
      <c r="L340" s="41"/>
      <c r="M340" s="41"/>
      <c r="N340" s="41"/>
      <c r="O340" s="41"/>
      <c r="P340" s="63"/>
      <c r="Q340" s="63"/>
      <c r="R340" s="63"/>
      <c r="S340" s="63"/>
      <c r="T340" s="63"/>
      <c r="U340" s="63"/>
      <c r="V340" s="63"/>
      <c r="W340" s="63"/>
      <c r="X340" s="64"/>
      <c r="Y340" s="41"/>
      <c r="Z340" s="41"/>
      <c r="AA340" s="41"/>
    </row>
    <row r="341" spans="1:27" ht="15.7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9"/>
      <c r="L341" s="41"/>
      <c r="M341" s="41"/>
      <c r="N341" s="41"/>
      <c r="O341" s="41"/>
      <c r="P341" s="63"/>
      <c r="Q341" s="63"/>
      <c r="R341" s="63"/>
      <c r="S341" s="63"/>
      <c r="T341" s="63"/>
      <c r="U341" s="63"/>
      <c r="V341" s="63"/>
      <c r="W341" s="63"/>
      <c r="X341" s="64"/>
      <c r="Y341" s="41"/>
      <c r="Z341" s="41"/>
      <c r="AA341" s="41"/>
    </row>
    <row r="342" spans="1:27" ht="15.7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9"/>
      <c r="L342" s="41"/>
      <c r="M342" s="41"/>
      <c r="N342" s="41"/>
      <c r="O342" s="41"/>
      <c r="P342" s="63"/>
      <c r="Q342" s="63"/>
      <c r="R342" s="63"/>
      <c r="S342" s="63"/>
      <c r="T342" s="63"/>
      <c r="U342" s="63"/>
      <c r="V342" s="63"/>
      <c r="W342" s="63"/>
      <c r="X342" s="64"/>
      <c r="Y342" s="41"/>
      <c r="Z342" s="41"/>
      <c r="AA342" s="41"/>
    </row>
    <row r="343" spans="1:27" ht="15.7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9"/>
      <c r="L343" s="41"/>
      <c r="M343" s="41"/>
      <c r="N343" s="41"/>
      <c r="O343" s="41"/>
      <c r="P343" s="63"/>
      <c r="Q343" s="63"/>
      <c r="R343" s="63"/>
      <c r="S343" s="63"/>
      <c r="T343" s="63"/>
      <c r="U343" s="63"/>
      <c r="V343" s="63"/>
      <c r="W343" s="63"/>
      <c r="X343" s="64"/>
      <c r="Y343" s="41"/>
      <c r="Z343" s="41"/>
      <c r="AA343" s="41"/>
    </row>
    <row r="344" spans="1:27" ht="15.7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9"/>
      <c r="L344" s="41"/>
      <c r="M344" s="41"/>
      <c r="N344" s="41"/>
      <c r="O344" s="41"/>
      <c r="P344" s="63"/>
      <c r="Q344" s="63"/>
      <c r="R344" s="63"/>
      <c r="S344" s="63"/>
      <c r="T344" s="63"/>
      <c r="U344" s="63"/>
      <c r="V344" s="63"/>
      <c r="W344" s="63"/>
      <c r="X344" s="64"/>
      <c r="Y344" s="41"/>
      <c r="Z344" s="41"/>
      <c r="AA344" s="41"/>
    </row>
    <row r="345" spans="1:27" ht="15.7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9"/>
      <c r="L345" s="41"/>
      <c r="M345" s="41"/>
      <c r="N345" s="41"/>
      <c r="O345" s="41"/>
      <c r="P345" s="63"/>
      <c r="Q345" s="63"/>
      <c r="R345" s="63"/>
      <c r="S345" s="63"/>
      <c r="T345" s="63"/>
      <c r="U345" s="63"/>
      <c r="V345" s="63"/>
      <c r="W345" s="63"/>
      <c r="X345" s="64"/>
      <c r="Y345" s="41"/>
      <c r="Z345" s="41"/>
      <c r="AA345" s="41"/>
    </row>
    <row r="346" spans="1:27" ht="15.7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9"/>
      <c r="L346" s="41"/>
      <c r="M346" s="41"/>
      <c r="N346" s="41"/>
      <c r="O346" s="41"/>
      <c r="P346" s="63"/>
      <c r="Q346" s="63"/>
      <c r="R346" s="63"/>
      <c r="S346" s="63"/>
      <c r="T346" s="63"/>
      <c r="U346" s="63"/>
      <c r="V346" s="63"/>
      <c r="W346" s="63"/>
      <c r="X346" s="64"/>
      <c r="Y346" s="41"/>
      <c r="Z346" s="41"/>
      <c r="AA346" s="41"/>
    </row>
    <row r="347" spans="1:27" ht="15.7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9"/>
      <c r="L347" s="41"/>
      <c r="M347" s="41"/>
      <c r="N347" s="41"/>
      <c r="O347" s="41"/>
      <c r="P347" s="63"/>
      <c r="Q347" s="63"/>
      <c r="R347" s="63"/>
      <c r="S347" s="63"/>
      <c r="T347" s="63"/>
      <c r="U347" s="63"/>
      <c r="V347" s="63"/>
      <c r="W347" s="63"/>
      <c r="X347" s="64"/>
      <c r="Y347" s="41"/>
      <c r="Z347" s="41"/>
      <c r="AA347" s="41"/>
    </row>
    <row r="348" spans="1:27" ht="15.7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9"/>
      <c r="L348" s="41"/>
      <c r="M348" s="41"/>
      <c r="N348" s="41"/>
      <c r="O348" s="41"/>
      <c r="P348" s="63"/>
      <c r="Q348" s="63"/>
      <c r="R348" s="63"/>
      <c r="S348" s="63"/>
      <c r="T348" s="63"/>
      <c r="U348" s="63"/>
      <c r="V348" s="63"/>
      <c r="W348" s="63"/>
      <c r="X348" s="64"/>
      <c r="Y348" s="41"/>
      <c r="Z348" s="41"/>
      <c r="AA348" s="41"/>
    </row>
    <row r="349" spans="1:27" ht="15.7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9"/>
      <c r="L349" s="41"/>
      <c r="M349" s="41"/>
      <c r="N349" s="41"/>
      <c r="O349" s="41"/>
      <c r="P349" s="63"/>
      <c r="Q349" s="63"/>
      <c r="R349" s="63"/>
      <c r="S349" s="63"/>
      <c r="T349" s="63"/>
      <c r="U349" s="63"/>
      <c r="V349" s="63"/>
      <c r="W349" s="63"/>
      <c r="X349" s="64"/>
      <c r="Y349" s="41"/>
      <c r="Z349" s="41"/>
      <c r="AA349" s="41"/>
    </row>
    <row r="350" spans="1:27" ht="15.7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9"/>
      <c r="L350" s="41"/>
      <c r="M350" s="41"/>
      <c r="N350" s="41"/>
      <c r="O350" s="41"/>
      <c r="P350" s="63"/>
      <c r="Q350" s="63"/>
      <c r="R350" s="63"/>
      <c r="S350" s="63"/>
      <c r="T350" s="63"/>
      <c r="U350" s="63"/>
      <c r="V350" s="63"/>
      <c r="W350" s="63"/>
      <c r="X350" s="64"/>
      <c r="Y350" s="41"/>
      <c r="Z350" s="41"/>
      <c r="AA350" s="41"/>
    </row>
    <row r="351" spans="1:27" ht="15.7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9"/>
      <c r="L351" s="41"/>
      <c r="M351" s="41"/>
      <c r="N351" s="41"/>
      <c r="O351" s="41"/>
      <c r="P351" s="63"/>
      <c r="Q351" s="63"/>
      <c r="R351" s="63"/>
      <c r="S351" s="63"/>
      <c r="T351" s="63"/>
      <c r="U351" s="63"/>
      <c r="V351" s="63"/>
      <c r="W351" s="63"/>
      <c r="X351" s="64"/>
      <c r="Y351" s="41"/>
      <c r="Z351" s="41"/>
      <c r="AA351" s="41"/>
    </row>
    <row r="352" spans="1:27" ht="15.7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9"/>
      <c r="L352" s="41"/>
      <c r="M352" s="41"/>
      <c r="N352" s="41"/>
      <c r="O352" s="41"/>
      <c r="P352" s="63"/>
      <c r="Q352" s="63"/>
      <c r="R352" s="63"/>
      <c r="S352" s="63"/>
      <c r="T352" s="63"/>
      <c r="U352" s="63"/>
      <c r="V352" s="63"/>
      <c r="W352" s="63"/>
      <c r="X352" s="64"/>
      <c r="Y352" s="41"/>
      <c r="Z352" s="41"/>
      <c r="AA352" s="41"/>
    </row>
    <row r="353" spans="1:27" ht="15.7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9"/>
      <c r="L353" s="41"/>
      <c r="M353" s="41"/>
      <c r="N353" s="41"/>
      <c r="O353" s="41"/>
      <c r="P353" s="63"/>
      <c r="Q353" s="63"/>
      <c r="R353" s="63"/>
      <c r="S353" s="63"/>
      <c r="T353" s="63"/>
      <c r="U353" s="63"/>
      <c r="V353" s="63"/>
      <c r="W353" s="63"/>
      <c r="X353" s="64"/>
      <c r="Y353" s="41"/>
      <c r="Z353" s="41"/>
      <c r="AA353" s="41"/>
    </row>
    <row r="354" spans="1:27" ht="15.7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9"/>
      <c r="L354" s="41"/>
      <c r="M354" s="41"/>
      <c r="N354" s="41"/>
      <c r="O354" s="41"/>
      <c r="P354" s="63"/>
      <c r="Q354" s="63"/>
      <c r="R354" s="63"/>
      <c r="S354" s="63"/>
      <c r="T354" s="63"/>
      <c r="U354" s="63"/>
      <c r="V354" s="63"/>
      <c r="W354" s="63"/>
      <c r="X354" s="64"/>
      <c r="Y354" s="41"/>
      <c r="Z354" s="41"/>
      <c r="AA354" s="41"/>
    </row>
    <row r="355" spans="1:27" ht="15.7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9"/>
      <c r="L355" s="41"/>
      <c r="M355" s="41"/>
      <c r="N355" s="41"/>
      <c r="O355" s="41"/>
      <c r="P355" s="63"/>
      <c r="Q355" s="63"/>
      <c r="R355" s="63"/>
      <c r="S355" s="63"/>
      <c r="T355" s="63"/>
      <c r="U355" s="63"/>
      <c r="V355" s="63"/>
      <c r="W355" s="63"/>
      <c r="X355" s="64"/>
      <c r="Y355" s="41"/>
      <c r="Z355" s="41"/>
      <c r="AA355" s="41"/>
    </row>
    <row r="356" spans="1:27" ht="15.7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9"/>
      <c r="L356" s="41"/>
      <c r="M356" s="41"/>
      <c r="N356" s="41"/>
      <c r="O356" s="41"/>
      <c r="P356" s="63"/>
      <c r="Q356" s="63"/>
      <c r="R356" s="63"/>
      <c r="S356" s="63"/>
      <c r="T356" s="63"/>
      <c r="U356" s="63"/>
      <c r="V356" s="63"/>
      <c r="W356" s="63"/>
      <c r="X356" s="64"/>
      <c r="Y356" s="41"/>
      <c r="Z356" s="41"/>
      <c r="AA356" s="41"/>
    </row>
    <row r="357" spans="1:27" ht="15.7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9"/>
      <c r="L357" s="41"/>
      <c r="M357" s="41"/>
      <c r="N357" s="41"/>
      <c r="O357" s="41"/>
      <c r="P357" s="63"/>
      <c r="Q357" s="63"/>
      <c r="R357" s="63"/>
      <c r="S357" s="63"/>
      <c r="T357" s="63"/>
      <c r="U357" s="63"/>
      <c r="V357" s="63"/>
      <c r="W357" s="63"/>
      <c r="X357" s="64"/>
      <c r="Y357" s="41"/>
      <c r="Z357" s="41"/>
      <c r="AA357" s="41"/>
    </row>
    <row r="358" spans="1:27" ht="15.7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9"/>
      <c r="L358" s="41"/>
      <c r="M358" s="41"/>
      <c r="N358" s="41"/>
      <c r="O358" s="41"/>
      <c r="P358" s="63"/>
      <c r="Q358" s="63"/>
      <c r="R358" s="63"/>
      <c r="S358" s="63"/>
      <c r="T358" s="63"/>
      <c r="U358" s="63"/>
      <c r="V358" s="63"/>
      <c r="W358" s="63"/>
      <c r="X358" s="64"/>
      <c r="Y358" s="41"/>
      <c r="Z358" s="41"/>
      <c r="AA358" s="41"/>
    </row>
    <row r="359" spans="1:27" ht="15.7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9"/>
      <c r="L359" s="41"/>
      <c r="M359" s="41"/>
      <c r="N359" s="41"/>
      <c r="O359" s="41"/>
      <c r="P359" s="63"/>
      <c r="Q359" s="63"/>
      <c r="R359" s="63"/>
      <c r="S359" s="63"/>
      <c r="T359" s="63"/>
      <c r="U359" s="63"/>
      <c r="V359" s="63"/>
      <c r="W359" s="63"/>
      <c r="X359" s="64"/>
      <c r="Y359" s="41"/>
      <c r="Z359" s="41"/>
      <c r="AA359" s="41"/>
    </row>
    <row r="360" spans="1:27" ht="15.7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9"/>
      <c r="L360" s="41"/>
      <c r="M360" s="41"/>
      <c r="N360" s="41"/>
      <c r="O360" s="41"/>
      <c r="P360" s="63"/>
      <c r="Q360" s="63"/>
      <c r="R360" s="63"/>
      <c r="S360" s="63"/>
      <c r="T360" s="63"/>
      <c r="U360" s="63"/>
      <c r="V360" s="63"/>
      <c r="W360" s="63"/>
      <c r="X360" s="64"/>
      <c r="Y360" s="41"/>
      <c r="Z360" s="41"/>
      <c r="AA360" s="41"/>
    </row>
    <row r="361" spans="1:27" ht="15.7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9"/>
      <c r="L361" s="41"/>
      <c r="M361" s="41"/>
      <c r="N361" s="41"/>
      <c r="O361" s="41"/>
      <c r="P361" s="63"/>
      <c r="Q361" s="63"/>
      <c r="R361" s="63"/>
      <c r="S361" s="63"/>
      <c r="T361" s="63"/>
      <c r="U361" s="63"/>
      <c r="V361" s="63"/>
      <c r="W361" s="63"/>
      <c r="X361" s="64"/>
      <c r="Y361" s="41"/>
      <c r="Z361" s="41"/>
      <c r="AA361" s="41"/>
    </row>
    <row r="362" spans="1:27" ht="15.7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9"/>
      <c r="L362" s="41"/>
      <c r="M362" s="41"/>
      <c r="N362" s="41"/>
      <c r="O362" s="41"/>
      <c r="P362" s="63"/>
      <c r="Q362" s="63"/>
      <c r="R362" s="63"/>
      <c r="S362" s="63"/>
      <c r="T362" s="63"/>
      <c r="U362" s="63"/>
      <c r="V362" s="63"/>
      <c r="W362" s="63"/>
      <c r="X362" s="64"/>
      <c r="Y362" s="41"/>
      <c r="Z362" s="41"/>
      <c r="AA362" s="41"/>
    </row>
    <row r="363" spans="1:27" ht="15.7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9"/>
      <c r="L363" s="41"/>
      <c r="M363" s="41"/>
      <c r="N363" s="41"/>
      <c r="O363" s="41"/>
      <c r="P363" s="63"/>
      <c r="Q363" s="63"/>
      <c r="R363" s="63"/>
      <c r="S363" s="63"/>
      <c r="T363" s="63"/>
      <c r="U363" s="63"/>
      <c r="V363" s="63"/>
      <c r="W363" s="63"/>
      <c r="X363" s="64"/>
      <c r="Y363" s="41"/>
      <c r="Z363" s="41"/>
      <c r="AA363" s="41"/>
    </row>
    <row r="364" spans="1:27" ht="15.7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9"/>
      <c r="L364" s="41"/>
      <c r="M364" s="41"/>
      <c r="N364" s="41"/>
      <c r="O364" s="41"/>
      <c r="P364" s="63"/>
      <c r="Q364" s="63"/>
      <c r="R364" s="63"/>
      <c r="S364" s="63"/>
      <c r="T364" s="63"/>
      <c r="U364" s="63"/>
      <c r="V364" s="63"/>
      <c r="W364" s="63"/>
      <c r="X364" s="64"/>
      <c r="Y364" s="41"/>
      <c r="Z364" s="41"/>
      <c r="AA364" s="41"/>
    </row>
    <row r="365" spans="1:27" ht="15.7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9"/>
      <c r="L365" s="41"/>
      <c r="M365" s="41"/>
      <c r="N365" s="41"/>
      <c r="O365" s="41"/>
      <c r="P365" s="63"/>
      <c r="Q365" s="63"/>
      <c r="R365" s="63"/>
      <c r="S365" s="63"/>
      <c r="T365" s="63"/>
      <c r="U365" s="63"/>
      <c r="V365" s="63"/>
      <c r="W365" s="63"/>
      <c r="X365" s="64"/>
      <c r="Y365" s="41"/>
      <c r="Z365" s="41"/>
      <c r="AA365" s="41"/>
    </row>
    <row r="366" spans="1:27" ht="15.7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9"/>
      <c r="L366" s="41"/>
      <c r="M366" s="41"/>
      <c r="N366" s="41"/>
      <c r="O366" s="41"/>
      <c r="P366" s="63"/>
      <c r="Q366" s="63"/>
      <c r="R366" s="63"/>
      <c r="S366" s="63"/>
      <c r="T366" s="63"/>
      <c r="U366" s="63"/>
      <c r="V366" s="63"/>
      <c r="W366" s="63"/>
      <c r="X366" s="64"/>
      <c r="Y366" s="41"/>
      <c r="Z366" s="41"/>
      <c r="AA366" s="41"/>
    </row>
    <row r="367" spans="1:27" ht="15.7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9"/>
      <c r="L367" s="41"/>
      <c r="M367" s="41"/>
      <c r="N367" s="41"/>
      <c r="O367" s="41"/>
      <c r="P367" s="63"/>
      <c r="Q367" s="63"/>
      <c r="R367" s="63"/>
      <c r="S367" s="63"/>
      <c r="T367" s="63"/>
      <c r="U367" s="63"/>
      <c r="V367" s="63"/>
      <c r="W367" s="63"/>
      <c r="X367" s="64"/>
      <c r="Y367" s="41"/>
      <c r="Z367" s="41"/>
      <c r="AA367" s="41"/>
    </row>
    <row r="368" spans="1:27" ht="15.7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9"/>
      <c r="L368" s="41"/>
      <c r="M368" s="41"/>
      <c r="N368" s="41"/>
      <c r="O368" s="41"/>
      <c r="P368" s="63"/>
      <c r="Q368" s="63"/>
      <c r="R368" s="63"/>
      <c r="S368" s="63"/>
      <c r="T368" s="63"/>
      <c r="U368" s="63"/>
      <c r="V368" s="63"/>
      <c r="W368" s="63"/>
      <c r="X368" s="64"/>
      <c r="Y368" s="41"/>
      <c r="Z368" s="41"/>
      <c r="AA368" s="41"/>
    </row>
    <row r="369" spans="1:27" ht="15.7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9"/>
      <c r="L369" s="41"/>
      <c r="M369" s="41"/>
      <c r="N369" s="41"/>
      <c r="O369" s="41"/>
      <c r="P369" s="63"/>
      <c r="Q369" s="63"/>
      <c r="R369" s="63"/>
      <c r="S369" s="63"/>
      <c r="T369" s="63"/>
      <c r="U369" s="63"/>
      <c r="V369" s="63"/>
      <c r="W369" s="63"/>
      <c r="X369" s="64"/>
      <c r="Y369" s="41"/>
      <c r="Z369" s="41"/>
      <c r="AA369" s="41"/>
    </row>
    <row r="370" spans="1:27" ht="15.7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9"/>
      <c r="L370" s="41"/>
      <c r="M370" s="41"/>
      <c r="N370" s="41"/>
      <c r="O370" s="41"/>
      <c r="P370" s="63"/>
      <c r="Q370" s="63"/>
      <c r="R370" s="63"/>
      <c r="S370" s="63"/>
      <c r="T370" s="63"/>
      <c r="U370" s="63"/>
      <c r="V370" s="63"/>
      <c r="W370" s="63"/>
      <c r="X370" s="64"/>
      <c r="Y370" s="41"/>
      <c r="Z370" s="41"/>
      <c r="AA370" s="41"/>
    </row>
    <row r="371" spans="1:27" ht="15.7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9"/>
      <c r="L371" s="41"/>
      <c r="M371" s="41"/>
      <c r="N371" s="41"/>
      <c r="O371" s="41"/>
      <c r="P371" s="63"/>
      <c r="Q371" s="63"/>
      <c r="R371" s="63"/>
      <c r="S371" s="63"/>
      <c r="T371" s="63"/>
      <c r="U371" s="63"/>
      <c r="V371" s="63"/>
      <c r="W371" s="63"/>
      <c r="X371" s="64"/>
      <c r="Y371" s="41"/>
      <c r="Z371" s="41"/>
      <c r="AA371" s="41"/>
    </row>
    <row r="372" spans="1:27" ht="15.7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9"/>
      <c r="L372" s="41"/>
      <c r="M372" s="41"/>
      <c r="N372" s="41"/>
      <c r="O372" s="41"/>
      <c r="P372" s="63"/>
      <c r="Q372" s="63"/>
      <c r="R372" s="63"/>
      <c r="S372" s="63"/>
      <c r="T372" s="63"/>
      <c r="U372" s="63"/>
      <c r="V372" s="63"/>
      <c r="W372" s="63"/>
      <c r="X372" s="64"/>
      <c r="Y372" s="41"/>
      <c r="Z372" s="41"/>
      <c r="AA372" s="41"/>
    </row>
    <row r="373" spans="1:27" ht="15.7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9"/>
      <c r="L373" s="41"/>
      <c r="M373" s="41"/>
      <c r="N373" s="41"/>
      <c r="O373" s="41"/>
      <c r="P373" s="63"/>
      <c r="Q373" s="63"/>
      <c r="R373" s="63"/>
      <c r="S373" s="63"/>
      <c r="T373" s="63"/>
      <c r="U373" s="63"/>
      <c r="V373" s="63"/>
      <c r="W373" s="63"/>
      <c r="X373" s="64"/>
      <c r="Y373" s="41"/>
      <c r="Z373" s="41"/>
      <c r="AA373" s="41"/>
    </row>
    <row r="374" spans="1:27" ht="15.7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9"/>
      <c r="L374" s="41"/>
      <c r="M374" s="41"/>
      <c r="N374" s="41"/>
      <c r="O374" s="41"/>
      <c r="P374" s="63"/>
      <c r="Q374" s="63"/>
      <c r="R374" s="63"/>
      <c r="S374" s="63"/>
      <c r="T374" s="63"/>
      <c r="U374" s="63"/>
      <c r="V374" s="63"/>
      <c r="W374" s="63"/>
      <c r="X374" s="64"/>
      <c r="Y374" s="41"/>
      <c r="Z374" s="41"/>
      <c r="AA374" s="41"/>
    </row>
    <row r="375" spans="1:27" ht="15.7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9"/>
      <c r="L375" s="41"/>
      <c r="M375" s="41"/>
      <c r="N375" s="41"/>
      <c r="O375" s="41"/>
      <c r="P375" s="63"/>
      <c r="Q375" s="63"/>
      <c r="R375" s="63"/>
      <c r="S375" s="63"/>
      <c r="T375" s="63"/>
      <c r="U375" s="63"/>
      <c r="V375" s="63"/>
      <c r="W375" s="63"/>
      <c r="X375" s="64"/>
      <c r="Y375" s="41"/>
      <c r="Z375" s="41"/>
      <c r="AA375" s="41"/>
    </row>
    <row r="376" spans="1:27" ht="15.7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9"/>
      <c r="L376" s="41"/>
      <c r="M376" s="41"/>
      <c r="N376" s="41"/>
      <c r="O376" s="41"/>
      <c r="P376" s="63"/>
      <c r="Q376" s="63"/>
      <c r="R376" s="63"/>
      <c r="S376" s="63"/>
      <c r="T376" s="63"/>
      <c r="U376" s="63"/>
      <c r="V376" s="63"/>
      <c r="W376" s="63"/>
      <c r="X376" s="64"/>
      <c r="Y376" s="41"/>
      <c r="Z376" s="41"/>
      <c r="AA376" s="41"/>
    </row>
    <row r="377" spans="1:27" ht="15.7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9"/>
      <c r="L377" s="41"/>
      <c r="M377" s="41"/>
      <c r="N377" s="41"/>
      <c r="O377" s="41"/>
      <c r="P377" s="63"/>
      <c r="Q377" s="63"/>
      <c r="R377" s="63"/>
      <c r="S377" s="63"/>
      <c r="T377" s="63"/>
      <c r="U377" s="63"/>
      <c r="V377" s="63"/>
      <c r="W377" s="63"/>
      <c r="X377" s="64"/>
      <c r="Y377" s="41"/>
      <c r="Z377" s="41"/>
      <c r="AA377" s="41"/>
    </row>
    <row r="378" spans="1:27" ht="15.7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9"/>
      <c r="L378" s="41"/>
      <c r="M378" s="41"/>
      <c r="N378" s="41"/>
      <c r="O378" s="41"/>
      <c r="P378" s="63"/>
      <c r="Q378" s="63"/>
      <c r="R378" s="63"/>
      <c r="S378" s="63"/>
      <c r="T378" s="63"/>
      <c r="U378" s="63"/>
      <c r="V378" s="63"/>
      <c r="W378" s="63"/>
      <c r="X378" s="64"/>
      <c r="Y378" s="41"/>
      <c r="Z378" s="41"/>
      <c r="AA378" s="41"/>
    </row>
    <row r="379" spans="1:27" ht="15.7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9"/>
      <c r="L379" s="41"/>
      <c r="M379" s="41"/>
      <c r="N379" s="41"/>
      <c r="O379" s="41"/>
      <c r="P379" s="63"/>
      <c r="Q379" s="63"/>
      <c r="R379" s="63"/>
      <c r="S379" s="63"/>
      <c r="T379" s="63"/>
      <c r="U379" s="63"/>
      <c r="V379" s="63"/>
      <c r="W379" s="63"/>
      <c r="X379" s="64"/>
      <c r="Y379" s="41"/>
      <c r="Z379" s="41"/>
      <c r="AA379" s="41"/>
    </row>
    <row r="380" spans="1:27" ht="15.7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9"/>
      <c r="L380" s="41"/>
      <c r="M380" s="41"/>
      <c r="N380" s="41"/>
      <c r="O380" s="41"/>
      <c r="P380" s="63"/>
      <c r="Q380" s="63"/>
      <c r="R380" s="63"/>
      <c r="S380" s="63"/>
      <c r="T380" s="63"/>
      <c r="U380" s="63"/>
      <c r="V380" s="63"/>
      <c r="W380" s="63"/>
      <c r="X380" s="64"/>
      <c r="Y380" s="41"/>
      <c r="Z380" s="41"/>
      <c r="AA380" s="41"/>
    </row>
    <row r="381" spans="1:27" ht="15.7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9"/>
      <c r="L381" s="41"/>
      <c r="M381" s="41"/>
      <c r="N381" s="41"/>
      <c r="O381" s="41"/>
      <c r="P381" s="63"/>
      <c r="Q381" s="63"/>
      <c r="R381" s="63"/>
      <c r="S381" s="63"/>
      <c r="T381" s="63"/>
      <c r="U381" s="63"/>
      <c r="V381" s="63"/>
      <c r="W381" s="63"/>
      <c r="X381" s="64"/>
      <c r="Y381" s="41"/>
      <c r="Z381" s="41"/>
      <c r="AA381" s="41"/>
    </row>
    <row r="382" spans="1:27" ht="15.7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9"/>
      <c r="L382" s="41"/>
      <c r="M382" s="41"/>
      <c r="N382" s="41"/>
      <c r="O382" s="41"/>
      <c r="P382" s="63"/>
      <c r="Q382" s="63"/>
      <c r="R382" s="63"/>
      <c r="S382" s="63"/>
      <c r="T382" s="63"/>
      <c r="U382" s="63"/>
      <c r="V382" s="63"/>
      <c r="W382" s="63"/>
      <c r="X382" s="64"/>
      <c r="Y382" s="41"/>
      <c r="Z382" s="41"/>
      <c r="AA382" s="41"/>
    </row>
    <row r="383" spans="1:27" ht="15.7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9"/>
      <c r="L383" s="41"/>
      <c r="M383" s="41"/>
      <c r="N383" s="41"/>
      <c r="O383" s="41"/>
      <c r="P383" s="63"/>
      <c r="Q383" s="63"/>
      <c r="R383" s="63"/>
      <c r="S383" s="63"/>
      <c r="T383" s="63"/>
      <c r="U383" s="63"/>
      <c r="V383" s="63"/>
      <c r="W383" s="63"/>
      <c r="X383" s="64"/>
      <c r="Y383" s="41"/>
      <c r="Z383" s="41"/>
      <c r="AA383" s="41"/>
    </row>
    <row r="384" spans="1:27" ht="15.7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9"/>
      <c r="L384" s="41"/>
      <c r="M384" s="41"/>
      <c r="N384" s="41"/>
      <c r="O384" s="41"/>
      <c r="P384" s="63"/>
      <c r="Q384" s="63"/>
      <c r="R384" s="63"/>
      <c r="S384" s="63"/>
      <c r="T384" s="63"/>
      <c r="U384" s="63"/>
      <c r="V384" s="63"/>
      <c r="W384" s="63"/>
      <c r="X384" s="64"/>
      <c r="Y384" s="41"/>
      <c r="Z384" s="41"/>
      <c r="AA384" s="41"/>
    </row>
    <row r="385" spans="1:27" ht="15.7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9"/>
      <c r="L385" s="41"/>
      <c r="M385" s="41"/>
      <c r="N385" s="41"/>
      <c r="O385" s="41"/>
      <c r="P385" s="63"/>
      <c r="Q385" s="63"/>
      <c r="R385" s="63"/>
      <c r="S385" s="63"/>
      <c r="T385" s="63"/>
      <c r="U385" s="63"/>
      <c r="V385" s="63"/>
      <c r="W385" s="63"/>
      <c r="X385" s="64"/>
      <c r="Y385" s="41"/>
      <c r="Z385" s="41"/>
      <c r="AA385" s="41"/>
    </row>
    <row r="386" spans="1:27" ht="15.7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9"/>
      <c r="L386" s="41"/>
      <c r="M386" s="41"/>
      <c r="N386" s="41"/>
      <c r="O386" s="41"/>
      <c r="P386" s="63"/>
      <c r="Q386" s="63"/>
      <c r="R386" s="63"/>
      <c r="S386" s="63"/>
      <c r="T386" s="63"/>
      <c r="U386" s="63"/>
      <c r="V386" s="63"/>
      <c r="W386" s="63"/>
      <c r="X386" s="64"/>
      <c r="Y386" s="41"/>
      <c r="Z386" s="41"/>
      <c r="AA386" s="41"/>
    </row>
    <row r="387" spans="1:27" ht="15.7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9"/>
      <c r="L387" s="41"/>
      <c r="M387" s="41"/>
      <c r="N387" s="41"/>
      <c r="O387" s="41"/>
      <c r="P387" s="63"/>
      <c r="Q387" s="63"/>
      <c r="R387" s="63"/>
      <c r="S387" s="63"/>
      <c r="T387" s="63"/>
      <c r="U387" s="63"/>
      <c r="V387" s="63"/>
      <c r="W387" s="63"/>
      <c r="X387" s="64"/>
      <c r="Y387" s="41"/>
      <c r="Z387" s="41"/>
      <c r="AA387" s="41"/>
    </row>
    <row r="388" spans="1:27" ht="15.7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9"/>
      <c r="L388" s="41"/>
      <c r="M388" s="41"/>
      <c r="N388" s="41"/>
      <c r="O388" s="41"/>
      <c r="P388" s="63"/>
      <c r="Q388" s="63"/>
      <c r="R388" s="63"/>
      <c r="S388" s="63"/>
      <c r="T388" s="63"/>
      <c r="U388" s="63"/>
      <c r="V388" s="63"/>
      <c r="W388" s="63"/>
      <c r="X388" s="64"/>
      <c r="Y388" s="41"/>
      <c r="Z388" s="41"/>
      <c r="AA388" s="41"/>
    </row>
    <row r="389" spans="1:27" ht="15.7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9"/>
      <c r="L389" s="41"/>
      <c r="M389" s="41"/>
      <c r="N389" s="41"/>
      <c r="O389" s="41"/>
      <c r="P389" s="63"/>
      <c r="Q389" s="63"/>
      <c r="R389" s="63"/>
      <c r="S389" s="63"/>
      <c r="T389" s="63"/>
      <c r="U389" s="63"/>
      <c r="V389" s="63"/>
      <c r="W389" s="63"/>
      <c r="X389" s="64"/>
      <c r="Y389" s="41"/>
      <c r="Z389" s="41"/>
      <c r="AA389" s="41"/>
    </row>
    <row r="390" spans="1:27" ht="15.7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9"/>
      <c r="L390" s="41"/>
      <c r="M390" s="41"/>
      <c r="N390" s="41"/>
      <c r="O390" s="41"/>
      <c r="P390" s="63"/>
      <c r="Q390" s="63"/>
      <c r="R390" s="63"/>
      <c r="S390" s="63"/>
      <c r="T390" s="63"/>
      <c r="U390" s="63"/>
      <c r="V390" s="63"/>
      <c r="W390" s="63"/>
      <c r="X390" s="64"/>
      <c r="Y390" s="41"/>
      <c r="Z390" s="41"/>
      <c r="AA390" s="41"/>
    </row>
    <row r="391" spans="1:27" ht="15.7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9"/>
      <c r="L391" s="41"/>
      <c r="M391" s="41"/>
      <c r="N391" s="41"/>
      <c r="O391" s="41"/>
      <c r="P391" s="63"/>
      <c r="Q391" s="63"/>
      <c r="R391" s="63"/>
      <c r="S391" s="63"/>
      <c r="T391" s="63"/>
      <c r="U391" s="63"/>
      <c r="V391" s="63"/>
      <c r="W391" s="63"/>
      <c r="X391" s="64"/>
      <c r="Y391" s="41"/>
      <c r="Z391" s="41"/>
      <c r="AA391" s="41"/>
    </row>
    <row r="392" spans="1:27" ht="15.7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9"/>
      <c r="L392" s="41"/>
      <c r="M392" s="41"/>
      <c r="N392" s="41"/>
      <c r="O392" s="41"/>
      <c r="P392" s="63"/>
      <c r="Q392" s="63"/>
      <c r="R392" s="63"/>
      <c r="S392" s="63"/>
      <c r="T392" s="63"/>
      <c r="U392" s="63"/>
      <c r="V392" s="63"/>
      <c r="W392" s="63"/>
      <c r="X392" s="64"/>
      <c r="Y392" s="41"/>
      <c r="Z392" s="41"/>
      <c r="AA392" s="41"/>
    </row>
    <row r="393" spans="1:27" ht="15.7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9"/>
      <c r="L393" s="41"/>
      <c r="M393" s="41"/>
      <c r="N393" s="41"/>
      <c r="O393" s="41"/>
      <c r="P393" s="63"/>
      <c r="Q393" s="63"/>
      <c r="R393" s="63"/>
      <c r="S393" s="63"/>
      <c r="T393" s="63"/>
      <c r="U393" s="63"/>
      <c r="V393" s="63"/>
      <c r="W393" s="63"/>
      <c r="X393" s="64"/>
      <c r="Y393" s="41"/>
      <c r="Z393" s="41"/>
      <c r="AA393" s="41"/>
    </row>
    <row r="394" spans="1:27" ht="15.7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9"/>
      <c r="L394" s="41"/>
      <c r="M394" s="41"/>
      <c r="N394" s="41"/>
      <c r="O394" s="41"/>
      <c r="P394" s="63"/>
      <c r="Q394" s="63"/>
      <c r="R394" s="63"/>
      <c r="S394" s="63"/>
      <c r="T394" s="63"/>
      <c r="U394" s="63"/>
      <c r="V394" s="63"/>
      <c r="W394" s="63"/>
      <c r="X394" s="64"/>
      <c r="Y394" s="41"/>
      <c r="Z394" s="41"/>
      <c r="AA394" s="41"/>
    </row>
    <row r="395" spans="1:27" ht="15.7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9"/>
      <c r="L395" s="41"/>
      <c r="M395" s="41"/>
      <c r="N395" s="41"/>
      <c r="O395" s="41"/>
      <c r="P395" s="63"/>
      <c r="Q395" s="63"/>
      <c r="R395" s="63"/>
      <c r="S395" s="63"/>
      <c r="T395" s="63"/>
      <c r="U395" s="63"/>
      <c r="V395" s="63"/>
      <c r="W395" s="63"/>
      <c r="X395" s="64"/>
      <c r="Y395" s="41"/>
      <c r="Z395" s="41"/>
      <c r="AA395" s="41"/>
    </row>
    <row r="396" spans="1:27" ht="15.7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9"/>
      <c r="L396" s="41"/>
      <c r="M396" s="41"/>
      <c r="N396" s="41"/>
      <c r="O396" s="41"/>
      <c r="P396" s="63"/>
      <c r="Q396" s="63"/>
      <c r="R396" s="63"/>
      <c r="S396" s="63"/>
      <c r="T396" s="63"/>
      <c r="U396" s="63"/>
      <c r="V396" s="63"/>
      <c r="W396" s="63"/>
      <c r="X396" s="64"/>
      <c r="Y396" s="41"/>
      <c r="Z396" s="41"/>
      <c r="AA396" s="41"/>
    </row>
    <row r="397" spans="1:27" ht="15.7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9"/>
      <c r="L397" s="41"/>
      <c r="M397" s="41"/>
      <c r="N397" s="41"/>
      <c r="O397" s="41"/>
      <c r="P397" s="63"/>
      <c r="Q397" s="63"/>
      <c r="R397" s="63"/>
      <c r="S397" s="63"/>
      <c r="T397" s="63"/>
      <c r="U397" s="63"/>
      <c r="V397" s="63"/>
      <c r="W397" s="63"/>
      <c r="X397" s="64"/>
      <c r="Y397" s="41"/>
      <c r="Z397" s="41"/>
      <c r="AA397" s="41"/>
    </row>
    <row r="398" spans="1:27" ht="15.7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9"/>
      <c r="L398" s="41"/>
      <c r="M398" s="41"/>
      <c r="N398" s="41"/>
      <c r="O398" s="41"/>
      <c r="P398" s="63"/>
      <c r="Q398" s="63"/>
      <c r="R398" s="63"/>
      <c r="S398" s="63"/>
      <c r="T398" s="63"/>
      <c r="U398" s="63"/>
      <c r="V398" s="63"/>
      <c r="W398" s="63"/>
      <c r="X398" s="64"/>
      <c r="Y398" s="41"/>
      <c r="Z398" s="41"/>
      <c r="AA398" s="41"/>
    </row>
    <row r="399" spans="1:27" ht="15.7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9"/>
      <c r="L399" s="41"/>
      <c r="M399" s="41"/>
      <c r="N399" s="41"/>
      <c r="O399" s="41"/>
      <c r="P399" s="63"/>
      <c r="Q399" s="63"/>
      <c r="R399" s="63"/>
      <c r="S399" s="63"/>
      <c r="T399" s="63"/>
      <c r="U399" s="63"/>
      <c r="V399" s="63"/>
      <c r="W399" s="63"/>
      <c r="X399" s="64"/>
      <c r="Y399" s="41"/>
      <c r="Z399" s="41"/>
      <c r="AA399" s="41"/>
    </row>
    <row r="400" spans="1:27" ht="15.7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9"/>
      <c r="L400" s="41"/>
      <c r="M400" s="41"/>
      <c r="N400" s="41"/>
      <c r="O400" s="41"/>
      <c r="P400" s="63"/>
      <c r="Q400" s="63"/>
      <c r="R400" s="63"/>
      <c r="S400" s="63"/>
      <c r="T400" s="63"/>
      <c r="U400" s="63"/>
      <c r="V400" s="63"/>
      <c r="W400" s="63"/>
      <c r="X400" s="64"/>
      <c r="Y400" s="41"/>
      <c r="Z400" s="41"/>
      <c r="AA400" s="41"/>
    </row>
    <row r="401" spans="1:27" ht="15.7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9"/>
      <c r="L401" s="41"/>
      <c r="M401" s="41"/>
      <c r="N401" s="41"/>
      <c r="O401" s="41"/>
      <c r="P401" s="63"/>
      <c r="Q401" s="63"/>
      <c r="R401" s="63"/>
      <c r="S401" s="63"/>
      <c r="T401" s="63"/>
      <c r="U401" s="63"/>
      <c r="V401" s="63"/>
      <c r="W401" s="63"/>
      <c r="X401" s="64"/>
      <c r="Y401" s="41"/>
      <c r="Z401" s="41"/>
      <c r="AA401" s="41"/>
    </row>
    <row r="402" spans="1:27" ht="15.7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9"/>
      <c r="L402" s="41"/>
      <c r="M402" s="41"/>
      <c r="N402" s="41"/>
      <c r="O402" s="41"/>
      <c r="P402" s="63"/>
      <c r="Q402" s="63"/>
      <c r="R402" s="63"/>
      <c r="S402" s="63"/>
      <c r="T402" s="63"/>
      <c r="U402" s="63"/>
      <c r="V402" s="63"/>
      <c r="W402" s="63"/>
      <c r="X402" s="64"/>
      <c r="Y402" s="41"/>
      <c r="Z402" s="41"/>
      <c r="AA402" s="41"/>
    </row>
    <row r="403" spans="1:27" ht="15.7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9"/>
      <c r="L403" s="41"/>
      <c r="M403" s="41"/>
      <c r="N403" s="41"/>
      <c r="O403" s="41"/>
      <c r="P403" s="63"/>
      <c r="Q403" s="63"/>
      <c r="R403" s="63"/>
      <c r="S403" s="63"/>
      <c r="T403" s="63"/>
      <c r="U403" s="63"/>
      <c r="V403" s="63"/>
      <c r="W403" s="63"/>
      <c r="X403" s="64"/>
      <c r="Y403" s="41"/>
      <c r="Z403" s="41"/>
      <c r="AA403" s="41"/>
    </row>
    <row r="404" spans="1:27" ht="15.7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9"/>
      <c r="L404" s="41"/>
      <c r="M404" s="41"/>
      <c r="N404" s="41"/>
      <c r="O404" s="41"/>
      <c r="P404" s="63"/>
      <c r="Q404" s="63"/>
      <c r="R404" s="63"/>
      <c r="S404" s="63"/>
      <c r="T404" s="63"/>
      <c r="U404" s="63"/>
      <c r="V404" s="63"/>
      <c r="W404" s="63"/>
      <c r="X404" s="64"/>
      <c r="Y404" s="41"/>
      <c r="Z404" s="41"/>
      <c r="AA404" s="41"/>
    </row>
    <row r="405" spans="1:27" ht="15.7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9"/>
      <c r="L405" s="41"/>
      <c r="M405" s="41"/>
      <c r="N405" s="41"/>
      <c r="O405" s="41"/>
      <c r="P405" s="63"/>
      <c r="Q405" s="63"/>
      <c r="R405" s="63"/>
      <c r="S405" s="63"/>
      <c r="T405" s="63"/>
      <c r="U405" s="63"/>
      <c r="V405" s="63"/>
      <c r="W405" s="63"/>
      <c r="X405" s="64"/>
      <c r="Y405" s="41"/>
      <c r="Z405" s="41"/>
      <c r="AA405" s="41"/>
    </row>
    <row r="406" spans="1:27" ht="15.7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9"/>
      <c r="L406" s="41"/>
      <c r="M406" s="41"/>
      <c r="N406" s="41"/>
      <c r="O406" s="41"/>
      <c r="P406" s="63"/>
      <c r="Q406" s="63"/>
      <c r="R406" s="63"/>
      <c r="S406" s="63"/>
      <c r="T406" s="63"/>
      <c r="U406" s="63"/>
      <c r="V406" s="63"/>
      <c r="W406" s="63"/>
      <c r="X406" s="64"/>
      <c r="Y406" s="41"/>
      <c r="Z406" s="41"/>
      <c r="AA406" s="41"/>
    </row>
    <row r="407" spans="1:27" ht="15.7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9"/>
      <c r="L407" s="41"/>
      <c r="M407" s="41"/>
      <c r="N407" s="41"/>
      <c r="O407" s="41"/>
      <c r="P407" s="63"/>
      <c r="Q407" s="63"/>
      <c r="R407" s="63"/>
      <c r="S407" s="63"/>
      <c r="T407" s="63"/>
      <c r="U407" s="63"/>
      <c r="V407" s="63"/>
      <c r="W407" s="63"/>
      <c r="X407" s="64"/>
      <c r="Y407" s="41"/>
      <c r="Z407" s="41"/>
      <c r="AA407" s="41"/>
    </row>
    <row r="408" spans="1:27" ht="15.7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9"/>
      <c r="L408" s="41"/>
      <c r="M408" s="41"/>
      <c r="N408" s="41"/>
      <c r="O408" s="41"/>
      <c r="P408" s="63"/>
      <c r="Q408" s="63"/>
      <c r="R408" s="63"/>
      <c r="S408" s="63"/>
      <c r="T408" s="63"/>
      <c r="U408" s="63"/>
      <c r="V408" s="63"/>
      <c r="W408" s="63"/>
      <c r="X408" s="64"/>
      <c r="Y408" s="41"/>
      <c r="Z408" s="41"/>
      <c r="AA408" s="41"/>
    </row>
    <row r="409" spans="1:27" ht="15.7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9"/>
      <c r="L409" s="41"/>
      <c r="M409" s="41"/>
      <c r="N409" s="41"/>
      <c r="O409" s="41"/>
      <c r="P409" s="63"/>
      <c r="Q409" s="63"/>
      <c r="R409" s="63"/>
      <c r="S409" s="63"/>
      <c r="T409" s="63"/>
      <c r="U409" s="63"/>
      <c r="V409" s="63"/>
      <c r="W409" s="63"/>
      <c r="X409" s="64"/>
      <c r="Y409" s="41"/>
      <c r="Z409" s="41"/>
      <c r="AA409" s="41"/>
    </row>
    <row r="410" spans="1:27" ht="15.7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9"/>
      <c r="L410" s="41"/>
      <c r="M410" s="41"/>
      <c r="N410" s="41"/>
      <c r="O410" s="41"/>
      <c r="P410" s="63"/>
      <c r="Q410" s="63"/>
      <c r="R410" s="63"/>
      <c r="S410" s="63"/>
      <c r="T410" s="63"/>
      <c r="U410" s="63"/>
      <c r="V410" s="63"/>
      <c r="W410" s="63"/>
      <c r="X410" s="64"/>
      <c r="Y410" s="41"/>
      <c r="Z410" s="41"/>
      <c r="AA410" s="41"/>
    </row>
    <row r="411" spans="1:27" ht="15.7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9"/>
      <c r="L411" s="41"/>
      <c r="M411" s="41"/>
      <c r="N411" s="41"/>
      <c r="O411" s="41"/>
      <c r="P411" s="63"/>
      <c r="Q411" s="63"/>
      <c r="R411" s="63"/>
      <c r="S411" s="63"/>
      <c r="T411" s="63"/>
      <c r="U411" s="63"/>
      <c r="V411" s="63"/>
      <c r="W411" s="63"/>
      <c r="X411" s="64"/>
      <c r="Y411" s="41"/>
      <c r="Z411" s="41"/>
      <c r="AA411" s="41"/>
    </row>
    <row r="412" spans="1:27" ht="15.7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9"/>
      <c r="L412" s="41"/>
      <c r="M412" s="41"/>
      <c r="N412" s="41"/>
      <c r="O412" s="41"/>
      <c r="P412" s="63"/>
      <c r="Q412" s="63"/>
      <c r="R412" s="63"/>
      <c r="S412" s="63"/>
      <c r="T412" s="63"/>
      <c r="U412" s="63"/>
      <c r="V412" s="63"/>
      <c r="W412" s="63"/>
      <c r="X412" s="64"/>
      <c r="Y412" s="41"/>
      <c r="Z412" s="41"/>
      <c r="AA412" s="41"/>
    </row>
    <row r="413" spans="1:27" ht="15.7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9"/>
      <c r="L413" s="41"/>
      <c r="M413" s="41"/>
      <c r="N413" s="41"/>
      <c r="O413" s="41"/>
      <c r="P413" s="63"/>
      <c r="Q413" s="63"/>
      <c r="R413" s="63"/>
      <c r="S413" s="63"/>
      <c r="T413" s="63"/>
      <c r="U413" s="63"/>
      <c r="V413" s="63"/>
      <c r="W413" s="63"/>
      <c r="X413" s="64"/>
      <c r="Y413" s="41"/>
      <c r="Z413" s="41"/>
      <c r="AA413" s="41"/>
    </row>
    <row r="414" spans="1:27" ht="15.7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9"/>
      <c r="L414" s="41"/>
      <c r="M414" s="41"/>
      <c r="N414" s="41"/>
      <c r="O414" s="41"/>
      <c r="P414" s="63"/>
      <c r="Q414" s="63"/>
      <c r="R414" s="63"/>
      <c r="S414" s="63"/>
      <c r="T414" s="63"/>
      <c r="U414" s="63"/>
      <c r="V414" s="63"/>
      <c r="W414" s="63"/>
      <c r="X414" s="64"/>
      <c r="Y414" s="41"/>
      <c r="Z414" s="41"/>
      <c r="AA414" s="41"/>
    </row>
    <row r="415" spans="1:27" ht="15.7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9"/>
      <c r="L415" s="41"/>
      <c r="M415" s="41"/>
      <c r="N415" s="41"/>
      <c r="O415" s="41"/>
      <c r="P415" s="63"/>
      <c r="Q415" s="63"/>
      <c r="R415" s="63"/>
      <c r="S415" s="63"/>
      <c r="T415" s="63"/>
      <c r="U415" s="63"/>
      <c r="V415" s="63"/>
      <c r="W415" s="63"/>
      <c r="X415" s="64"/>
      <c r="Y415" s="41"/>
      <c r="Z415" s="41"/>
      <c r="AA415" s="41"/>
    </row>
    <row r="416" spans="1:27" ht="15.7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9"/>
      <c r="L416" s="41"/>
      <c r="M416" s="41"/>
      <c r="N416" s="41"/>
      <c r="O416" s="41"/>
      <c r="P416" s="63"/>
      <c r="Q416" s="63"/>
      <c r="R416" s="63"/>
      <c r="S416" s="63"/>
      <c r="T416" s="63"/>
      <c r="U416" s="63"/>
      <c r="V416" s="63"/>
      <c r="W416" s="63"/>
      <c r="X416" s="64"/>
      <c r="Y416" s="41"/>
      <c r="Z416" s="41"/>
      <c r="AA416" s="41"/>
    </row>
    <row r="417" spans="1:27" ht="15.7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9"/>
      <c r="L417" s="41"/>
      <c r="M417" s="41"/>
      <c r="N417" s="41"/>
      <c r="O417" s="41"/>
      <c r="P417" s="63"/>
      <c r="Q417" s="63"/>
      <c r="R417" s="63"/>
      <c r="S417" s="63"/>
      <c r="T417" s="63"/>
      <c r="U417" s="63"/>
      <c r="V417" s="63"/>
      <c r="W417" s="63"/>
      <c r="X417" s="64"/>
      <c r="Y417" s="41"/>
      <c r="Z417" s="41"/>
      <c r="AA417" s="41"/>
    </row>
    <row r="418" spans="1:27" ht="15.7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9"/>
      <c r="L418" s="41"/>
      <c r="M418" s="41"/>
      <c r="N418" s="41"/>
      <c r="O418" s="41"/>
      <c r="P418" s="63"/>
      <c r="Q418" s="63"/>
      <c r="R418" s="63"/>
      <c r="S418" s="63"/>
      <c r="T418" s="63"/>
      <c r="U418" s="63"/>
      <c r="V418" s="63"/>
      <c r="W418" s="63"/>
      <c r="X418" s="64"/>
      <c r="Y418" s="41"/>
      <c r="Z418" s="41"/>
      <c r="AA418" s="41"/>
    </row>
    <row r="419" spans="1:27" ht="15.7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9"/>
      <c r="L419" s="41"/>
      <c r="M419" s="41"/>
      <c r="N419" s="41"/>
      <c r="O419" s="41"/>
      <c r="P419" s="63"/>
      <c r="Q419" s="63"/>
      <c r="R419" s="63"/>
      <c r="S419" s="63"/>
      <c r="T419" s="63"/>
      <c r="U419" s="63"/>
      <c r="V419" s="63"/>
      <c r="W419" s="63"/>
      <c r="X419" s="64"/>
      <c r="Y419" s="41"/>
      <c r="Z419" s="41"/>
      <c r="AA419" s="41"/>
    </row>
    <row r="420" spans="1:27" ht="15.7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9"/>
      <c r="L420" s="41"/>
      <c r="M420" s="41"/>
      <c r="N420" s="41"/>
      <c r="O420" s="41"/>
      <c r="P420" s="63"/>
      <c r="Q420" s="63"/>
      <c r="R420" s="63"/>
      <c r="S420" s="63"/>
      <c r="T420" s="63"/>
      <c r="U420" s="63"/>
      <c r="V420" s="63"/>
      <c r="W420" s="63"/>
      <c r="X420" s="64"/>
      <c r="Y420" s="41"/>
      <c r="Z420" s="41"/>
      <c r="AA420" s="41"/>
    </row>
    <row r="421" spans="1:27" ht="15.7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9"/>
      <c r="L421" s="41"/>
      <c r="M421" s="41"/>
      <c r="N421" s="41"/>
      <c r="O421" s="41"/>
      <c r="P421" s="63"/>
      <c r="Q421" s="63"/>
      <c r="R421" s="63"/>
      <c r="S421" s="63"/>
      <c r="T421" s="63"/>
      <c r="U421" s="63"/>
      <c r="V421" s="63"/>
      <c r="W421" s="63"/>
      <c r="X421" s="64"/>
      <c r="Y421" s="41"/>
      <c r="Z421" s="41"/>
      <c r="AA421" s="41"/>
    </row>
    <row r="422" spans="1:27" ht="15.7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9"/>
      <c r="L422" s="41"/>
      <c r="M422" s="41"/>
      <c r="N422" s="41"/>
      <c r="O422" s="41"/>
      <c r="P422" s="63"/>
      <c r="Q422" s="63"/>
      <c r="R422" s="63"/>
      <c r="S422" s="63"/>
      <c r="T422" s="63"/>
      <c r="U422" s="63"/>
      <c r="V422" s="63"/>
      <c r="W422" s="63"/>
      <c r="X422" s="64"/>
      <c r="Y422" s="41"/>
      <c r="Z422" s="41"/>
      <c r="AA422" s="41"/>
    </row>
    <row r="423" spans="1:27" ht="15.7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9"/>
      <c r="L423" s="41"/>
      <c r="M423" s="41"/>
      <c r="N423" s="41"/>
      <c r="O423" s="41"/>
      <c r="P423" s="63"/>
      <c r="Q423" s="63"/>
      <c r="R423" s="63"/>
      <c r="S423" s="63"/>
      <c r="T423" s="63"/>
      <c r="U423" s="63"/>
      <c r="V423" s="63"/>
      <c r="W423" s="63"/>
      <c r="X423" s="64"/>
      <c r="Y423" s="41"/>
      <c r="Z423" s="41"/>
      <c r="AA423" s="41"/>
    </row>
    <row r="424" spans="1:27" ht="15.7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9"/>
      <c r="L424" s="41"/>
      <c r="M424" s="41"/>
      <c r="N424" s="41"/>
      <c r="O424" s="41"/>
      <c r="P424" s="63"/>
      <c r="Q424" s="63"/>
      <c r="R424" s="63"/>
      <c r="S424" s="63"/>
      <c r="T424" s="63"/>
      <c r="U424" s="63"/>
      <c r="V424" s="63"/>
      <c r="W424" s="63"/>
      <c r="X424" s="64"/>
      <c r="Y424" s="41"/>
      <c r="Z424" s="41"/>
      <c r="AA424" s="41"/>
    </row>
    <row r="425" spans="1:27" ht="15.7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9"/>
      <c r="L425" s="41"/>
      <c r="M425" s="41"/>
      <c r="N425" s="41"/>
      <c r="O425" s="41"/>
      <c r="P425" s="63"/>
      <c r="Q425" s="63"/>
      <c r="R425" s="63"/>
      <c r="S425" s="63"/>
      <c r="T425" s="63"/>
      <c r="U425" s="63"/>
      <c r="V425" s="63"/>
      <c r="W425" s="63"/>
      <c r="X425" s="64"/>
      <c r="Y425" s="41"/>
      <c r="Z425" s="41"/>
      <c r="AA425" s="41"/>
    </row>
    <row r="426" spans="1:27" ht="15.7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9"/>
      <c r="L426" s="41"/>
      <c r="M426" s="41"/>
      <c r="N426" s="41"/>
      <c r="O426" s="41"/>
      <c r="P426" s="63"/>
      <c r="Q426" s="63"/>
      <c r="R426" s="63"/>
      <c r="S426" s="63"/>
      <c r="T426" s="63"/>
      <c r="U426" s="63"/>
      <c r="V426" s="63"/>
      <c r="W426" s="63"/>
      <c r="X426" s="64"/>
      <c r="Y426" s="41"/>
      <c r="Z426" s="41"/>
      <c r="AA426" s="41"/>
    </row>
    <row r="427" spans="1:27" ht="15.7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9"/>
      <c r="L427" s="41"/>
      <c r="M427" s="41"/>
      <c r="N427" s="41"/>
      <c r="O427" s="41"/>
      <c r="P427" s="63"/>
      <c r="Q427" s="63"/>
      <c r="R427" s="63"/>
      <c r="S427" s="63"/>
      <c r="T427" s="63"/>
      <c r="U427" s="63"/>
      <c r="V427" s="63"/>
      <c r="W427" s="63"/>
      <c r="X427" s="64"/>
      <c r="Y427" s="41"/>
      <c r="Z427" s="41"/>
      <c r="AA427" s="41"/>
    </row>
    <row r="428" spans="1:27" ht="15.7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9"/>
      <c r="L428" s="41"/>
      <c r="M428" s="41"/>
      <c r="N428" s="41"/>
      <c r="O428" s="41"/>
      <c r="P428" s="63"/>
      <c r="Q428" s="63"/>
      <c r="R428" s="63"/>
      <c r="S428" s="63"/>
      <c r="T428" s="63"/>
      <c r="U428" s="63"/>
      <c r="V428" s="63"/>
      <c r="W428" s="63"/>
      <c r="X428" s="64"/>
      <c r="Y428" s="41"/>
      <c r="Z428" s="41"/>
      <c r="AA428" s="41"/>
    </row>
    <row r="429" spans="1:27" ht="15.7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9"/>
      <c r="L429" s="41"/>
      <c r="M429" s="41"/>
      <c r="N429" s="41"/>
      <c r="O429" s="41"/>
      <c r="P429" s="63"/>
      <c r="Q429" s="63"/>
      <c r="R429" s="63"/>
      <c r="S429" s="63"/>
      <c r="T429" s="63"/>
      <c r="U429" s="63"/>
      <c r="V429" s="63"/>
      <c r="W429" s="63"/>
      <c r="X429" s="64"/>
      <c r="Y429" s="41"/>
      <c r="Z429" s="41"/>
      <c r="AA429" s="41"/>
    </row>
    <row r="430" spans="1:27" ht="15.7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9"/>
      <c r="L430" s="41"/>
      <c r="M430" s="41"/>
      <c r="N430" s="41"/>
      <c r="O430" s="41"/>
      <c r="P430" s="63"/>
      <c r="Q430" s="63"/>
      <c r="R430" s="63"/>
      <c r="S430" s="63"/>
      <c r="T430" s="63"/>
      <c r="U430" s="63"/>
      <c r="V430" s="63"/>
      <c r="W430" s="63"/>
      <c r="X430" s="64"/>
      <c r="Y430" s="41"/>
      <c r="Z430" s="41"/>
      <c r="AA430" s="41"/>
    </row>
    <row r="431" spans="1:27" ht="15.7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9"/>
      <c r="L431" s="41"/>
      <c r="M431" s="41"/>
      <c r="N431" s="41"/>
      <c r="O431" s="41"/>
      <c r="P431" s="63"/>
      <c r="Q431" s="63"/>
      <c r="R431" s="63"/>
      <c r="S431" s="63"/>
      <c r="T431" s="63"/>
      <c r="U431" s="63"/>
      <c r="V431" s="63"/>
      <c r="W431" s="63"/>
      <c r="X431" s="64"/>
      <c r="Y431" s="41"/>
      <c r="Z431" s="41"/>
      <c r="AA431" s="41"/>
    </row>
    <row r="432" spans="1:27" ht="15.7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9"/>
      <c r="L432" s="41"/>
      <c r="M432" s="41"/>
      <c r="N432" s="41"/>
      <c r="O432" s="41"/>
      <c r="P432" s="63"/>
      <c r="Q432" s="63"/>
      <c r="R432" s="63"/>
      <c r="S432" s="63"/>
      <c r="T432" s="63"/>
      <c r="U432" s="63"/>
      <c r="V432" s="63"/>
      <c r="W432" s="63"/>
      <c r="X432" s="64"/>
      <c r="Y432" s="41"/>
      <c r="Z432" s="41"/>
      <c r="AA432" s="41"/>
    </row>
    <row r="433" spans="1:27" ht="15.7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9"/>
      <c r="L433" s="41"/>
      <c r="M433" s="41"/>
      <c r="N433" s="41"/>
      <c r="O433" s="41"/>
      <c r="P433" s="63"/>
      <c r="Q433" s="63"/>
      <c r="R433" s="63"/>
      <c r="S433" s="63"/>
      <c r="T433" s="63"/>
      <c r="U433" s="63"/>
      <c r="V433" s="63"/>
      <c r="W433" s="63"/>
      <c r="X433" s="64"/>
      <c r="Y433" s="41"/>
      <c r="Z433" s="41"/>
      <c r="AA433" s="41"/>
    </row>
    <row r="434" spans="1:27" ht="15.7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9"/>
      <c r="L434" s="41"/>
      <c r="M434" s="41"/>
      <c r="N434" s="41"/>
      <c r="O434" s="41"/>
      <c r="P434" s="63"/>
      <c r="Q434" s="63"/>
      <c r="R434" s="63"/>
      <c r="S434" s="63"/>
      <c r="T434" s="63"/>
      <c r="U434" s="63"/>
      <c r="V434" s="63"/>
      <c r="W434" s="63"/>
      <c r="X434" s="64"/>
      <c r="Y434" s="41"/>
      <c r="Z434" s="41"/>
      <c r="AA434" s="41"/>
    </row>
    <row r="435" spans="1:27" ht="15.7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9"/>
      <c r="L435" s="41"/>
      <c r="M435" s="41"/>
      <c r="N435" s="41"/>
      <c r="O435" s="41"/>
      <c r="P435" s="63"/>
      <c r="Q435" s="63"/>
      <c r="R435" s="63"/>
      <c r="S435" s="63"/>
      <c r="T435" s="63"/>
      <c r="U435" s="63"/>
      <c r="V435" s="63"/>
      <c r="W435" s="63"/>
      <c r="X435" s="64"/>
      <c r="Y435" s="41"/>
      <c r="Z435" s="41"/>
      <c r="AA435" s="41"/>
    </row>
    <row r="436" spans="1:27" ht="15.7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9"/>
      <c r="L436" s="41"/>
      <c r="M436" s="41"/>
      <c r="N436" s="41"/>
      <c r="O436" s="41"/>
      <c r="P436" s="63"/>
      <c r="Q436" s="63"/>
      <c r="R436" s="63"/>
      <c r="S436" s="63"/>
      <c r="T436" s="63"/>
      <c r="U436" s="63"/>
      <c r="V436" s="63"/>
      <c r="W436" s="63"/>
      <c r="X436" s="64"/>
      <c r="Y436" s="41"/>
      <c r="Z436" s="41"/>
      <c r="AA436" s="41"/>
    </row>
    <row r="437" spans="1:27" ht="15.7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9"/>
      <c r="L437" s="41"/>
      <c r="M437" s="41"/>
      <c r="N437" s="41"/>
      <c r="O437" s="41"/>
      <c r="P437" s="63"/>
      <c r="Q437" s="63"/>
      <c r="R437" s="63"/>
      <c r="S437" s="63"/>
      <c r="T437" s="63"/>
      <c r="U437" s="63"/>
      <c r="V437" s="63"/>
      <c r="W437" s="63"/>
      <c r="X437" s="64"/>
      <c r="Y437" s="41"/>
      <c r="Z437" s="41"/>
      <c r="AA437" s="41"/>
    </row>
    <row r="438" spans="1:27" ht="15.7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9"/>
      <c r="L438" s="41"/>
      <c r="M438" s="41"/>
      <c r="N438" s="41"/>
      <c r="O438" s="41"/>
      <c r="P438" s="63"/>
      <c r="Q438" s="63"/>
      <c r="R438" s="63"/>
      <c r="S438" s="63"/>
      <c r="T438" s="63"/>
      <c r="U438" s="63"/>
      <c r="V438" s="63"/>
      <c r="W438" s="63"/>
      <c r="X438" s="64"/>
      <c r="Y438" s="41"/>
      <c r="Z438" s="41"/>
      <c r="AA438" s="41"/>
    </row>
    <row r="439" spans="1:27" ht="15.7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9"/>
      <c r="L439" s="41"/>
      <c r="M439" s="41"/>
      <c r="N439" s="41"/>
      <c r="O439" s="41"/>
      <c r="P439" s="63"/>
      <c r="Q439" s="63"/>
      <c r="R439" s="63"/>
      <c r="S439" s="63"/>
      <c r="T439" s="63"/>
      <c r="U439" s="63"/>
      <c r="V439" s="63"/>
      <c r="W439" s="63"/>
      <c r="X439" s="64"/>
      <c r="Y439" s="41"/>
      <c r="Z439" s="41"/>
      <c r="AA439" s="41"/>
    </row>
    <row r="440" spans="1:27" ht="15.7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9"/>
      <c r="L440" s="41"/>
      <c r="M440" s="41"/>
      <c r="N440" s="41"/>
      <c r="O440" s="41"/>
      <c r="P440" s="63"/>
      <c r="Q440" s="63"/>
      <c r="R440" s="63"/>
      <c r="S440" s="63"/>
      <c r="T440" s="63"/>
      <c r="U440" s="63"/>
      <c r="V440" s="63"/>
      <c r="W440" s="63"/>
      <c r="X440" s="64"/>
      <c r="Y440" s="41"/>
      <c r="Z440" s="41"/>
      <c r="AA440" s="41"/>
    </row>
    <row r="441" spans="1:27" ht="15.7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9"/>
      <c r="L441" s="41"/>
      <c r="M441" s="41"/>
      <c r="N441" s="41"/>
      <c r="O441" s="41"/>
      <c r="P441" s="63"/>
      <c r="Q441" s="63"/>
      <c r="R441" s="63"/>
      <c r="S441" s="63"/>
      <c r="T441" s="63"/>
      <c r="U441" s="63"/>
      <c r="V441" s="63"/>
      <c r="W441" s="63"/>
      <c r="X441" s="64"/>
      <c r="Y441" s="41"/>
      <c r="Z441" s="41"/>
      <c r="AA441" s="41"/>
    </row>
    <row r="442" spans="1:27" ht="15.7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9"/>
      <c r="L442" s="41"/>
      <c r="M442" s="41"/>
      <c r="N442" s="41"/>
      <c r="O442" s="41"/>
      <c r="P442" s="63"/>
      <c r="Q442" s="63"/>
      <c r="R442" s="63"/>
      <c r="S442" s="63"/>
      <c r="T442" s="63"/>
      <c r="U442" s="63"/>
      <c r="V442" s="63"/>
      <c r="W442" s="63"/>
      <c r="X442" s="64"/>
      <c r="Y442" s="41"/>
      <c r="Z442" s="41"/>
      <c r="AA442" s="41"/>
    </row>
    <row r="443" spans="1:27" ht="15.7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9"/>
      <c r="L443" s="41"/>
      <c r="M443" s="41"/>
      <c r="N443" s="41"/>
      <c r="O443" s="41"/>
      <c r="P443" s="63"/>
      <c r="Q443" s="63"/>
      <c r="R443" s="63"/>
      <c r="S443" s="63"/>
      <c r="T443" s="63"/>
      <c r="U443" s="63"/>
      <c r="V443" s="63"/>
      <c r="W443" s="63"/>
      <c r="X443" s="64"/>
      <c r="Y443" s="41"/>
      <c r="Z443" s="41"/>
      <c r="AA443" s="41"/>
    </row>
    <row r="444" spans="1:27" ht="15.7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9"/>
      <c r="L444" s="41"/>
      <c r="M444" s="41"/>
      <c r="N444" s="41"/>
      <c r="O444" s="41"/>
      <c r="P444" s="63"/>
      <c r="Q444" s="63"/>
      <c r="R444" s="63"/>
      <c r="S444" s="63"/>
      <c r="T444" s="63"/>
      <c r="U444" s="63"/>
      <c r="V444" s="63"/>
      <c r="W444" s="63"/>
      <c r="X444" s="64"/>
      <c r="Y444" s="41"/>
      <c r="Z444" s="41"/>
      <c r="AA444" s="41"/>
    </row>
    <row r="445" spans="1:27" ht="15.7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9"/>
      <c r="L445" s="41"/>
      <c r="M445" s="41"/>
      <c r="N445" s="41"/>
      <c r="O445" s="41"/>
      <c r="P445" s="63"/>
      <c r="Q445" s="63"/>
      <c r="R445" s="63"/>
      <c r="S445" s="63"/>
      <c r="T445" s="63"/>
      <c r="U445" s="63"/>
      <c r="V445" s="63"/>
      <c r="W445" s="63"/>
      <c r="X445" s="64"/>
      <c r="Y445" s="41"/>
      <c r="Z445" s="41"/>
      <c r="AA445" s="41"/>
    </row>
    <row r="446" spans="1:27" ht="15.7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9"/>
      <c r="L446" s="41"/>
      <c r="M446" s="41"/>
      <c r="N446" s="41"/>
      <c r="O446" s="41"/>
      <c r="P446" s="63"/>
      <c r="Q446" s="63"/>
      <c r="R446" s="63"/>
      <c r="S446" s="63"/>
      <c r="T446" s="63"/>
      <c r="U446" s="63"/>
      <c r="V446" s="63"/>
      <c r="W446" s="63"/>
      <c r="X446" s="64"/>
      <c r="Y446" s="41"/>
      <c r="Z446" s="41"/>
      <c r="AA446" s="41"/>
    </row>
    <row r="447" spans="1:27" ht="15.7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9"/>
      <c r="L447" s="41"/>
      <c r="M447" s="41"/>
      <c r="N447" s="41"/>
      <c r="O447" s="41"/>
      <c r="P447" s="63"/>
      <c r="Q447" s="63"/>
      <c r="R447" s="63"/>
      <c r="S447" s="63"/>
      <c r="T447" s="63"/>
      <c r="U447" s="63"/>
      <c r="V447" s="63"/>
      <c r="W447" s="63"/>
      <c r="X447" s="64"/>
      <c r="Y447" s="41"/>
      <c r="Z447" s="41"/>
      <c r="AA447" s="41"/>
    </row>
    <row r="448" spans="1:27" ht="15.7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9"/>
      <c r="L448" s="41"/>
      <c r="M448" s="41"/>
      <c r="N448" s="41"/>
      <c r="O448" s="41"/>
      <c r="P448" s="63"/>
      <c r="Q448" s="63"/>
      <c r="R448" s="63"/>
      <c r="S448" s="63"/>
      <c r="T448" s="63"/>
      <c r="U448" s="63"/>
      <c r="V448" s="63"/>
      <c r="W448" s="63"/>
      <c r="X448" s="64"/>
      <c r="Y448" s="41"/>
      <c r="Z448" s="41"/>
      <c r="AA448" s="41"/>
    </row>
    <row r="449" spans="1:27" ht="15.7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9"/>
      <c r="L449" s="41"/>
      <c r="M449" s="41"/>
      <c r="N449" s="41"/>
      <c r="O449" s="41"/>
      <c r="P449" s="63"/>
      <c r="Q449" s="63"/>
      <c r="R449" s="63"/>
      <c r="S449" s="63"/>
      <c r="T449" s="63"/>
      <c r="U449" s="63"/>
      <c r="V449" s="63"/>
      <c r="W449" s="63"/>
      <c r="X449" s="64"/>
      <c r="Y449" s="41"/>
      <c r="Z449" s="41"/>
      <c r="AA449" s="41"/>
    </row>
    <row r="450" spans="1:27" ht="15.7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9"/>
      <c r="L450" s="41"/>
      <c r="M450" s="41"/>
      <c r="N450" s="41"/>
      <c r="O450" s="41"/>
      <c r="P450" s="63"/>
      <c r="Q450" s="63"/>
      <c r="R450" s="63"/>
      <c r="S450" s="63"/>
      <c r="T450" s="63"/>
      <c r="U450" s="63"/>
      <c r="V450" s="63"/>
      <c r="W450" s="63"/>
      <c r="X450" s="64"/>
      <c r="Y450" s="41"/>
      <c r="Z450" s="41"/>
      <c r="AA450" s="41"/>
    </row>
    <row r="451" spans="1:27" ht="15.7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9"/>
      <c r="L451" s="41"/>
      <c r="M451" s="41"/>
      <c r="N451" s="41"/>
      <c r="O451" s="41"/>
      <c r="P451" s="63"/>
      <c r="Q451" s="63"/>
      <c r="R451" s="63"/>
      <c r="S451" s="63"/>
      <c r="T451" s="63"/>
      <c r="U451" s="63"/>
      <c r="V451" s="63"/>
      <c r="W451" s="63"/>
      <c r="X451" s="64"/>
      <c r="Y451" s="41"/>
      <c r="Z451" s="41"/>
      <c r="AA451" s="41"/>
    </row>
    <row r="452" spans="1:27" ht="15.7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9"/>
      <c r="L452" s="41"/>
      <c r="M452" s="41"/>
      <c r="N452" s="41"/>
      <c r="O452" s="41"/>
      <c r="P452" s="63"/>
      <c r="Q452" s="63"/>
      <c r="R452" s="63"/>
      <c r="S452" s="63"/>
      <c r="T452" s="63"/>
      <c r="U452" s="63"/>
      <c r="V452" s="63"/>
      <c r="W452" s="63"/>
      <c r="X452" s="64"/>
      <c r="Y452" s="41"/>
      <c r="Z452" s="41"/>
      <c r="AA452" s="41"/>
    </row>
    <row r="453" spans="1:27" ht="15.7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9"/>
      <c r="L453" s="41"/>
      <c r="M453" s="41"/>
      <c r="N453" s="41"/>
      <c r="O453" s="41"/>
      <c r="P453" s="63"/>
      <c r="Q453" s="63"/>
      <c r="R453" s="63"/>
      <c r="S453" s="63"/>
      <c r="T453" s="63"/>
      <c r="U453" s="63"/>
      <c r="V453" s="63"/>
      <c r="W453" s="63"/>
      <c r="X453" s="64"/>
      <c r="Y453" s="41"/>
      <c r="Z453" s="41"/>
      <c r="AA453" s="41"/>
    </row>
    <row r="454" spans="1:27" ht="15.7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9"/>
      <c r="L454" s="41"/>
      <c r="M454" s="41"/>
      <c r="N454" s="41"/>
      <c r="O454" s="41"/>
      <c r="P454" s="63"/>
      <c r="Q454" s="63"/>
      <c r="R454" s="63"/>
      <c r="S454" s="63"/>
      <c r="T454" s="63"/>
      <c r="U454" s="63"/>
      <c r="V454" s="63"/>
      <c r="W454" s="63"/>
      <c r="X454" s="64"/>
      <c r="Y454" s="41"/>
      <c r="Z454" s="41"/>
      <c r="AA454" s="41"/>
    </row>
    <row r="455" spans="1:27" ht="15.7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9"/>
      <c r="L455" s="41"/>
      <c r="M455" s="41"/>
      <c r="N455" s="41"/>
      <c r="O455" s="41"/>
      <c r="P455" s="63"/>
      <c r="Q455" s="63"/>
      <c r="R455" s="63"/>
      <c r="S455" s="63"/>
      <c r="T455" s="63"/>
      <c r="U455" s="63"/>
      <c r="V455" s="63"/>
      <c r="W455" s="63"/>
      <c r="X455" s="64"/>
      <c r="Y455" s="41"/>
      <c r="Z455" s="41"/>
      <c r="AA455" s="41"/>
    </row>
    <row r="456" spans="1:27" ht="15.7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9"/>
      <c r="L456" s="41"/>
      <c r="M456" s="41"/>
      <c r="N456" s="41"/>
      <c r="O456" s="41"/>
      <c r="P456" s="63"/>
      <c r="Q456" s="63"/>
      <c r="R456" s="63"/>
      <c r="S456" s="63"/>
      <c r="T456" s="63"/>
      <c r="U456" s="63"/>
      <c r="V456" s="63"/>
      <c r="W456" s="63"/>
      <c r="X456" s="64"/>
      <c r="Y456" s="41"/>
      <c r="Z456" s="41"/>
      <c r="AA456" s="41"/>
    </row>
    <row r="457" spans="1:27" ht="15.7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9"/>
      <c r="L457" s="41"/>
      <c r="M457" s="41"/>
      <c r="N457" s="41"/>
      <c r="O457" s="41"/>
      <c r="P457" s="63"/>
      <c r="Q457" s="63"/>
      <c r="R457" s="63"/>
      <c r="S457" s="63"/>
      <c r="T457" s="63"/>
      <c r="U457" s="63"/>
      <c r="V457" s="63"/>
      <c r="W457" s="63"/>
      <c r="X457" s="64"/>
      <c r="Y457" s="41"/>
      <c r="Z457" s="41"/>
      <c r="AA457" s="41"/>
    </row>
    <row r="458" spans="1:27" ht="15.7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9"/>
      <c r="L458" s="41"/>
      <c r="M458" s="41"/>
      <c r="N458" s="41"/>
      <c r="O458" s="41"/>
      <c r="P458" s="63"/>
      <c r="Q458" s="63"/>
      <c r="R458" s="63"/>
      <c r="S458" s="63"/>
      <c r="T458" s="63"/>
      <c r="U458" s="63"/>
      <c r="V458" s="63"/>
      <c r="W458" s="63"/>
      <c r="X458" s="64"/>
      <c r="Y458" s="41"/>
      <c r="Z458" s="41"/>
      <c r="AA458" s="41"/>
    </row>
    <row r="459" spans="1:27" ht="15.7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9"/>
      <c r="L459" s="41"/>
      <c r="M459" s="41"/>
      <c r="N459" s="41"/>
      <c r="O459" s="41"/>
      <c r="P459" s="63"/>
      <c r="Q459" s="63"/>
      <c r="R459" s="63"/>
      <c r="S459" s="63"/>
      <c r="T459" s="63"/>
      <c r="U459" s="63"/>
      <c r="V459" s="63"/>
      <c r="W459" s="63"/>
      <c r="X459" s="64"/>
      <c r="Y459" s="41"/>
      <c r="Z459" s="41"/>
      <c r="AA459" s="41"/>
    </row>
    <row r="460" spans="1:27" ht="15.7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9"/>
      <c r="L460" s="41"/>
      <c r="M460" s="41"/>
      <c r="N460" s="41"/>
      <c r="O460" s="41"/>
      <c r="P460" s="63"/>
      <c r="Q460" s="63"/>
      <c r="R460" s="63"/>
      <c r="S460" s="63"/>
      <c r="T460" s="63"/>
      <c r="U460" s="63"/>
      <c r="V460" s="63"/>
      <c r="W460" s="63"/>
      <c r="X460" s="64"/>
      <c r="Y460" s="41"/>
      <c r="Z460" s="41"/>
      <c r="AA460" s="41"/>
    </row>
    <row r="461" spans="1:27" ht="15.7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9"/>
      <c r="L461" s="41"/>
      <c r="M461" s="41"/>
      <c r="N461" s="41"/>
      <c r="O461" s="41"/>
      <c r="P461" s="63"/>
      <c r="Q461" s="63"/>
      <c r="R461" s="63"/>
      <c r="S461" s="63"/>
      <c r="T461" s="63"/>
      <c r="U461" s="63"/>
      <c r="V461" s="63"/>
      <c r="W461" s="63"/>
      <c r="X461" s="64"/>
      <c r="Y461" s="41"/>
      <c r="Z461" s="41"/>
      <c r="AA461" s="41"/>
    </row>
    <row r="462" spans="1:27" ht="15.7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9"/>
      <c r="L462" s="41"/>
      <c r="M462" s="41"/>
      <c r="N462" s="41"/>
      <c r="O462" s="41"/>
      <c r="P462" s="63"/>
      <c r="Q462" s="63"/>
      <c r="R462" s="63"/>
      <c r="S462" s="63"/>
      <c r="T462" s="63"/>
      <c r="U462" s="63"/>
      <c r="V462" s="63"/>
      <c r="W462" s="63"/>
      <c r="X462" s="64"/>
      <c r="Y462" s="41"/>
      <c r="Z462" s="41"/>
      <c r="AA462" s="41"/>
    </row>
    <row r="463" spans="1:27" ht="15.7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9"/>
      <c r="L463" s="41"/>
      <c r="M463" s="41"/>
      <c r="N463" s="41"/>
      <c r="O463" s="41"/>
      <c r="P463" s="63"/>
      <c r="Q463" s="63"/>
      <c r="R463" s="63"/>
      <c r="S463" s="63"/>
      <c r="T463" s="63"/>
      <c r="U463" s="63"/>
      <c r="V463" s="63"/>
      <c r="W463" s="63"/>
      <c r="X463" s="64"/>
      <c r="Y463" s="41"/>
      <c r="Z463" s="41"/>
      <c r="AA463" s="41"/>
    </row>
    <row r="464" spans="1:27" ht="15.7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9"/>
      <c r="L464" s="41"/>
      <c r="M464" s="41"/>
      <c r="N464" s="41"/>
      <c r="O464" s="41"/>
      <c r="P464" s="63"/>
      <c r="Q464" s="63"/>
      <c r="R464" s="63"/>
      <c r="S464" s="63"/>
      <c r="T464" s="63"/>
      <c r="U464" s="63"/>
      <c r="V464" s="63"/>
      <c r="W464" s="63"/>
      <c r="X464" s="64"/>
      <c r="Y464" s="41"/>
      <c r="Z464" s="41"/>
      <c r="AA464" s="41"/>
    </row>
    <row r="465" spans="1:27" ht="15.7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9"/>
      <c r="L465" s="41"/>
      <c r="M465" s="41"/>
      <c r="N465" s="41"/>
      <c r="O465" s="41"/>
      <c r="P465" s="63"/>
      <c r="Q465" s="63"/>
      <c r="R465" s="63"/>
      <c r="S465" s="63"/>
      <c r="T465" s="63"/>
      <c r="U465" s="63"/>
      <c r="V465" s="63"/>
      <c r="W465" s="63"/>
      <c r="X465" s="64"/>
      <c r="Y465" s="41"/>
      <c r="Z465" s="41"/>
      <c r="AA465" s="41"/>
    </row>
    <row r="466" spans="1:27" ht="15.7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9"/>
      <c r="L466" s="41"/>
      <c r="M466" s="41"/>
      <c r="N466" s="41"/>
      <c r="O466" s="41"/>
      <c r="P466" s="63"/>
      <c r="Q466" s="63"/>
      <c r="R466" s="63"/>
      <c r="S466" s="63"/>
      <c r="T466" s="63"/>
      <c r="U466" s="63"/>
      <c r="V466" s="63"/>
      <c r="W466" s="63"/>
      <c r="X466" s="64"/>
      <c r="Y466" s="41"/>
      <c r="Z466" s="41"/>
      <c r="AA466" s="41"/>
    </row>
    <row r="467" spans="1:27" ht="15.7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9"/>
      <c r="L467" s="41"/>
      <c r="M467" s="41"/>
      <c r="N467" s="41"/>
      <c r="O467" s="41"/>
      <c r="P467" s="63"/>
      <c r="Q467" s="63"/>
      <c r="R467" s="63"/>
      <c r="S467" s="63"/>
      <c r="T467" s="63"/>
      <c r="U467" s="63"/>
      <c r="V467" s="63"/>
      <c r="W467" s="63"/>
      <c r="X467" s="64"/>
      <c r="Y467" s="41"/>
      <c r="Z467" s="41"/>
      <c r="AA467" s="41"/>
    </row>
    <row r="468" spans="1:27" ht="15.7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9"/>
      <c r="L468" s="41"/>
      <c r="M468" s="41"/>
      <c r="N468" s="41"/>
      <c r="O468" s="41"/>
      <c r="P468" s="63"/>
      <c r="Q468" s="63"/>
      <c r="R468" s="63"/>
      <c r="S468" s="63"/>
      <c r="T468" s="63"/>
      <c r="U468" s="63"/>
      <c r="V468" s="63"/>
      <c r="W468" s="63"/>
      <c r="X468" s="64"/>
      <c r="Y468" s="41"/>
      <c r="Z468" s="41"/>
      <c r="AA468" s="41"/>
    </row>
    <row r="469" spans="1:27" ht="15.7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9"/>
      <c r="L469" s="41"/>
      <c r="M469" s="41"/>
      <c r="N469" s="41"/>
      <c r="O469" s="41"/>
      <c r="P469" s="63"/>
      <c r="Q469" s="63"/>
      <c r="R469" s="63"/>
      <c r="S469" s="63"/>
      <c r="T469" s="63"/>
      <c r="U469" s="63"/>
      <c r="V469" s="63"/>
      <c r="W469" s="63"/>
      <c r="X469" s="64"/>
      <c r="Y469" s="41"/>
      <c r="Z469" s="41"/>
      <c r="AA469" s="41"/>
    </row>
    <row r="470" spans="1:27" ht="15.7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9"/>
      <c r="L470" s="41"/>
      <c r="M470" s="41"/>
      <c r="N470" s="41"/>
      <c r="O470" s="41"/>
      <c r="P470" s="63"/>
      <c r="Q470" s="63"/>
      <c r="R470" s="63"/>
      <c r="S470" s="63"/>
      <c r="T470" s="63"/>
      <c r="U470" s="63"/>
      <c r="V470" s="63"/>
      <c r="W470" s="63"/>
      <c r="X470" s="64"/>
      <c r="Y470" s="41"/>
      <c r="Z470" s="41"/>
      <c r="AA470" s="41"/>
    </row>
    <row r="471" spans="1:27" ht="15.7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9"/>
      <c r="L471" s="41"/>
      <c r="M471" s="41"/>
      <c r="N471" s="41"/>
      <c r="O471" s="41"/>
      <c r="P471" s="63"/>
      <c r="Q471" s="63"/>
      <c r="R471" s="63"/>
      <c r="S471" s="63"/>
      <c r="T471" s="63"/>
      <c r="U471" s="63"/>
      <c r="V471" s="63"/>
      <c r="W471" s="63"/>
      <c r="X471" s="64"/>
      <c r="Y471" s="41"/>
      <c r="Z471" s="41"/>
      <c r="AA471" s="41"/>
    </row>
    <row r="472" spans="1:27" ht="15.7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9"/>
      <c r="L472" s="41"/>
      <c r="M472" s="41"/>
      <c r="N472" s="41"/>
      <c r="O472" s="41"/>
      <c r="P472" s="63"/>
      <c r="Q472" s="63"/>
      <c r="R472" s="63"/>
      <c r="S472" s="63"/>
      <c r="T472" s="63"/>
      <c r="U472" s="63"/>
      <c r="V472" s="63"/>
      <c r="W472" s="63"/>
      <c r="X472" s="64"/>
      <c r="Y472" s="41"/>
      <c r="Z472" s="41"/>
      <c r="AA472" s="41"/>
    </row>
    <row r="473" spans="1:27" ht="15.7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9"/>
      <c r="L473" s="41"/>
      <c r="M473" s="41"/>
      <c r="N473" s="41"/>
      <c r="O473" s="41"/>
      <c r="P473" s="63"/>
      <c r="Q473" s="63"/>
      <c r="R473" s="63"/>
      <c r="S473" s="63"/>
      <c r="T473" s="63"/>
      <c r="U473" s="63"/>
      <c r="V473" s="63"/>
      <c r="W473" s="63"/>
      <c r="X473" s="64"/>
      <c r="Y473" s="41"/>
      <c r="Z473" s="41"/>
      <c r="AA473" s="41"/>
    </row>
    <row r="474" spans="1:27" ht="15.7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9"/>
      <c r="L474" s="41"/>
      <c r="M474" s="41"/>
      <c r="N474" s="41"/>
      <c r="O474" s="41"/>
      <c r="P474" s="63"/>
      <c r="Q474" s="63"/>
      <c r="R474" s="63"/>
      <c r="S474" s="63"/>
      <c r="T474" s="63"/>
      <c r="U474" s="63"/>
      <c r="V474" s="63"/>
      <c r="W474" s="63"/>
      <c r="X474" s="64"/>
      <c r="Y474" s="41"/>
      <c r="Z474" s="41"/>
      <c r="AA474" s="41"/>
    </row>
    <row r="475" spans="1:27" ht="15.7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9"/>
      <c r="L475" s="41"/>
      <c r="M475" s="41"/>
      <c r="N475" s="41"/>
      <c r="O475" s="41"/>
      <c r="P475" s="63"/>
      <c r="Q475" s="63"/>
      <c r="R475" s="63"/>
      <c r="S475" s="63"/>
      <c r="T475" s="63"/>
      <c r="U475" s="63"/>
      <c r="V475" s="63"/>
      <c r="W475" s="63"/>
      <c r="X475" s="64"/>
      <c r="Y475" s="41"/>
      <c r="Z475" s="41"/>
      <c r="AA475" s="41"/>
    </row>
    <row r="476" spans="1:27" ht="15.7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9"/>
      <c r="L476" s="41"/>
      <c r="M476" s="41"/>
      <c r="N476" s="41"/>
      <c r="O476" s="41"/>
      <c r="P476" s="63"/>
      <c r="Q476" s="63"/>
      <c r="R476" s="63"/>
      <c r="S476" s="63"/>
      <c r="T476" s="63"/>
      <c r="U476" s="63"/>
      <c r="V476" s="63"/>
      <c r="W476" s="63"/>
      <c r="X476" s="64"/>
      <c r="Y476" s="41"/>
      <c r="Z476" s="41"/>
      <c r="AA476" s="41"/>
    </row>
    <row r="477" spans="1:27" ht="15.7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9"/>
      <c r="L477" s="41"/>
      <c r="M477" s="41"/>
      <c r="N477" s="41"/>
      <c r="O477" s="41"/>
      <c r="P477" s="63"/>
      <c r="Q477" s="63"/>
      <c r="R477" s="63"/>
      <c r="S477" s="63"/>
      <c r="T477" s="63"/>
      <c r="U477" s="63"/>
      <c r="V477" s="63"/>
      <c r="W477" s="63"/>
      <c r="X477" s="64"/>
      <c r="Y477" s="41"/>
      <c r="Z477" s="41"/>
      <c r="AA477" s="41"/>
    </row>
    <row r="478" spans="1:27" ht="15.7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9"/>
      <c r="L478" s="41"/>
      <c r="M478" s="41"/>
      <c r="N478" s="41"/>
      <c r="O478" s="41"/>
      <c r="P478" s="63"/>
      <c r="Q478" s="63"/>
      <c r="R478" s="63"/>
      <c r="S478" s="63"/>
      <c r="T478" s="63"/>
      <c r="U478" s="63"/>
      <c r="V478" s="63"/>
      <c r="W478" s="63"/>
      <c r="X478" s="64"/>
      <c r="Y478" s="41"/>
      <c r="Z478" s="41"/>
      <c r="AA478" s="41"/>
    </row>
    <row r="479" spans="1:27" ht="15.7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9"/>
      <c r="L479" s="41"/>
      <c r="M479" s="41"/>
      <c r="N479" s="41"/>
      <c r="O479" s="41"/>
      <c r="P479" s="63"/>
      <c r="Q479" s="63"/>
      <c r="R479" s="63"/>
      <c r="S479" s="63"/>
      <c r="T479" s="63"/>
      <c r="U479" s="63"/>
      <c r="V479" s="63"/>
      <c r="W479" s="63"/>
      <c r="X479" s="64"/>
      <c r="Y479" s="41"/>
      <c r="Z479" s="41"/>
      <c r="AA479" s="41"/>
    </row>
    <row r="480" spans="1:27" ht="15.7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9"/>
      <c r="L480" s="41"/>
      <c r="M480" s="41"/>
      <c r="N480" s="41"/>
      <c r="O480" s="41"/>
      <c r="P480" s="63"/>
      <c r="Q480" s="63"/>
      <c r="R480" s="63"/>
      <c r="S480" s="63"/>
      <c r="T480" s="63"/>
      <c r="U480" s="63"/>
      <c r="V480" s="63"/>
      <c r="W480" s="63"/>
      <c r="X480" s="64"/>
      <c r="Y480" s="41"/>
      <c r="Z480" s="41"/>
      <c r="AA480" s="41"/>
    </row>
    <row r="481" spans="1:27" ht="15.7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9"/>
      <c r="L481" s="41"/>
      <c r="M481" s="41"/>
      <c r="N481" s="41"/>
      <c r="O481" s="41"/>
      <c r="P481" s="63"/>
      <c r="Q481" s="63"/>
      <c r="R481" s="63"/>
      <c r="S481" s="63"/>
      <c r="T481" s="63"/>
      <c r="U481" s="63"/>
      <c r="V481" s="63"/>
      <c r="W481" s="63"/>
      <c r="X481" s="64"/>
      <c r="Y481" s="41"/>
      <c r="Z481" s="41"/>
      <c r="AA481" s="41"/>
    </row>
    <row r="482" spans="1:27" ht="15.7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9"/>
      <c r="L482" s="41"/>
      <c r="M482" s="41"/>
      <c r="N482" s="41"/>
      <c r="O482" s="41"/>
      <c r="P482" s="63"/>
      <c r="Q482" s="63"/>
      <c r="R482" s="63"/>
      <c r="S482" s="63"/>
      <c r="T482" s="63"/>
      <c r="U482" s="63"/>
      <c r="V482" s="63"/>
      <c r="W482" s="63"/>
      <c r="X482" s="64"/>
      <c r="Y482" s="41"/>
      <c r="Z482" s="41"/>
      <c r="AA482" s="41"/>
    </row>
    <row r="483" spans="1:27" ht="15.7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9"/>
      <c r="L483" s="41"/>
      <c r="M483" s="41"/>
      <c r="N483" s="41"/>
      <c r="O483" s="41"/>
      <c r="P483" s="63"/>
      <c r="Q483" s="63"/>
      <c r="R483" s="63"/>
      <c r="S483" s="63"/>
      <c r="T483" s="63"/>
      <c r="U483" s="63"/>
      <c r="V483" s="63"/>
      <c r="W483" s="63"/>
      <c r="X483" s="64"/>
      <c r="Y483" s="41"/>
      <c r="Z483" s="41"/>
      <c r="AA483" s="41"/>
    </row>
    <row r="484" spans="1:27" ht="15.7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9"/>
      <c r="L484" s="41"/>
      <c r="M484" s="41"/>
      <c r="N484" s="41"/>
      <c r="O484" s="41"/>
      <c r="P484" s="63"/>
      <c r="Q484" s="63"/>
      <c r="R484" s="63"/>
      <c r="S484" s="63"/>
      <c r="T484" s="63"/>
      <c r="U484" s="63"/>
      <c r="V484" s="63"/>
      <c r="W484" s="63"/>
      <c r="X484" s="64"/>
      <c r="Y484" s="41"/>
      <c r="Z484" s="41"/>
      <c r="AA484" s="41"/>
    </row>
    <row r="485" spans="1:27" ht="15.7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9"/>
      <c r="L485" s="41"/>
      <c r="M485" s="41"/>
      <c r="N485" s="41"/>
      <c r="O485" s="41"/>
      <c r="P485" s="63"/>
      <c r="Q485" s="63"/>
      <c r="R485" s="63"/>
      <c r="S485" s="63"/>
      <c r="T485" s="63"/>
      <c r="U485" s="63"/>
      <c r="V485" s="63"/>
      <c r="W485" s="63"/>
      <c r="X485" s="64"/>
      <c r="Y485" s="41"/>
      <c r="Z485" s="41"/>
      <c r="AA485" s="41"/>
    </row>
    <row r="486" spans="1:27" ht="15.7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9"/>
      <c r="L486" s="41"/>
      <c r="M486" s="41"/>
      <c r="N486" s="41"/>
      <c r="O486" s="41"/>
      <c r="P486" s="63"/>
      <c r="Q486" s="63"/>
      <c r="R486" s="63"/>
      <c r="S486" s="63"/>
      <c r="T486" s="63"/>
      <c r="U486" s="63"/>
      <c r="V486" s="63"/>
      <c r="W486" s="63"/>
      <c r="X486" s="64"/>
      <c r="Y486" s="41"/>
      <c r="Z486" s="41"/>
      <c r="AA486" s="41"/>
    </row>
    <row r="487" spans="1:27" ht="15.7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9"/>
      <c r="L487" s="41"/>
      <c r="M487" s="41"/>
      <c r="N487" s="41"/>
      <c r="O487" s="41"/>
      <c r="P487" s="63"/>
      <c r="Q487" s="63"/>
      <c r="R487" s="63"/>
      <c r="S487" s="63"/>
      <c r="T487" s="63"/>
      <c r="U487" s="63"/>
      <c r="V487" s="63"/>
      <c r="W487" s="63"/>
      <c r="X487" s="64"/>
      <c r="Y487" s="41"/>
      <c r="Z487" s="41"/>
      <c r="AA487" s="41"/>
    </row>
    <row r="488" spans="1:27" ht="15.7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9"/>
      <c r="L488" s="41"/>
      <c r="M488" s="41"/>
      <c r="N488" s="41"/>
      <c r="O488" s="41"/>
      <c r="P488" s="63"/>
      <c r="Q488" s="63"/>
      <c r="R488" s="63"/>
      <c r="S488" s="63"/>
      <c r="T488" s="63"/>
      <c r="U488" s="63"/>
      <c r="V488" s="63"/>
      <c r="W488" s="63"/>
      <c r="X488" s="64"/>
      <c r="Y488" s="41"/>
      <c r="Z488" s="41"/>
      <c r="AA488" s="41"/>
    </row>
    <row r="489" spans="1:27" ht="15.7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9"/>
      <c r="L489" s="41"/>
      <c r="M489" s="41"/>
      <c r="N489" s="41"/>
      <c r="O489" s="41"/>
      <c r="P489" s="63"/>
      <c r="Q489" s="63"/>
      <c r="R489" s="63"/>
      <c r="S489" s="63"/>
      <c r="T489" s="63"/>
      <c r="U489" s="63"/>
      <c r="V489" s="63"/>
      <c r="W489" s="63"/>
      <c r="X489" s="64"/>
      <c r="Y489" s="41"/>
      <c r="Z489" s="41"/>
      <c r="AA489" s="41"/>
    </row>
    <row r="490" spans="1:27" ht="15.7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9"/>
      <c r="L490" s="41"/>
      <c r="M490" s="41"/>
      <c r="N490" s="41"/>
      <c r="O490" s="41"/>
      <c r="P490" s="63"/>
      <c r="Q490" s="63"/>
      <c r="R490" s="63"/>
      <c r="S490" s="63"/>
      <c r="T490" s="63"/>
      <c r="U490" s="63"/>
      <c r="V490" s="63"/>
      <c r="W490" s="63"/>
      <c r="X490" s="64"/>
      <c r="Y490" s="41"/>
      <c r="Z490" s="41"/>
      <c r="AA490" s="41"/>
    </row>
    <row r="491" spans="1:27" ht="15.7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9"/>
      <c r="L491" s="41"/>
      <c r="M491" s="41"/>
      <c r="N491" s="41"/>
      <c r="O491" s="41"/>
      <c r="P491" s="63"/>
      <c r="Q491" s="63"/>
      <c r="R491" s="63"/>
      <c r="S491" s="63"/>
      <c r="T491" s="63"/>
      <c r="U491" s="63"/>
      <c r="V491" s="63"/>
      <c r="W491" s="63"/>
      <c r="X491" s="64"/>
      <c r="Y491" s="41"/>
      <c r="Z491" s="41"/>
      <c r="AA491" s="41"/>
    </row>
    <row r="492" spans="1:27" ht="15.7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9"/>
      <c r="L492" s="41"/>
      <c r="M492" s="41"/>
      <c r="N492" s="41"/>
      <c r="O492" s="41"/>
      <c r="P492" s="63"/>
      <c r="Q492" s="63"/>
      <c r="R492" s="63"/>
      <c r="S492" s="63"/>
      <c r="T492" s="63"/>
      <c r="U492" s="63"/>
      <c r="V492" s="63"/>
      <c r="W492" s="63"/>
      <c r="X492" s="64"/>
      <c r="Y492" s="41"/>
      <c r="Z492" s="41"/>
      <c r="AA492" s="41"/>
    </row>
    <row r="493" spans="1:27" ht="15.7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9"/>
      <c r="L493" s="41"/>
      <c r="M493" s="41"/>
      <c r="N493" s="41"/>
      <c r="O493" s="41"/>
      <c r="P493" s="63"/>
      <c r="Q493" s="63"/>
      <c r="R493" s="63"/>
      <c r="S493" s="63"/>
      <c r="T493" s="63"/>
      <c r="U493" s="63"/>
      <c r="V493" s="63"/>
      <c r="W493" s="63"/>
      <c r="X493" s="64"/>
      <c r="Y493" s="41"/>
      <c r="Z493" s="41"/>
      <c r="AA493" s="41"/>
    </row>
    <row r="494" spans="1:27" ht="15.7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9"/>
      <c r="L494" s="41"/>
      <c r="M494" s="41"/>
      <c r="N494" s="41"/>
      <c r="O494" s="41"/>
      <c r="P494" s="63"/>
      <c r="Q494" s="63"/>
      <c r="R494" s="63"/>
      <c r="S494" s="63"/>
      <c r="T494" s="63"/>
      <c r="U494" s="63"/>
      <c r="V494" s="63"/>
      <c r="W494" s="63"/>
      <c r="X494" s="64"/>
      <c r="Y494" s="41"/>
      <c r="Z494" s="41"/>
      <c r="AA494" s="41"/>
    </row>
    <row r="495" spans="1:27" ht="15.7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9"/>
      <c r="L495" s="41"/>
      <c r="M495" s="41"/>
      <c r="N495" s="41"/>
      <c r="O495" s="41"/>
      <c r="P495" s="63"/>
      <c r="Q495" s="63"/>
      <c r="R495" s="63"/>
      <c r="S495" s="63"/>
      <c r="T495" s="63"/>
      <c r="U495" s="63"/>
      <c r="V495" s="63"/>
      <c r="W495" s="63"/>
      <c r="X495" s="64"/>
      <c r="Y495" s="41"/>
      <c r="Z495" s="41"/>
      <c r="AA495" s="41"/>
    </row>
    <row r="496" spans="1:27" ht="15.7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9"/>
      <c r="L496" s="41"/>
      <c r="M496" s="41"/>
      <c r="N496" s="41"/>
      <c r="O496" s="41"/>
      <c r="P496" s="63"/>
      <c r="Q496" s="63"/>
      <c r="R496" s="63"/>
      <c r="S496" s="63"/>
      <c r="T496" s="63"/>
      <c r="U496" s="63"/>
      <c r="V496" s="63"/>
      <c r="W496" s="63"/>
      <c r="X496" s="64"/>
      <c r="Y496" s="41"/>
      <c r="Z496" s="41"/>
      <c r="AA496" s="41"/>
    </row>
    <row r="497" spans="1:27" ht="15.7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9"/>
      <c r="L497" s="41"/>
      <c r="M497" s="41"/>
      <c r="N497" s="41"/>
      <c r="O497" s="41"/>
      <c r="P497" s="63"/>
      <c r="Q497" s="63"/>
      <c r="R497" s="63"/>
      <c r="S497" s="63"/>
      <c r="T497" s="63"/>
      <c r="U497" s="63"/>
      <c r="V497" s="63"/>
      <c r="W497" s="63"/>
      <c r="X497" s="64"/>
      <c r="Y497" s="41"/>
      <c r="Z497" s="41"/>
      <c r="AA497" s="41"/>
    </row>
    <row r="498" spans="1:27" ht="15.7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9"/>
      <c r="L498" s="41"/>
      <c r="M498" s="41"/>
      <c r="N498" s="41"/>
      <c r="O498" s="41"/>
      <c r="P498" s="63"/>
      <c r="Q498" s="63"/>
      <c r="R498" s="63"/>
      <c r="S498" s="63"/>
      <c r="T498" s="63"/>
      <c r="U498" s="63"/>
      <c r="V498" s="63"/>
      <c r="W498" s="63"/>
      <c r="X498" s="64"/>
      <c r="Y498" s="41"/>
      <c r="Z498" s="41"/>
      <c r="AA498" s="41"/>
    </row>
    <row r="499" spans="1:27" ht="15.7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9"/>
      <c r="L499" s="41"/>
      <c r="M499" s="41"/>
      <c r="N499" s="41"/>
      <c r="O499" s="41"/>
      <c r="P499" s="63"/>
      <c r="Q499" s="63"/>
      <c r="R499" s="63"/>
      <c r="S499" s="63"/>
      <c r="T499" s="63"/>
      <c r="U499" s="63"/>
      <c r="V499" s="63"/>
      <c r="W499" s="63"/>
      <c r="X499" s="64"/>
      <c r="Y499" s="41"/>
      <c r="Z499" s="41"/>
      <c r="AA499" s="41"/>
    </row>
    <row r="500" spans="1:27" ht="15.7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9"/>
      <c r="L500" s="41"/>
      <c r="M500" s="41"/>
      <c r="N500" s="41"/>
      <c r="O500" s="41"/>
      <c r="P500" s="63"/>
      <c r="Q500" s="63"/>
      <c r="R500" s="63"/>
      <c r="S500" s="63"/>
      <c r="T500" s="63"/>
      <c r="U500" s="63"/>
      <c r="V500" s="63"/>
      <c r="W500" s="63"/>
      <c r="X500" s="64"/>
      <c r="Y500" s="41"/>
      <c r="Z500" s="41"/>
      <c r="AA500" s="41"/>
    </row>
    <row r="501" spans="1:27" ht="15.7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9"/>
      <c r="L501" s="41"/>
      <c r="M501" s="41"/>
      <c r="N501" s="41"/>
      <c r="O501" s="41"/>
      <c r="P501" s="63"/>
      <c r="Q501" s="63"/>
      <c r="R501" s="63"/>
      <c r="S501" s="63"/>
      <c r="T501" s="63"/>
      <c r="U501" s="63"/>
      <c r="V501" s="63"/>
      <c r="W501" s="63"/>
      <c r="X501" s="64"/>
      <c r="Y501" s="41"/>
      <c r="Z501" s="41"/>
      <c r="AA501" s="41"/>
    </row>
    <row r="502" spans="1:27" ht="15.7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9"/>
      <c r="L502" s="41"/>
      <c r="M502" s="41"/>
      <c r="N502" s="41"/>
      <c r="O502" s="41"/>
      <c r="P502" s="63"/>
      <c r="Q502" s="63"/>
      <c r="R502" s="63"/>
      <c r="S502" s="63"/>
      <c r="T502" s="63"/>
      <c r="U502" s="63"/>
      <c r="V502" s="63"/>
      <c r="W502" s="63"/>
      <c r="X502" s="64"/>
      <c r="Y502" s="41"/>
      <c r="Z502" s="41"/>
      <c r="AA502" s="41"/>
    </row>
    <row r="503" spans="1:27" ht="15.7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9"/>
      <c r="L503" s="41"/>
      <c r="M503" s="41"/>
      <c r="N503" s="41"/>
      <c r="O503" s="41"/>
      <c r="P503" s="63"/>
      <c r="Q503" s="63"/>
      <c r="R503" s="63"/>
      <c r="S503" s="63"/>
      <c r="T503" s="63"/>
      <c r="U503" s="63"/>
      <c r="V503" s="63"/>
      <c r="W503" s="63"/>
      <c r="X503" s="64"/>
      <c r="Y503" s="41"/>
      <c r="Z503" s="41"/>
      <c r="AA503" s="41"/>
    </row>
    <row r="504" spans="1:27" ht="15.7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9"/>
      <c r="L504" s="41"/>
      <c r="M504" s="41"/>
      <c r="N504" s="41"/>
      <c r="O504" s="41"/>
      <c r="P504" s="63"/>
      <c r="Q504" s="63"/>
      <c r="R504" s="63"/>
      <c r="S504" s="63"/>
      <c r="T504" s="63"/>
      <c r="U504" s="63"/>
      <c r="V504" s="63"/>
      <c r="W504" s="63"/>
      <c r="X504" s="64"/>
      <c r="Y504" s="41"/>
      <c r="Z504" s="41"/>
      <c r="AA504" s="41"/>
    </row>
    <row r="505" spans="1:27" ht="15.7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9"/>
      <c r="L505" s="41"/>
      <c r="M505" s="41"/>
      <c r="N505" s="41"/>
      <c r="O505" s="41"/>
      <c r="P505" s="63"/>
      <c r="Q505" s="63"/>
      <c r="R505" s="63"/>
      <c r="S505" s="63"/>
      <c r="T505" s="63"/>
      <c r="U505" s="63"/>
      <c r="V505" s="63"/>
      <c r="W505" s="63"/>
      <c r="X505" s="64"/>
      <c r="Y505" s="41"/>
      <c r="Z505" s="41"/>
      <c r="AA505" s="41"/>
    </row>
    <row r="506" spans="1:27" ht="15.7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9"/>
      <c r="L506" s="41"/>
      <c r="M506" s="41"/>
      <c r="N506" s="41"/>
      <c r="O506" s="41"/>
      <c r="P506" s="63"/>
      <c r="Q506" s="63"/>
      <c r="R506" s="63"/>
      <c r="S506" s="63"/>
      <c r="T506" s="63"/>
      <c r="U506" s="63"/>
      <c r="V506" s="63"/>
      <c r="W506" s="63"/>
      <c r="X506" s="64"/>
      <c r="Y506" s="41"/>
      <c r="Z506" s="41"/>
      <c r="AA506" s="41"/>
    </row>
    <row r="507" spans="1:27" ht="15.7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9"/>
      <c r="L507" s="41"/>
      <c r="M507" s="41"/>
      <c r="N507" s="41"/>
      <c r="O507" s="41"/>
      <c r="P507" s="63"/>
      <c r="Q507" s="63"/>
      <c r="R507" s="63"/>
      <c r="S507" s="63"/>
      <c r="T507" s="63"/>
      <c r="U507" s="63"/>
      <c r="V507" s="63"/>
      <c r="W507" s="63"/>
      <c r="X507" s="64"/>
      <c r="Y507" s="41"/>
      <c r="Z507" s="41"/>
      <c r="AA507" s="41"/>
    </row>
    <row r="508" spans="1:27" ht="15.7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9"/>
      <c r="L508" s="41"/>
      <c r="M508" s="41"/>
      <c r="N508" s="41"/>
      <c r="O508" s="41"/>
      <c r="P508" s="63"/>
      <c r="Q508" s="63"/>
      <c r="R508" s="63"/>
      <c r="S508" s="63"/>
      <c r="T508" s="63"/>
      <c r="U508" s="63"/>
      <c r="V508" s="63"/>
      <c r="W508" s="63"/>
      <c r="X508" s="64"/>
      <c r="Y508" s="41"/>
      <c r="Z508" s="41"/>
      <c r="AA508" s="41"/>
    </row>
    <row r="509" spans="1:27" ht="15.7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9"/>
      <c r="L509" s="41"/>
      <c r="M509" s="41"/>
      <c r="N509" s="41"/>
      <c r="O509" s="41"/>
      <c r="P509" s="63"/>
      <c r="Q509" s="63"/>
      <c r="R509" s="63"/>
      <c r="S509" s="63"/>
      <c r="T509" s="63"/>
      <c r="U509" s="63"/>
      <c r="V509" s="63"/>
      <c r="W509" s="63"/>
      <c r="X509" s="64"/>
      <c r="Y509" s="41"/>
      <c r="Z509" s="41"/>
      <c r="AA509" s="41"/>
    </row>
    <row r="510" spans="1:27" ht="15.7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9"/>
      <c r="L510" s="41"/>
      <c r="M510" s="41"/>
      <c r="N510" s="41"/>
      <c r="O510" s="41"/>
      <c r="P510" s="63"/>
      <c r="Q510" s="63"/>
      <c r="R510" s="63"/>
      <c r="S510" s="63"/>
      <c r="T510" s="63"/>
      <c r="U510" s="63"/>
      <c r="V510" s="63"/>
      <c r="W510" s="63"/>
      <c r="X510" s="64"/>
      <c r="Y510" s="41"/>
      <c r="Z510" s="41"/>
      <c r="AA510" s="41"/>
    </row>
    <row r="511" spans="1:27" ht="15.7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9"/>
      <c r="L511" s="41"/>
      <c r="M511" s="41"/>
      <c r="N511" s="41"/>
      <c r="O511" s="41"/>
      <c r="P511" s="63"/>
      <c r="Q511" s="63"/>
      <c r="R511" s="63"/>
      <c r="S511" s="63"/>
      <c r="T511" s="63"/>
      <c r="U511" s="63"/>
      <c r="V511" s="63"/>
      <c r="W511" s="63"/>
      <c r="X511" s="64"/>
      <c r="Y511" s="41"/>
      <c r="Z511" s="41"/>
      <c r="AA511" s="41"/>
    </row>
    <row r="512" spans="1:27" ht="15.7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9"/>
      <c r="L512" s="41"/>
      <c r="M512" s="41"/>
      <c r="N512" s="41"/>
      <c r="O512" s="41"/>
      <c r="P512" s="63"/>
      <c r="Q512" s="63"/>
      <c r="R512" s="63"/>
      <c r="S512" s="63"/>
      <c r="T512" s="63"/>
      <c r="U512" s="63"/>
      <c r="V512" s="63"/>
      <c r="W512" s="63"/>
      <c r="X512" s="64"/>
      <c r="Y512" s="41"/>
      <c r="Z512" s="41"/>
      <c r="AA512" s="41"/>
    </row>
    <row r="513" spans="1:27" ht="15.7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9"/>
      <c r="L513" s="41"/>
      <c r="M513" s="41"/>
      <c r="N513" s="41"/>
      <c r="O513" s="41"/>
      <c r="P513" s="63"/>
      <c r="Q513" s="63"/>
      <c r="R513" s="63"/>
      <c r="S513" s="63"/>
      <c r="T513" s="63"/>
      <c r="U513" s="63"/>
      <c r="V513" s="63"/>
      <c r="W513" s="63"/>
      <c r="X513" s="64"/>
      <c r="Y513" s="41"/>
      <c r="Z513" s="41"/>
      <c r="AA513" s="41"/>
    </row>
    <row r="514" spans="1:27" ht="15.7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9"/>
      <c r="L514" s="41"/>
      <c r="M514" s="41"/>
      <c r="N514" s="41"/>
      <c r="O514" s="41"/>
      <c r="P514" s="63"/>
      <c r="Q514" s="63"/>
      <c r="R514" s="63"/>
      <c r="S514" s="63"/>
      <c r="T514" s="63"/>
      <c r="U514" s="63"/>
      <c r="V514" s="63"/>
      <c r="W514" s="63"/>
      <c r="X514" s="64"/>
      <c r="Y514" s="41"/>
      <c r="Z514" s="41"/>
      <c r="AA514" s="41"/>
    </row>
    <row r="515" spans="1:27" ht="15.7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9"/>
      <c r="L515" s="41"/>
      <c r="M515" s="41"/>
      <c r="N515" s="41"/>
      <c r="O515" s="41"/>
      <c r="P515" s="63"/>
      <c r="Q515" s="63"/>
      <c r="R515" s="63"/>
      <c r="S515" s="63"/>
      <c r="T515" s="63"/>
      <c r="U515" s="63"/>
      <c r="V515" s="63"/>
      <c r="W515" s="63"/>
      <c r="X515" s="64"/>
      <c r="Y515" s="41"/>
      <c r="Z515" s="41"/>
      <c r="AA515" s="41"/>
    </row>
    <row r="516" spans="1:27" ht="15.7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9"/>
      <c r="L516" s="41"/>
      <c r="M516" s="41"/>
      <c r="N516" s="41"/>
      <c r="O516" s="41"/>
      <c r="P516" s="63"/>
      <c r="Q516" s="63"/>
      <c r="R516" s="63"/>
      <c r="S516" s="63"/>
      <c r="T516" s="63"/>
      <c r="U516" s="63"/>
      <c r="V516" s="63"/>
      <c r="W516" s="63"/>
      <c r="X516" s="64"/>
      <c r="Y516" s="41"/>
      <c r="Z516" s="41"/>
      <c r="AA516" s="41"/>
    </row>
    <row r="517" spans="1:27" ht="15.7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9"/>
      <c r="L517" s="41"/>
      <c r="M517" s="41"/>
      <c r="N517" s="41"/>
      <c r="O517" s="41"/>
      <c r="P517" s="63"/>
      <c r="Q517" s="63"/>
      <c r="R517" s="63"/>
      <c r="S517" s="63"/>
      <c r="T517" s="63"/>
      <c r="U517" s="63"/>
      <c r="V517" s="63"/>
      <c r="W517" s="63"/>
      <c r="X517" s="64"/>
      <c r="Y517" s="41"/>
      <c r="Z517" s="41"/>
      <c r="AA517" s="41"/>
    </row>
    <row r="518" spans="1:27" ht="15.7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9"/>
      <c r="L518" s="41"/>
      <c r="M518" s="41"/>
      <c r="N518" s="41"/>
      <c r="O518" s="41"/>
      <c r="P518" s="63"/>
      <c r="Q518" s="63"/>
      <c r="R518" s="63"/>
      <c r="S518" s="63"/>
      <c r="T518" s="63"/>
      <c r="U518" s="63"/>
      <c r="V518" s="63"/>
      <c r="W518" s="63"/>
      <c r="X518" s="64"/>
      <c r="Y518" s="41"/>
      <c r="Z518" s="41"/>
      <c r="AA518" s="41"/>
    </row>
    <row r="519" spans="1:27" ht="15.7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9"/>
      <c r="L519" s="41"/>
      <c r="M519" s="41"/>
      <c r="N519" s="41"/>
      <c r="O519" s="41"/>
      <c r="P519" s="63"/>
      <c r="Q519" s="63"/>
      <c r="R519" s="63"/>
      <c r="S519" s="63"/>
      <c r="T519" s="63"/>
      <c r="U519" s="63"/>
      <c r="V519" s="63"/>
      <c r="W519" s="63"/>
      <c r="X519" s="64"/>
      <c r="Y519" s="41"/>
      <c r="Z519" s="41"/>
      <c r="AA519" s="41"/>
    </row>
    <row r="520" spans="1:27" ht="15.7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9"/>
      <c r="L520" s="41"/>
      <c r="M520" s="41"/>
      <c r="N520" s="41"/>
      <c r="O520" s="41"/>
      <c r="P520" s="63"/>
      <c r="Q520" s="63"/>
      <c r="R520" s="63"/>
      <c r="S520" s="63"/>
      <c r="T520" s="63"/>
      <c r="U520" s="63"/>
      <c r="V520" s="63"/>
      <c r="W520" s="63"/>
      <c r="X520" s="64"/>
      <c r="Y520" s="41"/>
      <c r="Z520" s="41"/>
      <c r="AA520" s="41"/>
    </row>
    <row r="521" spans="1:27" ht="15.7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9"/>
      <c r="L521" s="41"/>
      <c r="M521" s="41"/>
      <c r="N521" s="41"/>
      <c r="O521" s="41"/>
      <c r="P521" s="63"/>
      <c r="Q521" s="63"/>
      <c r="R521" s="63"/>
      <c r="S521" s="63"/>
      <c r="T521" s="63"/>
      <c r="U521" s="63"/>
      <c r="V521" s="63"/>
      <c r="W521" s="63"/>
      <c r="X521" s="64"/>
      <c r="Y521" s="41"/>
      <c r="Z521" s="41"/>
      <c r="AA521" s="41"/>
    </row>
    <row r="522" spans="1:27" ht="15.7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9"/>
      <c r="L522" s="41"/>
      <c r="M522" s="41"/>
      <c r="N522" s="41"/>
      <c r="O522" s="41"/>
      <c r="P522" s="63"/>
      <c r="Q522" s="63"/>
      <c r="R522" s="63"/>
      <c r="S522" s="63"/>
      <c r="T522" s="63"/>
      <c r="U522" s="63"/>
      <c r="V522" s="63"/>
      <c r="W522" s="63"/>
      <c r="X522" s="64"/>
      <c r="Y522" s="41"/>
      <c r="Z522" s="41"/>
      <c r="AA522" s="41"/>
    </row>
    <row r="523" spans="1:27" ht="15.7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9"/>
      <c r="L523" s="41"/>
      <c r="M523" s="41"/>
      <c r="N523" s="41"/>
      <c r="O523" s="41"/>
      <c r="P523" s="63"/>
      <c r="Q523" s="63"/>
      <c r="R523" s="63"/>
      <c r="S523" s="63"/>
      <c r="T523" s="63"/>
      <c r="U523" s="63"/>
      <c r="V523" s="63"/>
      <c r="W523" s="63"/>
      <c r="X523" s="64"/>
      <c r="Y523" s="41"/>
      <c r="Z523" s="41"/>
      <c r="AA523" s="41"/>
    </row>
    <row r="524" spans="1:27" ht="15.7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9"/>
      <c r="L524" s="41"/>
      <c r="M524" s="41"/>
      <c r="N524" s="41"/>
      <c r="O524" s="41"/>
      <c r="P524" s="63"/>
      <c r="Q524" s="63"/>
      <c r="R524" s="63"/>
      <c r="S524" s="63"/>
      <c r="T524" s="63"/>
      <c r="U524" s="63"/>
      <c r="V524" s="63"/>
      <c r="W524" s="63"/>
      <c r="X524" s="64"/>
      <c r="Y524" s="41"/>
      <c r="Z524" s="41"/>
      <c r="AA524" s="41"/>
    </row>
    <row r="525" spans="1:27" ht="15.7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9"/>
      <c r="L525" s="41"/>
      <c r="M525" s="41"/>
      <c r="N525" s="41"/>
      <c r="O525" s="41"/>
      <c r="P525" s="63"/>
      <c r="Q525" s="63"/>
      <c r="R525" s="63"/>
      <c r="S525" s="63"/>
      <c r="T525" s="63"/>
      <c r="U525" s="63"/>
      <c r="V525" s="63"/>
      <c r="W525" s="63"/>
      <c r="X525" s="64"/>
      <c r="Y525" s="41"/>
      <c r="Z525" s="41"/>
      <c r="AA525" s="41"/>
    </row>
    <row r="526" spans="1:27" ht="15.7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9"/>
      <c r="L526" s="41"/>
      <c r="M526" s="41"/>
      <c r="N526" s="41"/>
      <c r="O526" s="41"/>
      <c r="P526" s="63"/>
      <c r="Q526" s="63"/>
      <c r="R526" s="63"/>
      <c r="S526" s="63"/>
      <c r="T526" s="63"/>
      <c r="U526" s="63"/>
      <c r="V526" s="63"/>
      <c r="W526" s="63"/>
      <c r="X526" s="64"/>
      <c r="Y526" s="41"/>
      <c r="Z526" s="41"/>
      <c r="AA526" s="41"/>
    </row>
    <row r="527" spans="1:27" ht="15.7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9"/>
      <c r="L527" s="41"/>
      <c r="M527" s="41"/>
      <c r="N527" s="41"/>
      <c r="O527" s="41"/>
      <c r="P527" s="63"/>
      <c r="Q527" s="63"/>
      <c r="R527" s="63"/>
      <c r="S527" s="63"/>
      <c r="T527" s="63"/>
      <c r="U527" s="63"/>
      <c r="V527" s="63"/>
      <c r="W527" s="63"/>
      <c r="X527" s="64"/>
      <c r="Y527" s="41"/>
      <c r="Z527" s="41"/>
      <c r="AA527" s="41"/>
    </row>
    <row r="528" spans="1:27" ht="15.7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9"/>
      <c r="L528" s="41"/>
      <c r="M528" s="41"/>
      <c r="N528" s="41"/>
      <c r="O528" s="41"/>
      <c r="P528" s="63"/>
      <c r="Q528" s="63"/>
      <c r="R528" s="63"/>
      <c r="S528" s="63"/>
      <c r="T528" s="63"/>
      <c r="U528" s="63"/>
      <c r="V528" s="63"/>
      <c r="W528" s="63"/>
      <c r="X528" s="64"/>
      <c r="Y528" s="41"/>
      <c r="Z528" s="41"/>
      <c r="AA528" s="41"/>
    </row>
    <row r="529" spans="1:27" ht="15.7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9"/>
      <c r="L529" s="41"/>
      <c r="M529" s="41"/>
      <c r="N529" s="41"/>
      <c r="O529" s="41"/>
      <c r="P529" s="63"/>
      <c r="Q529" s="63"/>
      <c r="R529" s="63"/>
      <c r="S529" s="63"/>
      <c r="T529" s="63"/>
      <c r="U529" s="63"/>
      <c r="V529" s="63"/>
      <c r="W529" s="63"/>
      <c r="X529" s="64"/>
      <c r="Y529" s="41"/>
      <c r="Z529" s="41"/>
      <c r="AA529" s="41"/>
    </row>
    <row r="530" spans="1:27" ht="15.7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9"/>
      <c r="L530" s="41"/>
      <c r="M530" s="41"/>
      <c r="N530" s="41"/>
      <c r="O530" s="41"/>
      <c r="P530" s="63"/>
      <c r="Q530" s="63"/>
      <c r="R530" s="63"/>
      <c r="S530" s="63"/>
      <c r="T530" s="63"/>
      <c r="U530" s="63"/>
      <c r="V530" s="63"/>
      <c r="W530" s="63"/>
      <c r="X530" s="64"/>
      <c r="Y530" s="41"/>
      <c r="Z530" s="41"/>
      <c r="AA530" s="41"/>
    </row>
    <row r="531" spans="1:27" ht="15.7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9"/>
      <c r="L531" s="41"/>
      <c r="M531" s="41"/>
      <c r="N531" s="41"/>
      <c r="O531" s="41"/>
      <c r="P531" s="63"/>
      <c r="Q531" s="63"/>
      <c r="R531" s="63"/>
      <c r="S531" s="63"/>
      <c r="T531" s="63"/>
      <c r="U531" s="63"/>
      <c r="V531" s="63"/>
      <c r="W531" s="63"/>
      <c r="X531" s="64"/>
      <c r="Y531" s="41"/>
      <c r="Z531" s="41"/>
      <c r="AA531" s="41"/>
    </row>
    <row r="532" spans="1:27" ht="15.7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9"/>
      <c r="L532" s="41"/>
      <c r="M532" s="41"/>
      <c r="N532" s="41"/>
      <c r="O532" s="41"/>
      <c r="P532" s="63"/>
      <c r="Q532" s="63"/>
      <c r="R532" s="63"/>
      <c r="S532" s="63"/>
      <c r="T532" s="63"/>
      <c r="U532" s="63"/>
      <c r="V532" s="63"/>
      <c r="W532" s="63"/>
      <c r="X532" s="64"/>
      <c r="Y532" s="41"/>
      <c r="Z532" s="41"/>
      <c r="AA532" s="41"/>
    </row>
    <row r="533" spans="1:27" ht="15.7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9"/>
      <c r="L533" s="41"/>
      <c r="M533" s="41"/>
      <c r="N533" s="41"/>
      <c r="O533" s="41"/>
      <c r="P533" s="63"/>
      <c r="Q533" s="63"/>
      <c r="R533" s="63"/>
      <c r="S533" s="63"/>
      <c r="T533" s="63"/>
      <c r="U533" s="63"/>
      <c r="V533" s="63"/>
      <c r="W533" s="63"/>
      <c r="X533" s="64"/>
      <c r="Y533" s="41"/>
      <c r="Z533" s="41"/>
      <c r="AA533" s="41"/>
    </row>
    <row r="534" spans="1:27" ht="15.7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9"/>
      <c r="L534" s="41"/>
      <c r="M534" s="41"/>
      <c r="N534" s="41"/>
      <c r="O534" s="41"/>
      <c r="P534" s="63"/>
      <c r="Q534" s="63"/>
      <c r="R534" s="63"/>
      <c r="S534" s="63"/>
      <c r="T534" s="63"/>
      <c r="U534" s="63"/>
      <c r="V534" s="63"/>
      <c r="W534" s="63"/>
      <c r="X534" s="64"/>
      <c r="Y534" s="41"/>
      <c r="Z534" s="41"/>
      <c r="AA534" s="41"/>
    </row>
    <row r="535" spans="1:27" ht="15.7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9"/>
      <c r="L535" s="41"/>
      <c r="M535" s="41"/>
      <c r="N535" s="41"/>
      <c r="O535" s="41"/>
      <c r="P535" s="63"/>
      <c r="Q535" s="63"/>
      <c r="R535" s="63"/>
      <c r="S535" s="63"/>
      <c r="T535" s="63"/>
      <c r="U535" s="63"/>
      <c r="V535" s="63"/>
      <c r="W535" s="63"/>
      <c r="X535" s="64"/>
      <c r="Y535" s="41"/>
      <c r="Z535" s="41"/>
      <c r="AA535" s="41"/>
    </row>
    <row r="536" spans="1:27" ht="15.7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9"/>
      <c r="L536" s="41"/>
      <c r="M536" s="41"/>
      <c r="N536" s="41"/>
      <c r="O536" s="41"/>
      <c r="P536" s="63"/>
      <c r="Q536" s="63"/>
      <c r="R536" s="63"/>
      <c r="S536" s="63"/>
      <c r="T536" s="63"/>
      <c r="U536" s="63"/>
      <c r="V536" s="63"/>
      <c r="W536" s="63"/>
      <c r="X536" s="64"/>
      <c r="Y536" s="41"/>
      <c r="Z536" s="41"/>
      <c r="AA536" s="41"/>
    </row>
    <row r="537" spans="1:27" ht="15.7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9"/>
      <c r="L537" s="41"/>
      <c r="M537" s="41"/>
      <c r="N537" s="41"/>
      <c r="O537" s="41"/>
      <c r="P537" s="63"/>
      <c r="Q537" s="63"/>
      <c r="R537" s="63"/>
      <c r="S537" s="63"/>
      <c r="T537" s="63"/>
      <c r="U537" s="63"/>
      <c r="V537" s="63"/>
      <c r="W537" s="63"/>
      <c r="X537" s="64"/>
      <c r="Y537" s="41"/>
      <c r="Z537" s="41"/>
      <c r="AA537" s="41"/>
    </row>
    <row r="538" spans="1:27" ht="15.7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9"/>
      <c r="L538" s="41"/>
      <c r="M538" s="41"/>
      <c r="N538" s="41"/>
      <c r="O538" s="41"/>
      <c r="P538" s="63"/>
      <c r="Q538" s="63"/>
      <c r="R538" s="63"/>
      <c r="S538" s="63"/>
      <c r="T538" s="63"/>
      <c r="U538" s="63"/>
      <c r="V538" s="63"/>
      <c r="W538" s="63"/>
      <c r="X538" s="64"/>
      <c r="Y538" s="41"/>
      <c r="Z538" s="41"/>
      <c r="AA538" s="41"/>
    </row>
    <row r="539" spans="1:27" ht="15.7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9"/>
      <c r="L539" s="41"/>
      <c r="M539" s="41"/>
      <c r="N539" s="41"/>
      <c r="O539" s="41"/>
      <c r="P539" s="63"/>
      <c r="Q539" s="63"/>
      <c r="R539" s="63"/>
      <c r="S539" s="63"/>
      <c r="T539" s="63"/>
      <c r="U539" s="63"/>
      <c r="V539" s="63"/>
      <c r="W539" s="63"/>
      <c r="X539" s="64"/>
      <c r="Y539" s="41"/>
      <c r="Z539" s="41"/>
      <c r="AA539" s="41"/>
    </row>
    <row r="540" spans="1:27" ht="15.7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9"/>
      <c r="L540" s="41"/>
      <c r="M540" s="41"/>
      <c r="N540" s="41"/>
      <c r="O540" s="41"/>
      <c r="P540" s="63"/>
      <c r="Q540" s="63"/>
      <c r="R540" s="63"/>
      <c r="S540" s="63"/>
      <c r="T540" s="63"/>
      <c r="U540" s="63"/>
      <c r="V540" s="63"/>
      <c r="W540" s="63"/>
      <c r="X540" s="64"/>
      <c r="Y540" s="41"/>
      <c r="Z540" s="41"/>
      <c r="AA540" s="41"/>
    </row>
    <row r="541" spans="1:27" ht="15.7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9"/>
      <c r="L541" s="41"/>
      <c r="M541" s="41"/>
      <c r="N541" s="41"/>
      <c r="O541" s="41"/>
      <c r="P541" s="63"/>
      <c r="Q541" s="63"/>
      <c r="R541" s="63"/>
      <c r="S541" s="63"/>
      <c r="T541" s="63"/>
      <c r="U541" s="63"/>
      <c r="V541" s="63"/>
      <c r="W541" s="63"/>
      <c r="X541" s="64"/>
      <c r="Y541" s="41"/>
      <c r="Z541" s="41"/>
      <c r="AA541" s="41"/>
    </row>
    <row r="542" spans="1:27" ht="15.7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9"/>
      <c r="L542" s="41"/>
      <c r="M542" s="41"/>
      <c r="N542" s="41"/>
      <c r="O542" s="41"/>
      <c r="P542" s="63"/>
      <c r="Q542" s="63"/>
      <c r="R542" s="63"/>
      <c r="S542" s="63"/>
      <c r="T542" s="63"/>
      <c r="U542" s="63"/>
      <c r="V542" s="63"/>
      <c r="W542" s="63"/>
      <c r="X542" s="64"/>
      <c r="Y542" s="41"/>
      <c r="Z542" s="41"/>
      <c r="AA542" s="41"/>
    </row>
    <row r="543" spans="1:27" ht="15.7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9"/>
      <c r="L543" s="41"/>
      <c r="M543" s="41"/>
      <c r="N543" s="41"/>
      <c r="O543" s="41"/>
      <c r="P543" s="63"/>
      <c r="Q543" s="63"/>
      <c r="R543" s="63"/>
      <c r="S543" s="63"/>
      <c r="T543" s="63"/>
      <c r="U543" s="63"/>
      <c r="V543" s="63"/>
      <c r="W543" s="63"/>
      <c r="X543" s="64"/>
      <c r="Y543" s="41"/>
      <c r="Z543" s="41"/>
      <c r="AA543" s="41"/>
    </row>
    <row r="544" spans="1:27" ht="15.7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9"/>
      <c r="L544" s="41"/>
      <c r="M544" s="41"/>
      <c r="N544" s="41"/>
      <c r="O544" s="41"/>
      <c r="P544" s="63"/>
      <c r="Q544" s="63"/>
      <c r="R544" s="63"/>
      <c r="S544" s="63"/>
      <c r="T544" s="63"/>
      <c r="U544" s="63"/>
      <c r="V544" s="63"/>
      <c r="W544" s="63"/>
      <c r="X544" s="64"/>
      <c r="Y544" s="41"/>
      <c r="Z544" s="41"/>
      <c r="AA544" s="41"/>
    </row>
    <row r="545" spans="1:27" ht="15.7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9"/>
      <c r="L545" s="41"/>
      <c r="M545" s="41"/>
      <c r="N545" s="41"/>
      <c r="O545" s="41"/>
      <c r="P545" s="63"/>
      <c r="Q545" s="63"/>
      <c r="R545" s="63"/>
      <c r="S545" s="63"/>
      <c r="T545" s="63"/>
      <c r="U545" s="63"/>
      <c r="V545" s="63"/>
      <c r="W545" s="63"/>
      <c r="X545" s="64"/>
      <c r="Y545" s="41"/>
      <c r="Z545" s="41"/>
      <c r="AA545" s="41"/>
    </row>
    <row r="546" spans="1:27" ht="15.7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9"/>
      <c r="L546" s="41"/>
      <c r="M546" s="41"/>
      <c r="N546" s="41"/>
      <c r="O546" s="41"/>
      <c r="P546" s="63"/>
      <c r="Q546" s="63"/>
      <c r="R546" s="63"/>
      <c r="S546" s="63"/>
      <c r="T546" s="63"/>
      <c r="U546" s="63"/>
      <c r="V546" s="63"/>
      <c r="W546" s="63"/>
      <c r="X546" s="64"/>
      <c r="Y546" s="41"/>
      <c r="Z546" s="41"/>
      <c r="AA546" s="41"/>
    </row>
    <row r="547" spans="1:27" ht="15.7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9"/>
      <c r="L547" s="41"/>
      <c r="M547" s="41"/>
      <c r="N547" s="41"/>
      <c r="O547" s="41"/>
      <c r="P547" s="63"/>
      <c r="Q547" s="63"/>
      <c r="R547" s="63"/>
      <c r="S547" s="63"/>
      <c r="T547" s="63"/>
      <c r="U547" s="63"/>
      <c r="V547" s="63"/>
      <c r="W547" s="63"/>
      <c r="X547" s="64"/>
      <c r="Y547" s="41"/>
      <c r="Z547" s="41"/>
      <c r="AA547" s="41"/>
    </row>
    <row r="548" spans="1:27" ht="15.7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9"/>
      <c r="L548" s="41"/>
      <c r="M548" s="41"/>
      <c r="N548" s="41"/>
      <c r="O548" s="41"/>
      <c r="P548" s="63"/>
      <c r="Q548" s="63"/>
      <c r="R548" s="63"/>
      <c r="S548" s="63"/>
      <c r="T548" s="63"/>
      <c r="U548" s="63"/>
      <c r="V548" s="63"/>
      <c r="W548" s="63"/>
      <c r="X548" s="64"/>
      <c r="Y548" s="41"/>
      <c r="Z548" s="41"/>
      <c r="AA548" s="41"/>
    </row>
    <row r="549" spans="1:27" ht="15.7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9"/>
      <c r="L549" s="41"/>
      <c r="M549" s="41"/>
      <c r="N549" s="41"/>
      <c r="O549" s="41"/>
      <c r="P549" s="63"/>
      <c r="Q549" s="63"/>
      <c r="R549" s="63"/>
      <c r="S549" s="63"/>
      <c r="T549" s="63"/>
      <c r="U549" s="63"/>
      <c r="V549" s="63"/>
      <c r="W549" s="63"/>
      <c r="X549" s="64"/>
      <c r="Y549" s="41"/>
      <c r="Z549" s="41"/>
      <c r="AA549" s="41"/>
    </row>
    <row r="550" spans="1:27" ht="15.7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9"/>
      <c r="L550" s="41"/>
      <c r="M550" s="41"/>
      <c r="N550" s="41"/>
      <c r="O550" s="41"/>
      <c r="P550" s="63"/>
      <c r="Q550" s="63"/>
      <c r="R550" s="63"/>
      <c r="S550" s="63"/>
      <c r="T550" s="63"/>
      <c r="U550" s="63"/>
      <c r="V550" s="63"/>
      <c r="W550" s="63"/>
      <c r="X550" s="64"/>
      <c r="Y550" s="41"/>
      <c r="Z550" s="41"/>
      <c r="AA550" s="41"/>
    </row>
    <row r="551" spans="1:27" ht="15.7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9"/>
      <c r="L551" s="41"/>
      <c r="M551" s="41"/>
      <c r="N551" s="41"/>
      <c r="O551" s="41"/>
      <c r="P551" s="63"/>
      <c r="Q551" s="63"/>
      <c r="R551" s="63"/>
      <c r="S551" s="63"/>
      <c r="T551" s="63"/>
      <c r="U551" s="63"/>
      <c r="V551" s="63"/>
      <c r="W551" s="63"/>
      <c r="X551" s="64"/>
      <c r="Y551" s="41"/>
      <c r="Z551" s="41"/>
      <c r="AA551" s="41"/>
    </row>
    <row r="552" spans="1:27" ht="15.7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9"/>
      <c r="L552" s="41"/>
      <c r="M552" s="41"/>
      <c r="N552" s="41"/>
      <c r="O552" s="41"/>
      <c r="P552" s="63"/>
      <c r="Q552" s="63"/>
      <c r="R552" s="63"/>
      <c r="S552" s="63"/>
      <c r="T552" s="63"/>
      <c r="U552" s="63"/>
      <c r="V552" s="63"/>
      <c r="W552" s="63"/>
      <c r="X552" s="64"/>
      <c r="Y552" s="41"/>
      <c r="Z552" s="41"/>
      <c r="AA552" s="41"/>
    </row>
    <row r="553" spans="1:27" ht="15.7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9"/>
      <c r="L553" s="41"/>
      <c r="M553" s="41"/>
      <c r="N553" s="41"/>
      <c r="O553" s="41"/>
      <c r="P553" s="63"/>
      <c r="Q553" s="63"/>
      <c r="R553" s="63"/>
      <c r="S553" s="63"/>
      <c r="T553" s="63"/>
      <c r="U553" s="63"/>
      <c r="V553" s="63"/>
      <c r="W553" s="63"/>
      <c r="X553" s="64"/>
      <c r="Y553" s="41"/>
      <c r="Z553" s="41"/>
      <c r="AA553" s="41"/>
    </row>
    <row r="554" spans="1:27" ht="15.7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9"/>
      <c r="L554" s="41"/>
      <c r="M554" s="41"/>
      <c r="N554" s="41"/>
      <c r="O554" s="41"/>
      <c r="P554" s="63"/>
      <c r="Q554" s="63"/>
      <c r="R554" s="63"/>
      <c r="S554" s="63"/>
      <c r="T554" s="63"/>
      <c r="U554" s="63"/>
      <c r="V554" s="63"/>
      <c r="W554" s="63"/>
      <c r="X554" s="64"/>
      <c r="Y554" s="41"/>
      <c r="Z554" s="41"/>
      <c r="AA554" s="41"/>
    </row>
    <row r="555" spans="1:27" ht="15.7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9"/>
      <c r="L555" s="41"/>
      <c r="M555" s="41"/>
      <c r="N555" s="41"/>
      <c r="O555" s="41"/>
      <c r="P555" s="63"/>
      <c r="Q555" s="63"/>
      <c r="R555" s="63"/>
      <c r="S555" s="63"/>
      <c r="T555" s="63"/>
      <c r="U555" s="63"/>
      <c r="V555" s="63"/>
      <c r="W555" s="63"/>
      <c r="X555" s="64"/>
      <c r="Y555" s="41"/>
      <c r="Z555" s="41"/>
      <c r="AA555" s="41"/>
    </row>
    <row r="556" spans="1:27" ht="15.7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9"/>
      <c r="L556" s="41"/>
      <c r="M556" s="41"/>
      <c r="N556" s="41"/>
      <c r="O556" s="41"/>
      <c r="P556" s="63"/>
      <c r="Q556" s="63"/>
      <c r="R556" s="63"/>
      <c r="S556" s="63"/>
      <c r="T556" s="63"/>
      <c r="U556" s="63"/>
      <c r="V556" s="63"/>
      <c r="W556" s="63"/>
      <c r="X556" s="64"/>
      <c r="Y556" s="41"/>
      <c r="Z556" s="41"/>
      <c r="AA556" s="41"/>
    </row>
    <row r="557" spans="1:27" ht="15.7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9"/>
      <c r="L557" s="41"/>
      <c r="M557" s="41"/>
      <c r="N557" s="41"/>
      <c r="O557" s="41"/>
      <c r="P557" s="63"/>
      <c r="Q557" s="63"/>
      <c r="R557" s="63"/>
      <c r="S557" s="63"/>
      <c r="T557" s="63"/>
      <c r="U557" s="63"/>
      <c r="V557" s="63"/>
      <c r="W557" s="63"/>
      <c r="X557" s="64"/>
      <c r="Y557" s="41"/>
      <c r="Z557" s="41"/>
      <c r="AA557" s="41"/>
    </row>
    <row r="558" spans="1:27" ht="15.7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9"/>
      <c r="L558" s="41"/>
      <c r="M558" s="41"/>
      <c r="N558" s="41"/>
      <c r="O558" s="41"/>
      <c r="P558" s="63"/>
      <c r="Q558" s="63"/>
      <c r="R558" s="63"/>
      <c r="S558" s="63"/>
      <c r="T558" s="63"/>
      <c r="U558" s="63"/>
      <c r="V558" s="63"/>
      <c r="W558" s="63"/>
      <c r="X558" s="64"/>
      <c r="Y558" s="41"/>
      <c r="Z558" s="41"/>
      <c r="AA558" s="41"/>
    </row>
    <row r="559" spans="1:27" ht="15.7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9"/>
      <c r="L559" s="41"/>
      <c r="M559" s="41"/>
      <c r="N559" s="41"/>
      <c r="O559" s="41"/>
      <c r="P559" s="63"/>
      <c r="Q559" s="63"/>
      <c r="R559" s="63"/>
      <c r="S559" s="63"/>
      <c r="T559" s="63"/>
      <c r="U559" s="63"/>
      <c r="V559" s="63"/>
      <c r="W559" s="63"/>
      <c r="X559" s="64"/>
      <c r="Y559" s="41"/>
      <c r="Z559" s="41"/>
      <c r="AA559" s="41"/>
    </row>
    <row r="560" spans="1:27" ht="15.7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9"/>
      <c r="L560" s="41"/>
      <c r="M560" s="41"/>
      <c r="N560" s="41"/>
      <c r="O560" s="41"/>
      <c r="P560" s="63"/>
      <c r="Q560" s="63"/>
      <c r="R560" s="63"/>
      <c r="S560" s="63"/>
      <c r="T560" s="63"/>
      <c r="U560" s="63"/>
      <c r="V560" s="63"/>
      <c r="W560" s="63"/>
      <c r="X560" s="64"/>
      <c r="Y560" s="41"/>
      <c r="Z560" s="41"/>
      <c r="AA560" s="41"/>
    </row>
    <row r="561" spans="1:27" ht="15.7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9"/>
      <c r="L561" s="41"/>
      <c r="M561" s="41"/>
      <c r="N561" s="41"/>
      <c r="O561" s="41"/>
      <c r="P561" s="63"/>
      <c r="Q561" s="63"/>
      <c r="R561" s="63"/>
      <c r="S561" s="63"/>
      <c r="T561" s="63"/>
      <c r="U561" s="63"/>
      <c r="V561" s="63"/>
      <c r="W561" s="63"/>
      <c r="X561" s="64"/>
      <c r="Y561" s="41"/>
      <c r="Z561" s="41"/>
      <c r="AA561" s="41"/>
    </row>
    <row r="562" spans="1:27" ht="15.7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9"/>
      <c r="L562" s="41"/>
      <c r="M562" s="41"/>
      <c r="N562" s="41"/>
      <c r="O562" s="41"/>
      <c r="P562" s="63"/>
      <c r="Q562" s="63"/>
      <c r="R562" s="63"/>
      <c r="S562" s="63"/>
      <c r="T562" s="63"/>
      <c r="U562" s="63"/>
      <c r="V562" s="63"/>
      <c r="W562" s="63"/>
      <c r="X562" s="64"/>
      <c r="Y562" s="41"/>
      <c r="Z562" s="41"/>
      <c r="AA562" s="41"/>
    </row>
    <row r="563" spans="1:27" ht="15.7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9"/>
      <c r="L563" s="41"/>
      <c r="M563" s="41"/>
      <c r="N563" s="41"/>
      <c r="O563" s="41"/>
      <c r="P563" s="63"/>
      <c r="Q563" s="63"/>
      <c r="R563" s="63"/>
      <c r="S563" s="63"/>
      <c r="T563" s="63"/>
      <c r="U563" s="63"/>
      <c r="V563" s="63"/>
      <c r="W563" s="63"/>
      <c r="X563" s="64"/>
      <c r="Y563" s="41"/>
      <c r="Z563" s="41"/>
      <c r="AA563" s="41"/>
    </row>
    <row r="564" spans="1:27" ht="15.7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9"/>
      <c r="L564" s="41"/>
      <c r="M564" s="41"/>
      <c r="N564" s="41"/>
      <c r="O564" s="41"/>
      <c r="P564" s="63"/>
      <c r="Q564" s="63"/>
      <c r="R564" s="63"/>
      <c r="S564" s="63"/>
      <c r="T564" s="63"/>
      <c r="U564" s="63"/>
      <c r="V564" s="63"/>
      <c r="W564" s="63"/>
      <c r="X564" s="64"/>
      <c r="Y564" s="41"/>
      <c r="Z564" s="41"/>
      <c r="AA564" s="41"/>
    </row>
    <row r="565" spans="1:27" ht="15.7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9"/>
      <c r="L565" s="41"/>
      <c r="M565" s="41"/>
      <c r="N565" s="41"/>
      <c r="O565" s="41"/>
      <c r="P565" s="63"/>
      <c r="Q565" s="63"/>
      <c r="R565" s="63"/>
      <c r="S565" s="63"/>
      <c r="T565" s="63"/>
      <c r="U565" s="63"/>
      <c r="V565" s="63"/>
      <c r="W565" s="63"/>
      <c r="X565" s="64"/>
      <c r="Y565" s="41"/>
      <c r="Z565" s="41"/>
      <c r="AA565" s="41"/>
    </row>
    <row r="566" spans="1:27" ht="15.7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9"/>
      <c r="L566" s="41"/>
      <c r="M566" s="41"/>
      <c r="N566" s="41"/>
      <c r="O566" s="41"/>
      <c r="P566" s="63"/>
      <c r="Q566" s="63"/>
      <c r="R566" s="63"/>
      <c r="S566" s="63"/>
      <c r="T566" s="63"/>
      <c r="U566" s="63"/>
      <c r="V566" s="63"/>
      <c r="W566" s="63"/>
      <c r="X566" s="64"/>
      <c r="Y566" s="41"/>
      <c r="Z566" s="41"/>
      <c r="AA566" s="41"/>
    </row>
    <row r="567" spans="1:27" ht="15.7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9"/>
      <c r="L567" s="41"/>
      <c r="M567" s="41"/>
      <c r="N567" s="41"/>
      <c r="O567" s="41"/>
      <c r="P567" s="63"/>
      <c r="Q567" s="63"/>
      <c r="R567" s="63"/>
      <c r="S567" s="63"/>
      <c r="T567" s="63"/>
      <c r="U567" s="63"/>
      <c r="V567" s="63"/>
      <c r="W567" s="63"/>
      <c r="X567" s="64"/>
      <c r="Y567" s="41"/>
      <c r="Z567" s="41"/>
      <c r="AA567" s="41"/>
    </row>
    <row r="568" spans="1:27" ht="15.7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9"/>
      <c r="L568" s="41"/>
      <c r="M568" s="41"/>
      <c r="N568" s="41"/>
      <c r="O568" s="41"/>
      <c r="P568" s="63"/>
      <c r="Q568" s="63"/>
      <c r="R568" s="63"/>
      <c r="S568" s="63"/>
      <c r="T568" s="63"/>
      <c r="U568" s="63"/>
      <c r="V568" s="63"/>
      <c r="W568" s="63"/>
      <c r="X568" s="64"/>
      <c r="Y568" s="41"/>
      <c r="Z568" s="41"/>
      <c r="AA568" s="41"/>
    </row>
    <row r="569" spans="1:27" ht="15.7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9"/>
      <c r="L569" s="41"/>
      <c r="M569" s="41"/>
      <c r="N569" s="41"/>
      <c r="O569" s="41"/>
      <c r="P569" s="63"/>
      <c r="Q569" s="63"/>
      <c r="R569" s="63"/>
      <c r="S569" s="63"/>
      <c r="T569" s="63"/>
      <c r="U569" s="63"/>
      <c r="V569" s="63"/>
      <c r="W569" s="63"/>
      <c r="X569" s="64"/>
      <c r="Y569" s="41"/>
      <c r="Z569" s="41"/>
      <c r="AA569" s="41"/>
    </row>
    <row r="570" spans="1:27" ht="15.7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9"/>
      <c r="L570" s="41"/>
      <c r="M570" s="41"/>
      <c r="N570" s="41"/>
      <c r="O570" s="41"/>
      <c r="P570" s="63"/>
      <c r="Q570" s="63"/>
      <c r="R570" s="63"/>
      <c r="S570" s="63"/>
      <c r="T570" s="63"/>
      <c r="U570" s="63"/>
      <c r="V570" s="63"/>
      <c r="W570" s="63"/>
      <c r="X570" s="64"/>
      <c r="Y570" s="41"/>
      <c r="Z570" s="41"/>
      <c r="AA570" s="41"/>
    </row>
    <row r="571" spans="1:27" ht="15.7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9"/>
      <c r="L571" s="41"/>
      <c r="M571" s="41"/>
      <c r="N571" s="41"/>
      <c r="O571" s="41"/>
      <c r="P571" s="63"/>
      <c r="Q571" s="63"/>
      <c r="R571" s="63"/>
      <c r="S571" s="63"/>
      <c r="T571" s="63"/>
      <c r="U571" s="63"/>
      <c r="V571" s="63"/>
      <c r="W571" s="63"/>
      <c r="X571" s="64"/>
      <c r="Y571" s="41"/>
      <c r="Z571" s="41"/>
      <c r="AA571" s="41"/>
    </row>
    <row r="572" spans="1:27" ht="15.7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9"/>
      <c r="L572" s="41"/>
      <c r="M572" s="41"/>
      <c r="N572" s="41"/>
      <c r="O572" s="41"/>
      <c r="P572" s="63"/>
      <c r="Q572" s="63"/>
      <c r="R572" s="63"/>
      <c r="S572" s="63"/>
      <c r="T572" s="63"/>
      <c r="U572" s="63"/>
      <c r="V572" s="63"/>
      <c r="W572" s="63"/>
      <c r="X572" s="64"/>
      <c r="Y572" s="41"/>
      <c r="Z572" s="41"/>
      <c r="AA572" s="41"/>
    </row>
    <row r="573" spans="1:27" ht="15.7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9"/>
      <c r="L573" s="41"/>
      <c r="M573" s="41"/>
      <c r="N573" s="41"/>
      <c r="O573" s="41"/>
      <c r="P573" s="63"/>
      <c r="Q573" s="63"/>
      <c r="R573" s="63"/>
      <c r="S573" s="63"/>
      <c r="T573" s="63"/>
      <c r="U573" s="63"/>
      <c r="V573" s="63"/>
      <c r="W573" s="63"/>
      <c r="X573" s="64"/>
      <c r="Y573" s="41"/>
      <c r="Z573" s="41"/>
      <c r="AA573" s="41"/>
    </row>
    <row r="574" spans="1:27" ht="15.7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9"/>
      <c r="L574" s="41"/>
      <c r="M574" s="41"/>
      <c r="N574" s="41"/>
      <c r="O574" s="41"/>
      <c r="P574" s="63"/>
      <c r="Q574" s="63"/>
      <c r="R574" s="63"/>
      <c r="S574" s="63"/>
      <c r="T574" s="63"/>
      <c r="U574" s="63"/>
      <c r="V574" s="63"/>
      <c r="W574" s="63"/>
      <c r="X574" s="64"/>
      <c r="Y574" s="41"/>
      <c r="Z574" s="41"/>
      <c r="AA574" s="41"/>
    </row>
    <row r="575" spans="1:27" ht="15.7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9"/>
      <c r="L575" s="41"/>
      <c r="M575" s="41"/>
      <c r="N575" s="41"/>
      <c r="O575" s="41"/>
      <c r="P575" s="63"/>
      <c r="Q575" s="63"/>
      <c r="R575" s="63"/>
      <c r="S575" s="63"/>
      <c r="T575" s="63"/>
      <c r="U575" s="63"/>
      <c r="V575" s="63"/>
      <c r="W575" s="63"/>
      <c r="X575" s="64"/>
      <c r="Y575" s="41"/>
      <c r="Z575" s="41"/>
      <c r="AA575" s="41"/>
    </row>
    <row r="576" spans="1:27" ht="15.7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9"/>
      <c r="L576" s="41"/>
      <c r="M576" s="41"/>
      <c r="N576" s="41"/>
      <c r="O576" s="41"/>
      <c r="P576" s="63"/>
      <c r="Q576" s="63"/>
      <c r="R576" s="63"/>
      <c r="S576" s="63"/>
      <c r="T576" s="63"/>
      <c r="U576" s="63"/>
      <c r="V576" s="63"/>
      <c r="W576" s="63"/>
      <c r="X576" s="64"/>
      <c r="Y576" s="41"/>
      <c r="Z576" s="41"/>
      <c r="AA576" s="41"/>
    </row>
    <row r="577" spans="1:27" ht="15.7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9"/>
      <c r="L577" s="41"/>
      <c r="M577" s="41"/>
      <c r="N577" s="41"/>
      <c r="O577" s="41"/>
      <c r="P577" s="63"/>
      <c r="Q577" s="63"/>
      <c r="R577" s="63"/>
      <c r="S577" s="63"/>
      <c r="T577" s="63"/>
      <c r="U577" s="63"/>
      <c r="V577" s="63"/>
      <c r="W577" s="63"/>
      <c r="X577" s="64"/>
      <c r="Y577" s="41"/>
      <c r="Z577" s="41"/>
      <c r="AA577" s="41"/>
    </row>
    <row r="578" spans="1:27" ht="15.7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9"/>
      <c r="L578" s="41"/>
      <c r="M578" s="41"/>
      <c r="N578" s="41"/>
      <c r="O578" s="41"/>
      <c r="P578" s="63"/>
      <c r="Q578" s="63"/>
      <c r="R578" s="63"/>
      <c r="S578" s="63"/>
      <c r="T578" s="63"/>
      <c r="U578" s="63"/>
      <c r="V578" s="63"/>
      <c r="W578" s="63"/>
      <c r="X578" s="64"/>
      <c r="Y578" s="41"/>
      <c r="Z578" s="41"/>
      <c r="AA578" s="41"/>
    </row>
    <row r="579" spans="1:27" ht="15.7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9"/>
      <c r="L579" s="41"/>
      <c r="M579" s="41"/>
      <c r="N579" s="41"/>
      <c r="O579" s="41"/>
      <c r="P579" s="63"/>
      <c r="Q579" s="63"/>
      <c r="R579" s="63"/>
      <c r="S579" s="63"/>
      <c r="T579" s="63"/>
      <c r="U579" s="63"/>
      <c r="V579" s="63"/>
      <c r="W579" s="63"/>
      <c r="X579" s="64"/>
      <c r="Y579" s="41"/>
      <c r="Z579" s="41"/>
      <c r="AA579" s="41"/>
    </row>
    <row r="580" spans="1:27" ht="15.7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9"/>
      <c r="L580" s="41"/>
      <c r="M580" s="41"/>
      <c r="N580" s="41"/>
      <c r="O580" s="41"/>
      <c r="P580" s="63"/>
      <c r="Q580" s="63"/>
      <c r="R580" s="63"/>
      <c r="S580" s="63"/>
      <c r="T580" s="63"/>
      <c r="U580" s="63"/>
      <c r="V580" s="63"/>
      <c r="W580" s="63"/>
      <c r="X580" s="64"/>
      <c r="Y580" s="41"/>
      <c r="Z580" s="41"/>
      <c r="AA580" s="41"/>
    </row>
    <row r="581" spans="1:27" ht="15.7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9"/>
      <c r="L581" s="41"/>
      <c r="M581" s="41"/>
      <c r="N581" s="41"/>
      <c r="O581" s="41"/>
      <c r="P581" s="63"/>
      <c r="Q581" s="63"/>
      <c r="R581" s="63"/>
      <c r="S581" s="63"/>
      <c r="T581" s="63"/>
      <c r="U581" s="63"/>
      <c r="V581" s="63"/>
      <c r="W581" s="63"/>
      <c r="X581" s="64"/>
      <c r="Y581" s="41"/>
      <c r="Z581" s="41"/>
      <c r="AA581" s="41"/>
    </row>
    <row r="582" spans="1:27" ht="15.7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9"/>
      <c r="L582" s="41"/>
      <c r="M582" s="41"/>
      <c r="N582" s="41"/>
      <c r="O582" s="41"/>
      <c r="P582" s="63"/>
      <c r="Q582" s="63"/>
      <c r="R582" s="63"/>
      <c r="S582" s="63"/>
      <c r="T582" s="63"/>
      <c r="U582" s="63"/>
      <c r="V582" s="63"/>
      <c r="W582" s="63"/>
      <c r="X582" s="64"/>
      <c r="Y582" s="41"/>
      <c r="Z582" s="41"/>
      <c r="AA582" s="41"/>
    </row>
    <row r="583" spans="1:27" ht="15.7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9"/>
      <c r="L583" s="41"/>
      <c r="M583" s="41"/>
      <c r="N583" s="41"/>
      <c r="O583" s="41"/>
      <c r="P583" s="63"/>
      <c r="Q583" s="63"/>
      <c r="R583" s="63"/>
      <c r="S583" s="63"/>
      <c r="T583" s="63"/>
      <c r="U583" s="63"/>
      <c r="V583" s="63"/>
      <c r="W583" s="63"/>
      <c r="X583" s="64"/>
      <c r="Y583" s="41"/>
      <c r="Z583" s="41"/>
      <c r="AA583" s="41"/>
    </row>
    <row r="584" spans="1:27" ht="15.7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9"/>
      <c r="L584" s="41"/>
      <c r="M584" s="41"/>
      <c r="N584" s="41"/>
      <c r="O584" s="41"/>
      <c r="P584" s="63"/>
      <c r="Q584" s="63"/>
      <c r="R584" s="63"/>
      <c r="S584" s="63"/>
      <c r="T584" s="63"/>
      <c r="U584" s="63"/>
      <c r="V584" s="63"/>
      <c r="W584" s="63"/>
      <c r="X584" s="64"/>
      <c r="Y584" s="41"/>
      <c r="Z584" s="41"/>
      <c r="AA584" s="41"/>
    </row>
    <row r="585" spans="1:27" ht="15.7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9"/>
      <c r="L585" s="41"/>
      <c r="M585" s="41"/>
      <c r="N585" s="41"/>
      <c r="O585" s="41"/>
      <c r="P585" s="63"/>
      <c r="Q585" s="63"/>
      <c r="R585" s="63"/>
      <c r="S585" s="63"/>
      <c r="T585" s="63"/>
      <c r="U585" s="63"/>
      <c r="V585" s="63"/>
      <c r="W585" s="63"/>
      <c r="X585" s="64"/>
      <c r="Y585" s="41"/>
      <c r="Z585" s="41"/>
      <c r="AA585" s="41"/>
    </row>
    <row r="586" spans="1:27" ht="15.7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9"/>
      <c r="L586" s="41"/>
      <c r="M586" s="41"/>
      <c r="N586" s="41"/>
      <c r="O586" s="41"/>
      <c r="P586" s="63"/>
      <c r="Q586" s="63"/>
      <c r="R586" s="63"/>
      <c r="S586" s="63"/>
      <c r="T586" s="63"/>
      <c r="U586" s="63"/>
      <c r="V586" s="63"/>
      <c r="W586" s="63"/>
      <c r="X586" s="64"/>
      <c r="Y586" s="41"/>
      <c r="Z586" s="41"/>
      <c r="AA586" s="41"/>
    </row>
    <row r="587" spans="1:27" ht="15.7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9"/>
      <c r="L587" s="41"/>
      <c r="M587" s="41"/>
      <c r="N587" s="41"/>
      <c r="O587" s="41"/>
      <c r="P587" s="63"/>
      <c r="Q587" s="63"/>
      <c r="R587" s="63"/>
      <c r="S587" s="63"/>
      <c r="T587" s="63"/>
      <c r="U587" s="63"/>
      <c r="V587" s="63"/>
      <c r="W587" s="63"/>
      <c r="X587" s="64"/>
      <c r="Y587" s="41"/>
      <c r="Z587" s="41"/>
      <c r="AA587" s="41"/>
    </row>
    <row r="588" spans="1:27" ht="15.7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9"/>
      <c r="L588" s="41"/>
      <c r="M588" s="41"/>
      <c r="N588" s="41"/>
      <c r="O588" s="41"/>
      <c r="P588" s="63"/>
      <c r="Q588" s="63"/>
      <c r="R588" s="63"/>
      <c r="S588" s="63"/>
      <c r="T588" s="63"/>
      <c r="U588" s="63"/>
      <c r="V588" s="63"/>
      <c r="W588" s="63"/>
      <c r="X588" s="64"/>
      <c r="Y588" s="41"/>
      <c r="Z588" s="41"/>
      <c r="AA588" s="41"/>
    </row>
    <row r="589" spans="1:27" ht="15.7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9"/>
      <c r="L589" s="41"/>
      <c r="M589" s="41"/>
      <c r="N589" s="41"/>
      <c r="O589" s="41"/>
      <c r="P589" s="63"/>
      <c r="Q589" s="63"/>
      <c r="R589" s="63"/>
      <c r="S589" s="63"/>
      <c r="T589" s="63"/>
      <c r="U589" s="63"/>
      <c r="V589" s="63"/>
      <c r="W589" s="63"/>
      <c r="X589" s="64"/>
      <c r="Y589" s="41"/>
      <c r="Z589" s="41"/>
      <c r="AA589" s="41"/>
    </row>
    <row r="590" spans="1:27" ht="15.7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9"/>
      <c r="L590" s="41"/>
      <c r="M590" s="41"/>
      <c r="N590" s="41"/>
      <c r="O590" s="41"/>
      <c r="P590" s="63"/>
      <c r="Q590" s="63"/>
      <c r="R590" s="63"/>
      <c r="S590" s="63"/>
      <c r="T590" s="63"/>
      <c r="U590" s="63"/>
      <c r="V590" s="63"/>
      <c r="W590" s="63"/>
      <c r="X590" s="64"/>
      <c r="Y590" s="41"/>
      <c r="Z590" s="41"/>
      <c r="AA590" s="41"/>
    </row>
    <row r="591" spans="1:27" ht="15.7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9"/>
      <c r="L591" s="41"/>
      <c r="M591" s="41"/>
      <c r="N591" s="41"/>
      <c r="O591" s="41"/>
      <c r="P591" s="63"/>
      <c r="Q591" s="63"/>
      <c r="R591" s="63"/>
      <c r="S591" s="63"/>
      <c r="T591" s="63"/>
      <c r="U591" s="63"/>
      <c r="V591" s="63"/>
      <c r="W591" s="63"/>
      <c r="X591" s="64"/>
      <c r="Y591" s="41"/>
      <c r="Z591" s="41"/>
      <c r="AA591" s="41"/>
    </row>
    <row r="592" spans="1:27" ht="15.7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9"/>
      <c r="L592" s="41"/>
      <c r="M592" s="41"/>
      <c r="N592" s="41"/>
      <c r="O592" s="41"/>
      <c r="P592" s="63"/>
      <c r="Q592" s="63"/>
      <c r="R592" s="63"/>
      <c r="S592" s="63"/>
      <c r="T592" s="63"/>
      <c r="U592" s="63"/>
      <c r="V592" s="63"/>
      <c r="W592" s="63"/>
      <c r="X592" s="64"/>
      <c r="Y592" s="41"/>
      <c r="Z592" s="41"/>
      <c r="AA592" s="41"/>
    </row>
    <row r="593" spans="1:27" ht="15.7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9"/>
      <c r="L593" s="41"/>
      <c r="M593" s="41"/>
      <c r="N593" s="41"/>
      <c r="O593" s="41"/>
      <c r="P593" s="63"/>
      <c r="Q593" s="63"/>
      <c r="R593" s="63"/>
      <c r="S593" s="63"/>
      <c r="T593" s="63"/>
      <c r="U593" s="63"/>
      <c r="V593" s="63"/>
      <c r="W593" s="63"/>
      <c r="X593" s="64"/>
      <c r="Y593" s="41"/>
      <c r="Z593" s="41"/>
      <c r="AA593" s="41"/>
    </row>
    <row r="594" spans="1:27" ht="15.7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9"/>
      <c r="L594" s="41"/>
      <c r="M594" s="41"/>
      <c r="N594" s="41"/>
      <c r="O594" s="41"/>
      <c r="P594" s="63"/>
      <c r="Q594" s="63"/>
      <c r="R594" s="63"/>
      <c r="S594" s="63"/>
      <c r="T594" s="63"/>
      <c r="U594" s="63"/>
      <c r="V594" s="63"/>
      <c r="W594" s="63"/>
      <c r="X594" s="64"/>
      <c r="Y594" s="41"/>
      <c r="Z594" s="41"/>
      <c r="AA594" s="41"/>
    </row>
    <row r="595" spans="1:27" ht="15.7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9"/>
      <c r="L595" s="41"/>
      <c r="M595" s="41"/>
      <c r="N595" s="41"/>
      <c r="O595" s="41"/>
      <c r="P595" s="63"/>
      <c r="Q595" s="63"/>
      <c r="R595" s="63"/>
      <c r="S595" s="63"/>
      <c r="T595" s="63"/>
      <c r="U595" s="63"/>
      <c r="V595" s="63"/>
      <c r="W595" s="63"/>
      <c r="X595" s="64"/>
      <c r="Y595" s="41"/>
      <c r="Z595" s="41"/>
      <c r="AA595" s="41"/>
    </row>
    <row r="596" spans="1:27" ht="15.7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9"/>
      <c r="L596" s="41"/>
      <c r="M596" s="41"/>
      <c r="N596" s="41"/>
      <c r="O596" s="41"/>
      <c r="P596" s="63"/>
      <c r="Q596" s="63"/>
      <c r="R596" s="63"/>
      <c r="S596" s="63"/>
      <c r="T596" s="63"/>
      <c r="U596" s="63"/>
      <c r="V596" s="63"/>
      <c r="W596" s="63"/>
      <c r="X596" s="64"/>
      <c r="Y596" s="41"/>
      <c r="Z596" s="41"/>
      <c r="AA596" s="41"/>
    </row>
    <row r="597" spans="1:27" ht="15.7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9"/>
      <c r="L597" s="41"/>
      <c r="M597" s="41"/>
      <c r="N597" s="41"/>
      <c r="O597" s="41"/>
      <c r="P597" s="63"/>
      <c r="Q597" s="63"/>
      <c r="R597" s="63"/>
      <c r="S597" s="63"/>
      <c r="T597" s="63"/>
      <c r="U597" s="63"/>
      <c r="V597" s="63"/>
      <c r="W597" s="63"/>
      <c r="X597" s="64"/>
      <c r="Y597" s="41"/>
      <c r="Z597" s="41"/>
      <c r="AA597" s="41"/>
    </row>
    <row r="598" spans="1:27" ht="15.7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9"/>
      <c r="L598" s="41"/>
      <c r="M598" s="41"/>
      <c r="N598" s="41"/>
      <c r="O598" s="41"/>
      <c r="P598" s="63"/>
      <c r="Q598" s="63"/>
      <c r="R598" s="63"/>
      <c r="S598" s="63"/>
      <c r="T598" s="63"/>
      <c r="U598" s="63"/>
      <c r="V598" s="63"/>
      <c r="W598" s="63"/>
      <c r="X598" s="64"/>
      <c r="Y598" s="41"/>
      <c r="Z598" s="41"/>
      <c r="AA598" s="41"/>
    </row>
    <row r="599" spans="1:27" ht="15.7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9"/>
      <c r="L599" s="41"/>
      <c r="M599" s="41"/>
      <c r="N599" s="41"/>
      <c r="O599" s="41"/>
      <c r="P599" s="63"/>
      <c r="Q599" s="63"/>
      <c r="R599" s="63"/>
      <c r="S599" s="63"/>
      <c r="T599" s="63"/>
      <c r="U599" s="63"/>
      <c r="V599" s="63"/>
      <c r="W599" s="63"/>
      <c r="X599" s="64"/>
      <c r="Y599" s="41"/>
      <c r="Z599" s="41"/>
      <c r="AA599" s="41"/>
    </row>
    <row r="600" spans="1:27" ht="15.7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9"/>
      <c r="L600" s="41"/>
      <c r="M600" s="41"/>
      <c r="N600" s="41"/>
      <c r="O600" s="41"/>
      <c r="P600" s="63"/>
      <c r="Q600" s="63"/>
      <c r="R600" s="63"/>
      <c r="S600" s="63"/>
      <c r="T600" s="63"/>
      <c r="U600" s="63"/>
      <c r="V600" s="63"/>
      <c r="W600" s="63"/>
      <c r="X600" s="64"/>
      <c r="Y600" s="41"/>
      <c r="Z600" s="41"/>
      <c r="AA600" s="41"/>
    </row>
    <row r="601" spans="1:27" ht="15.7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9"/>
      <c r="L601" s="41"/>
      <c r="M601" s="41"/>
      <c r="N601" s="41"/>
      <c r="O601" s="41"/>
      <c r="P601" s="63"/>
      <c r="Q601" s="63"/>
      <c r="R601" s="63"/>
      <c r="S601" s="63"/>
      <c r="T601" s="63"/>
      <c r="U601" s="63"/>
      <c r="V601" s="63"/>
      <c r="W601" s="63"/>
      <c r="X601" s="64"/>
      <c r="Y601" s="41"/>
      <c r="Z601" s="41"/>
      <c r="AA601" s="41"/>
    </row>
    <row r="602" spans="1:27" ht="15.7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9"/>
      <c r="L602" s="41"/>
      <c r="M602" s="41"/>
      <c r="N602" s="41"/>
      <c r="O602" s="41"/>
      <c r="P602" s="63"/>
      <c r="Q602" s="63"/>
      <c r="R602" s="63"/>
      <c r="S602" s="63"/>
      <c r="T602" s="63"/>
      <c r="U602" s="63"/>
      <c r="V602" s="63"/>
      <c r="W602" s="63"/>
      <c r="X602" s="64"/>
      <c r="Y602" s="41"/>
      <c r="Z602" s="41"/>
      <c r="AA602" s="41"/>
    </row>
    <row r="603" spans="1:27" ht="15.7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9"/>
      <c r="L603" s="41"/>
      <c r="M603" s="41"/>
      <c r="N603" s="41"/>
      <c r="O603" s="41"/>
      <c r="P603" s="63"/>
      <c r="Q603" s="63"/>
      <c r="R603" s="63"/>
      <c r="S603" s="63"/>
      <c r="T603" s="63"/>
      <c r="U603" s="63"/>
      <c r="V603" s="63"/>
      <c r="W603" s="63"/>
      <c r="X603" s="64"/>
      <c r="Y603" s="41"/>
      <c r="Z603" s="41"/>
      <c r="AA603" s="41"/>
    </row>
    <row r="604" spans="1:27" ht="15.7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9"/>
      <c r="L604" s="41"/>
      <c r="M604" s="41"/>
      <c r="N604" s="41"/>
      <c r="O604" s="41"/>
      <c r="P604" s="63"/>
      <c r="Q604" s="63"/>
      <c r="R604" s="63"/>
      <c r="S604" s="63"/>
      <c r="T604" s="63"/>
      <c r="U604" s="63"/>
      <c r="V604" s="63"/>
      <c r="W604" s="63"/>
      <c r="X604" s="64"/>
      <c r="Y604" s="41"/>
      <c r="Z604" s="41"/>
      <c r="AA604" s="41"/>
    </row>
    <row r="605" spans="1:27" ht="15.7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9"/>
      <c r="L605" s="41"/>
      <c r="M605" s="41"/>
      <c r="N605" s="41"/>
      <c r="O605" s="41"/>
      <c r="P605" s="63"/>
      <c r="Q605" s="63"/>
      <c r="R605" s="63"/>
      <c r="S605" s="63"/>
      <c r="T605" s="63"/>
      <c r="U605" s="63"/>
      <c r="V605" s="63"/>
      <c r="W605" s="63"/>
      <c r="X605" s="64"/>
      <c r="Y605" s="41"/>
      <c r="Z605" s="41"/>
      <c r="AA605" s="41"/>
    </row>
    <row r="606" spans="1:27" ht="15.7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9"/>
      <c r="L606" s="41"/>
      <c r="M606" s="41"/>
      <c r="N606" s="41"/>
      <c r="O606" s="41"/>
      <c r="P606" s="63"/>
      <c r="Q606" s="63"/>
      <c r="R606" s="63"/>
      <c r="S606" s="63"/>
      <c r="T606" s="63"/>
      <c r="U606" s="63"/>
      <c r="V606" s="63"/>
      <c r="W606" s="63"/>
      <c r="X606" s="64"/>
      <c r="Y606" s="41"/>
      <c r="Z606" s="41"/>
      <c r="AA606" s="41"/>
    </row>
    <row r="607" spans="1:27" ht="15.7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9"/>
      <c r="L607" s="41"/>
      <c r="M607" s="41"/>
      <c r="N607" s="41"/>
      <c r="O607" s="41"/>
      <c r="P607" s="63"/>
      <c r="Q607" s="63"/>
      <c r="R607" s="63"/>
      <c r="S607" s="63"/>
      <c r="T607" s="63"/>
      <c r="U607" s="63"/>
      <c r="V607" s="63"/>
      <c r="W607" s="63"/>
      <c r="X607" s="64"/>
      <c r="Y607" s="41"/>
      <c r="Z607" s="41"/>
      <c r="AA607" s="41"/>
    </row>
    <row r="608" spans="1:27" ht="15.7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9"/>
      <c r="L608" s="41"/>
      <c r="M608" s="41"/>
      <c r="N608" s="41"/>
      <c r="O608" s="41"/>
      <c r="P608" s="63"/>
      <c r="Q608" s="63"/>
      <c r="R608" s="63"/>
      <c r="S608" s="63"/>
      <c r="T608" s="63"/>
      <c r="U608" s="63"/>
      <c r="V608" s="63"/>
      <c r="W608" s="63"/>
      <c r="X608" s="64"/>
      <c r="Y608" s="41"/>
      <c r="Z608" s="41"/>
      <c r="AA608" s="41"/>
    </row>
    <row r="609" spans="1:27" ht="15.7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9"/>
      <c r="L609" s="41"/>
      <c r="M609" s="41"/>
      <c r="N609" s="41"/>
      <c r="O609" s="41"/>
      <c r="P609" s="63"/>
      <c r="Q609" s="63"/>
      <c r="R609" s="63"/>
      <c r="S609" s="63"/>
      <c r="T609" s="63"/>
      <c r="U609" s="63"/>
      <c r="V609" s="63"/>
      <c r="W609" s="63"/>
      <c r="X609" s="64"/>
      <c r="Y609" s="41"/>
      <c r="Z609" s="41"/>
      <c r="AA609" s="41"/>
    </row>
    <row r="610" spans="1:27" ht="15.7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9"/>
      <c r="L610" s="41"/>
      <c r="M610" s="41"/>
      <c r="N610" s="41"/>
      <c r="O610" s="41"/>
      <c r="P610" s="63"/>
      <c r="Q610" s="63"/>
      <c r="R610" s="63"/>
      <c r="S610" s="63"/>
      <c r="T610" s="63"/>
      <c r="U610" s="63"/>
      <c r="V610" s="63"/>
      <c r="W610" s="63"/>
      <c r="X610" s="64"/>
      <c r="Y610" s="41"/>
      <c r="Z610" s="41"/>
      <c r="AA610" s="41"/>
    </row>
    <row r="611" spans="1:27" ht="15.7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9"/>
      <c r="L611" s="41"/>
      <c r="M611" s="41"/>
      <c r="N611" s="41"/>
      <c r="O611" s="41"/>
      <c r="P611" s="63"/>
      <c r="Q611" s="63"/>
      <c r="R611" s="63"/>
      <c r="S611" s="63"/>
      <c r="T611" s="63"/>
      <c r="U611" s="63"/>
      <c r="V611" s="63"/>
      <c r="W611" s="63"/>
      <c r="X611" s="64"/>
      <c r="Y611" s="41"/>
      <c r="Z611" s="41"/>
      <c r="AA611" s="41"/>
    </row>
    <row r="612" spans="1:27" ht="15.7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9"/>
      <c r="L612" s="41"/>
      <c r="M612" s="41"/>
      <c r="N612" s="41"/>
      <c r="O612" s="41"/>
      <c r="P612" s="63"/>
      <c r="Q612" s="63"/>
      <c r="R612" s="63"/>
      <c r="S612" s="63"/>
      <c r="T612" s="63"/>
      <c r="U612" s="63"/>
      <c r="V612" s="63"/>
      <c r="W612" s="63"/>
      <c r="X612" s="64"/>
      <c r="Y612" s="41"/>
      <c r="Z612" s="41"/>
      <c r="AA612" s="41"/>
    </row>
    <row r="613" spans="1:27" ht="15.7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9"/>
      <c r="L613" s="41"/>
      <c r="M613" s="41"/>
      <c r="N613" s="41"/>
      <c r="O613" s="41"/>
      <c r="P613" s="63"/>
      <c r="Q613" s="63"/>
      <c r="R613" s="63"/>
      <c r="S613" s="63"/>
      <c r="T613" s="63"/>
      <c r="U613" s="63"/>
      <c r="V613" s="63"/>
      <c r="W613" s="63"/>
      <c r="X613" s="64"/>
      <c r="Y613" s="41"/>
      <c r="Z613" s="41"/>
      <c r="AA613" s="41"/>
    </row>
    <row r="614" spans="1:27" ht="15.7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9"/>
      <c r="L614" s="41"/>
      <c r="M614" s="41"/>
      <c r="N614" s="41"/>
      <c r="O614" s="41"/>
      <c r="P614" s="63"/>
      <c r="Q614" s="63"/>
      <c r="R614" s="63"/>
      <c r="S614" s="63"/>
      <c r="T614" s="63"/>
      <c r="U614" s="63"/>
      <c r="V614" s="63"/>
      <c r="W614" s="63"/>
      <c r="X614" s="64"/>
      <c r="Y614" s="41"/>
      <c r="Z614" s="41"/>
      <c r="AA614" s="41"/>
    </row>
    <row r="615" spans="1:27" ht="15.7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9"/>
      <c r="L615" s="41"/>
      <c r="M615" s="41"/>
      <c r="N615" s="41"/>
      <c r="O615" s="41"/>
      <c r="P615" s="63"/>
      <c r="Q615" s="63"/>
      <c r="R615" s="63"/>
      <c r="S615" s="63"/>
      <c r="T615" s="63"/>
      <c r="U615" s="63"/>
      <c r="V615" s="63"/>
      <c r="W615" s="63"/>
      <c r="X615" s="64"/>
      <c r="Y615" s="41"/>
      <c r="Z615" s="41"/>
      <c r="AA615" s="41"/>
    </row>
    <row r="616" spans="1:27" ht="15.7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9"/>
      <c r="L616" s="41"/>
      <c r="M616" s="41"/>
      <c r="N616" s="41"/>
      <c r="O616" s="41"/>
      <c r="P616" s="63"/>
      <c r="Q616" s="63"/>
      <c r="R616" s="63"/>
      <c r="S616" s="63"/>
      <c r="T616" s="63"/>
      <c r="U616" s="63"/>
      <c r="V616" s="63"/>
      <c r="W616" s="63"/>
      <c r="X616" s="64"/>
      <c r="Y616" s="41"/>
      <c r="Z616" s="41"/>
      <c r="AA616" s="41"/>
    </row>
    <row r="617" spans="1:27" ht="15.7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9"/>
      <c r="L617" s="41"/>
      <c r="M617" s="41"/>
      <c r="N617" s="41"/>
      <c r="O617" s="41"/>
      <c r="P617" s="63"/>
      <c r="Q617" s="63"/>
      <c r="R617" s="63"/>
      <c r="S617" s="63"/>
      <c r="T617" s="63"/>
      <c r="U617" s="63"/>
      <c r="V617" s="63"/>
      <c r="W617" s="63"/>
      <c r="X617" s="64"/>
      <c r="Y617" s="41"/>
      <c r="Z617" s="41"/>
      <c r="AA617" s="41"/>
    </row>
    <row r="618" spans="1:27" ht="15.7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9"/>
      <c r="L618" s="41"/>
      <c r="M618" s="41"/>
      <c r="N618" s="41"/>
      <c r="O618" s="41"/>
      <c r="P618" s="63"/>
      <c r="Q618" s="63"/>
      <c r="R618" s="63"/>
      <c r="S618" s="63"/>
      <c r="T618" s="63"/>
      <c r="U618" s="63"/>
      <c r="V618" s="63"/>
      <c r="W618" s="63"/>
      <c r="X618" s="64"/>
      <c r="Y618" s="41"/>
      <c r="Z618" s="41"/>
      <c r="AA618" s="41"/>
    </row>
    <row r="619" spans="1:27" ht="15.7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9"/>
      <c r="L619" s="41"/>
      <c r="M619" s="41"/>
      <c r="N619" s="41"/>
      <c r="O619" s="41"/>
      <c r="P619" s="63"/>
      <c r="Q619" s="63"/>
      <c r="R619" s="63"/>
      <c r="S619" s="63"/>
      <c r="T619" s="63"/>
      <c r="U619" s="63"/>
      <c r="V619" s="63"/>
      <c r="W619" s="63"/>
      <c r="X619" s="64"/>
      <c r="Y619" s="41"/>
      <c r="Z619" s="41"/>
      <c r="AA619" s="41"/>
    </row>
    <row r="620" spans="1:27" ht="15.7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9"/>
      <c r="L620" s="41"/>
      <c r="M620" s="41"/>
      <c r="N620" s="41"/>
      <c r="O620" s="41"/>
      <c r="P620" s="63"/>
      <c r="Q620" s="63"/>
      <c r="R620" s="63"/>
      <c r="S620" s="63"/>
      <c r="T620" s="63"/>
      <c r="U620" s="63"/>
      <c r="V620" s="63"/>
      <c r="W620" s="63"/>
      <c r="X620" s="64"/>
      <c r="Y620" s="41"/>
      <c r="Z620" s="41"/>
      <c r="AA620" s="41"/>
    </row>
    <row r="621" spans="1:27" ht="15.7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9"/>
      <c r="L621" s="41"/>
      <c r="M621" s="41"/>
      <c r="N621" s="41"/>
      <c r="O621" s="41"/>
      <c r="P621" s="63"/>
      <c r="Q621" s="63"/>
      <c r="R621" s="63"/>
      <c r="S621" s="63"/>
      <c r="T621" s="63"/>
      <c r="U621" s="63"/>
      <c r="V621" s="63"/>
      <c r="W621" s="63"/>
      <c r="X621" s="64"/>
      <c r="Y621" s="41"/>
      <c r="Z621" s="41"/>
      <c r="AA621" s="41"/>
    </row>
    <row r="622" spans="1:27" ht="15.7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9"/>
      <c r="L622" s="41"/>
      <c r="M622" s="41"/>
      <c r="N622" s="41"/>
      <c r="O622" s="41"/>
      <c r="P622" s="63"/>
      <c r="Q622" s="63"/>
      <c r="R622" s="63"/>
      <c r="S622" s="63"/>
      <c r="T622" s="63"/>
      <c r="U622" s="63"/>
      <c r="V622" s="63"/>
      <c r="W622" s="63"/>
      <c r="X622" s="64"/>
      <c r="Y622" s="41"/>
      <c r="Z622" s="41"/>
      <c r="AA622" s="41"/>
    </row>
    <row r="623" spans="1:27" ht="15.7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9"/>
      <c r="L623" s="41"/>
      <c r="M623" s="41"/>
      <c r="N623" s="41"/>
      <c r="O623" s="41"/>
      <c r="P623" s="63"/>
      <c r="Q623" s="63"/>
      <c r="R623" s="63"/>
      <c r="S623" s="63"/>
      <c r="T623" s="63"/>
      <c r="U623" s="63"/>
      <c r="V623" s="63"/>
      <c r="W623" s="63"/>
      <c r="X623" s="64"/>
      <c r="Y623" s="41"/>
      <c r="Z623" s="41"/>
      <c r="AA623" s="41"/>
    </row>
    <row r="624" spans="1:27" ht="15.7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9"/>
      <c r="L624" s="41"/>
      <c r="M624" s="41"/>
      <c r="N624" s="41"/>
      <c r="O624" s="41"/>
      <c r="P624" s="63"/>
      <c r="Q624" s="63"/>
      <c r="R624" s="63"/>
      <c r="S624" s="63"/>
      <c r="T624" s="63"/>
      <c r="U624" s="63"/>
      <c r="V624" s="63"/>
      <c r="W624" s="63"/>
      <c r="X624" s="64"/>
      <c r="Y624" s="41"/>
      <c r="Z624" s="41"/>
      <c r="AA624" s="41"/>
    </row>
    <row r="625" spans="1:27" ht="15.7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9"/>
      <c r="L625" s="41"/>
      <c r="M625" s="41"/>
      <c r="N625" s="41"/>
      <c r="O625" s="41"/>
      <c r="P625" s="63"/>
      <c r="Q625" s="63"/>
      <c r="R625" s="63"/>
      <c r="S625" s="63"/>
      <c r="T625" s="63"/>
      <c r="U625" s="63"/>
      <c r="V625" s="63"/>
      <c r="W625" s="63"/>
      <c r="X625" s="64"/>
      <c r="Y625" s="41"/>
      <c r="Z625" s="41"/>
      <c r="AA625" s="41"/>
    </row>
    <row r="626" spans="1:27" ht="15.7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9"/>
      <c r="L626" s="41"/>
      <c r="M626" s="41"/>
      <c r="N626" s="41"/>
      <c r="O626" s="41"/>
      <c r="P626" s="63"/>
      <c r="Q626" s="63"/>
      <c r="R626" s="63"/>
      <c r="S626" s="63"/>
      <c r="T626" s="63"/>
      <c r="U626" s="63"/>
      <c r="V626" s="63"/>
      <c r="W626" s="63"/>
      <c r="X626" s="64"/>
      <c r="Y626" s="41"/>
      <c r="Z626" s="41"/>
      <c r="AA626" s="41"/>
    </row>
    <row r="627" spans="1:27" ht="15.7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9"/>
      <c r="L627" s="41"/>
      <c r="M627" s="41"/>
      <c r="N627" s="41"/>
      <c r="O627" s="41"/>
      <c r="P627" s="63"/>
      <c r="Q627" s="63"/>
      <c r="R627" s="63"/>
      <c r="S627" s="63"/>
      <c r="T627" s="63"/>
      <c r="U627" s="63"/>
      <c r="V627" s="63"/>
      <c r="W627" s="63"/>
      <c r="X627" s="64"/>
      <c r="Y627" s="41"/>
      <c r="Z627" s="41"/>
      <c r="AA627" s="41"/>
    </row>
    <row r="628" spans="1:27" ht="15.7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9"/>
      <c r="L628" s="41"/>
      <c r="M628" s="41"/>
      <c r="N628" s="41"/>
      <c r="O628" s="41"/>
      <c r="P628" s="63"/>
      <c r="Q628" s="63"/>
      <c r="R628" s="63"/>
      <c r="S628" s="63"/>
      <c r="T628" s="63"/>
      <c r="U628" s="63"/>
      <c r="V628" s="63"/>
      <c r="W628" s="63"/>
      <c r="X628" s="64"/>
      <c r="Y628" s="41"/>
      <c r="Z628" s="41"/>
      <c r="AA628" s="41"/>
    </row>
    <row r="629" spans="1:27" ht="15.7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9"/>
      <c r="L629" s="41"/>
      <c r="M629" s="41"/>
      <c r="N629" s="41"/>
      <c r="O629" s="41"/>
      <c r="P629" s="63"/>
      <c r="Q629" s="63"/>
      <c r="R629" s="63"/>
      <c r="S629" s="63"/>
      <c r="T629" s="63"/>
      <c r="U629" s="63"/>
      <c r="V629" s="63"/>
      <c r="W629" s="63"/>
      <c r="X629" s="64"/>
      <c r="Y629" s="41"/>
      <c r="Z629" s="41"/>
      <c r="AA629" s="41"/>
    </row>
    <row r="630" spans="1:27" ht="15.7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9"/>
      <c r="L630" s="41"/>
      <c r="M630" s="41"/>
      <c r="N630" s="41"/>
      <c r="O630" s="41"/>
      <c r="P630" s="63"/>
      <c r="Q630" s="63"/>
      <c r="R630" s="63"/>
      <c r="S630" s="63"/>
      <c r="T630" s="63"/>
      <c r="U630" s="63"/>
      <c r="V630" s="63"/>
      <c r="W630" s="63"/>
      <c r="X630" s="64"/>
      <c r="Y630" s="41"/>
      <c r="Z630" s="41"/>
      <c r="AA630" s="41"/>
    </row>
    <row r="631" spans="1:27" ht="15.7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9"/>
      <c r="L631" s="41"/>
      <c r="M631" s="41"/>
      <c r="N631" s="41"/>
      <c r="O631" s="41"/>
      <c r="P631" s="63"/>
      <c r="Q631" s="63"/>
      <c r="R631" s="63"/>
      <c r="S631" s="63"/>
      <c r="T631" s="63"/>
      <c r="U631" s="63"/>
      <c r="V631" s="63"/>
      <c r="W631" s="63"/>
      <c r="X631" s="64"/>
      <c r="Y631" s="41"/>
      <c r="Z631" s="41"/>
      <c r="AA631" s="41"/>
    </row>
    <row r="632" spans="1:27" ht="15.7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9"/>
      <c r="L632" s="41"/>
      <c r="M632" s="41"/>
      <c r="N632" s="41"/>
      <c r="O632" s="41"/>
      <c r="P632" s="63"/>
      <c r="Q632" s="63"/>
      <c r="R632" s="63"/>
      <c r="S632" s="63"/>
      <c r="T632" s="63"/>
      <c r="U632" s="63"/>
      <c r="V632" s="63"/>
      <c r="W632" s="63"/>
      <c r="X632" s="64"/>
      <c r="Y632" s="41"/>
      <c r="Z632" s="41"/>
      <c r="AA632" s="41"/>
    </row>
    <row r="633" spans="1:27" ht="15.7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9"/>
      <c r="L633" s="41"/>
      <c r="M633" s="41"/>
      <c r="N633" s="41"/>
      <c r="O633" s="41"/>
      <c r="P633" s="63"/>
      <c r="Q633" s="63"/>
      <c r="R633" s="63"/>
      <c r="S633" s="63"/>
      <c r="T633" s="63"/>
      <c r="U633" s="63"/>
      <c r="V633" s="63"/>
      <c r="W633" s="63"/>
      <c r="X633" s="64"/>
      <c r="Y633" s="41"/>
      <c r="Z633" s="41"/>
      <c r="AA633" s="41"/>
    </row>
    <row r="634" spans="1:27" ht="15.7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9"/>
      <c r="L634" s="41"/>
      <c r="M634" s="41"/>
      <c r="N634" s="41"/>
      <c r="O634" s="41"/>
      <c r="P634" s="63"/>
      <c r="Q634" s="63"/>
      <c r="R634" s="63"/>
      <c r="S634" s="63"/>
      <c r="T634" s="63"/>
      <c r="U634" s="63"/>
      <c r="V634" s="63"/>
      <c r="W634" s="63"/>
      <c r="X634" s="64"/>
      <c r="Y634" s="41"/>
      <c r="Z634" s="41"/>
      <c r="AA634" s="41"/>
    </row>
    <row r="635" spans="1:27" ht="15.7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9"/>
      <c r="L635" s="41"/>
      <c r="M635" s="41"/>
      <c r="N635" s="41"/>
      <c r="O635" s="41"/>
      <c r="P635" s="63"/>
      <c r="Q635" s="63"/>
      <c r="R635" s="63"/>
      <c r="S635" s="63"/>
      <c r="T635" s="63"/>
      <c r="U635" s="63"/>
      <c r="V635" s="63"/>
      <c r="W635" s="63"/>
      <c r="X635" s="64"/>
      <c r="Y635" s="41"/>
      <c r="Z635" s="41"/>
      <c r="AA635" s="41"/>
    </row>
    <row r="636" spans="1:27" ht="15.7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9"/>
      <c r="L636" s="41"/>
      <c r="M636" s="41"/>
      <c r="N636" s="41"/>
      <c r="O636" s="41"/>
      <c r="P636" s="63"/>
      <c r="Q636" s="63"/>
      <c r="R636" s="63"/>
      <c r="S636" s="63"/>
      <c r="T636" s="63"/>
      <c r="U636" s="63"/>
      <c r="V636" s="63"/>
      <c r="W636" s="63"/>
      <c r="X636" s="64"/>
      <c r="Y636" s="41"/>
      <c r="Z636" s="41"/>
      <c r="AA636" s="41"/>
    </row>
    <row r="637" spans="1:27" ht="15.7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9"/>
      <c r="L637" s="41"/>
      <c r="M637" s="41"/>
      <c r="N637" s="41"/>
      <c r="O637" s="41"/>
      <c r="P637" s="63"/>
      <c r="Q637" s="63"/>
      <c r="R637" s="63"/>
      <c r="S637" s="63"/>
      <c r="T637" s="63"/>
      <c r="U637" s="63"/>
      <c r="V637" s="63"/>
      <c r="W637" s="63"/>
      <c r="X637" s="64"/>
      <c r="Y637" s="41"/>
      <c r="Z637" s="41"/>
      <c r="AA637" s="41"/>
    </row>
    <row r="638" spans="1:27" ht="15.7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9"/>
      <c r="L638" s="41"/>
      <c r="M638" s="41"/>
      <c r="N638" s="41"/>
      <c r="O638" s="41"/>
      <c r="P638" s="63"/>
      <c r="Q638" s="63"/>
      <c r="R638" s="63"/>
      <c r="S638" s="63"/>
      <c r="T638" s="63"/>
      <c r="U638" s="63"/>
      <c r="V638" s="63"/>
      <c r="W638" s="63"/>
      <c r="X638" s="64"/>
      <c r="Y638" s="41"/>
      <c r="Z638" s="41"/>
      <c r="AA638" s="41"/>
    </row>
    <row r="639" spans="1:27" ht="15.7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9"/>
      <c r="L639" s="41"/>
      <c r="M639" s="41"/>
      <c r="N639" s="41"/>
      <c r="O639" s="41"/>
      <c r="P639" s="63"/>
      <c r="Q639" s="63"/>
      <c r="R639" s="63"/>
      <c r="S639" s="63"/>
      <c r="T639" s="63"/>
      <c r="U639" s="63"/>
      <c r="V639" s="63"/>
      <c r="W639" s="63"/>
      <c r="X639" s="64"/>
      <c r="Y639" s="41"/>
      <c r="Z639" s="41"/>
      <c r="AA639" s="41"/>
    </row>
    <row r="640" spans="1:27" ht="15.7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9"/>
      <c r="L640" s="41"/>
      <c r="M640" s="41"/>
      <c r="N640" s="41"/>
      <c r="O640" s="41"/>
      <c r="P640" s="63"/>
      <c r="Q640" s="63"/>
      <c r="R640" s="63"/>
      <c r="S640" s="63"/>
      <c r="T640" s="63"/>
      <c r="U640" s="63"/>
      <c r="V640" s="63"/>
      <c r="W640" s="63"/>
      <c r="X640" s="64"/>
      <c r="Y640" s="41"/>
      <c r="Z640" s="41"/>
      <c r="AA640" s="41"/>
    </row>
    <row r="641" spans="1:27" ht="15.7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9"/>
      <c r="L641" s="41"/>
      <c r="M641" s="41"/>
      <c r="N641" s="41"/>
      <c r="O641" s="41"/>
      <c r="P641" s="63"/>
      <c r="Q641" s="63"/>
      <c r="R641" s="63"/>
      <c r="S641" s="63"/>
      <c r="T641" s="63"/>
      <c r="U641" s="63"/>
      <c r="V641" s="63"/>
      <c r="W641" s="63"/>
      <c r="X641" s="64"/>
      <c r="Y641" s="41"/>
      <c r="Z641" s="41"/>
      <c r="AA641" s="41"/>
    </row>
    <row r="642" spans="1:27" ht="15.7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9"/>
      <c r="L642" s="41"/>
      <c r="M642" s="41"/>
      <c r="N642" s="41"/>
      <c r="O642" s="41"/>
      <c r="P642" s="63"/>
      <c r="Q642" s="63"/>
      <c r="R642" s="63"/>
      <c r="S642" s="63"/>
      <c r="T642" s="63"/>
      <c r="U642" s="63"/>
      <c r="V642" s="63"/>
      <c r="W642" s="63"/>
      <c r="X642" s="64"/>
      <c r="Y642" s="41"/>
      <c r="Z642" s="41"/>
      <c r="AA642" s="41"/>
    </row>
    <row r="643" spans="1:27" ht="15.7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9"/>
      <c r="L643" s="41"/>
      <c r="M643" s="41"/>
      <c r="N643" s="41"/>
      <c r="O643" s="41"/>
      <c r="P643" s="63"/>
      <c r="Q643" s="63"/>
      <c r="R643" s="63"/>
      <c r="S643" s="63"/>
      <c r="T643" s="63"/>
      <c r="U643" s="63"/>
      <c r="V643" s="63"/>
      <c r="W643" s="63"/>
      <c r="X643" s="64"/>
      <c r="Y643" s="41"/>
      <c r="Z643" s="41"/>
      <c r="AA643" s="41"/>
    </row>
    <row r="644" spans="1:27" ht="15.7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9"/>
      <c r="L644" s="41"/>
      <c r="M644" s="41"/>
      <c r="N644" s="41"/>
      <c r="O644" s="41"/>
      <c r="P644" s="63"/>
      <c r="Q644" s="63"/>
      <c r="R644" s="63"/>
      <c r="S644" s="63"/>
      <c r="T644" s="63"/>
      <c r="U644" s="63"/>
      <c r="V644" s="63"/>
      <c r="W644" s="63"/>
      <c r="X644" s="64"/>
      <c r="Y644" s="41"/>
      <c r="Z644" s="41"/>
      <c r="AA644" s="41"/>
    </row>
    <row r="645" spans="1:27" ht="15.7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9"/>
      <c r="L645" s="41"/>
      <c r="M645" s="41"/>
      <c r="N645" s="41"/>
      <c r="O645" s="41"/>
      <c r="P645" s="63"/>
      <c r="Q645" s="63"/>
      <c r="R645" s="63"/>
      <c r="S645" s="63"/>
      <c r="T645" s="63"/>
      <c r="U645" s="63"/>
      <c r="V645" s="63"/>
      <c r="W645" s="63"/>
      <c r="X645" s="64"/>
      <c r="Y645" s="41"/>
      <c r="Z645" s="41"/>
      <c r="AA645" s="41"/>
    </row>
    <row r="646" spans="1:27" ht="15.7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9"/>
      <c r="L646" s="41"/>
      <c r="M646" s="41"/>
      <c r="N646" s="41"/>
      <c r="O646" s="41"/>
      <c r="P646" s="63"/>
      <c r="Q646" s="63"/>
      <c r="R646" s="63"/>
      <c r="S646" s="63"/>
      <c r="T646" s="63"/>
      <c r="U646" s="63"/>
      <c r="V646" s="63"/>
      <c r="W646" s="63"/>
      <c r="X646" s="64"/>
      <c r="Y646" s="41"/>
      <c r="Z646" s="41"/>
      <c r="AA646" s="41"/>
    </row>
    <row r="647" spans="1:27" ht="15.7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9"/>
      <c r="L647" s="41"/>
      <c r="M647" s="41"/>
      <c r="N647" s="41"/>
      <c r="O647" s="41"/>
      <c r="P647" s="63"/>
      <c r="Q647" s="63"/>
      <c r="R647" s="63"/>
      <c r="S647" s="63"/>
      <c r="T647" s="63"/>
      <c r="U647" s="63"/>
      <c r="V647" s="63"/>
      <c r="W647" s="63"/>
      <c r="X647" s="64"/>
      <c r="Y647" s="41"/>
      <c r="Z647" s="41"/>
      <c r="AA647" s="41"/>
    </row>
    <row r="648" spans="1:27" ht="15.7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9"/>
      <c r="L648" s="41"/>
      <c r="M648" s="41"/>
      <c r="N648" s="41"/>
      <c r="O648" s="41"/>
      <c r="P648" s="63"/>
      <c r="Q648" s="63"/>
      <c r="R648" s="63"/>
      <c r="S648" s="63"/>
      <c r="T648" s="63"/>
      <c r="U648" s="63"/>
      <c r="V648" s="63"/>
      <c r="W648" s="63"/>
      <c r="X648" s="64"/>
      <c r="Y648" s="41"/>
      <c r="Z648" s="41"/>
      <c r="AA648" s="41"/>
    </row>
    <row r="649" spans="1:27" ht="15.7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9"/>
      <c r="L649" s="41"/>
      <c r="M649" s="41"/>
      <c r="N649" s="41"/>
      <c r="O649" s="41"/>
      <c r="P649" s="63"/>
      <c r="Q649" s="63"/>
      <c r="R649" s="63"/>
      <c r="S649" s="63"/>
      <c r="T649" s="63"/>
      <c r="U649" s="63"/>
      <c r="V649" s="63"/>
      <c r="W649" s="63"/>
      <c r="X649" s="64"/>
      <c r="Y649" s="41"/>
      <c r="Z649" s="41"/>
      <c r="AA649" s="41"/>
    </row>
    <row r="650" spans="1:27" ht="15.7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9"/>
      <c r="L650" s="41"/>
      <c r="M650" s="41"/>
      <c r="N650" s="41"/>
      <c r="O650" s="41"/>
      <c r="P650" s="63"/>
      <c r="Q650" s="63"/>
      <c r="R650" s="63"/>
      <c r="S650" s="63"/>
      <c r="T650" s="63"/>
      <c r="U650" s="63"/>
      <c r="V650" s="63"/>
      <c r="W650" s="63"/>
      <c r="X650" s="64"/>
      <c r="Y650" s="41"/>
      <c r="Z650" s="41"/>
      <c r="AA650" s="41"/>
    </row>
    <row r="651" spans="1:27" ht="15.7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9"/>
      <c r="L651" s="41"/>
      <c r="M651" s="41"/>
      <c r="N651" s="41"/>
      <c r="O651" s="41"/>
      <c r="P651" s="63"/>
      <c r="Q651" s="63"/>
      <c r="R651" s="63"/>
      <c r="S651" s="63"/>
      <c r="T651" s="63"/>
      <c r="U651" s="63"/>
      <c r="V651" s="63"/>
      <c r="W651" s="63"/>
      <c r="X651" s="64"/>
      <c r="Y651" s="41"/>
      <c r="Z651" s="41"/>
      <c r="AA651" s="41"/>
    </row>
    <row r="652" spans="1:27" ht="15.7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9"/>
      <c r="L652" s="41"/>
      <c r="M652" s="41"/>
      <c r="N652" s="41"/>
      <c r="O652" s="41"/>
      <c r="P652" s="63"/>
      <c r="Q652" s="63"/>
      <c r="R652" s="63"/>
      <c r="S652" s="63"/>
      <c r="T652" s="63"/>
      <c r="U652" s="63"/>
      <c r="V652" s="63"/>
      <c r="W652" s="63"/>
      <c r="X652" s="64"/>
      <c r="Y652" s="41"/>
      <c r="Z652" s="41"/>
      <c r="AA652" s="41"/>
    </row>
    <row r="653" spans="1:27" ht="15.7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9"/>
      <c r="L653" s="41"/>
      <c r="M653" s="41"/>
      <c r="N653" s="41"/>
      <c r="O653" s="41"/>
      <c r="P653" s="63"/>
      <c r="Q653" s="63"/>
      <c r="R653" s="63"/>
      <c r="S653" s="63"/>
      <c r="T653" s="63"/>
      <c r="U653" s="63"/>
      <c r="V653" s="63"/>
      <c r="W653" s="63"/>
      <c r="X653" s="64"/>
      <c r="Y653" s="41"/>
      <c r="Z653" s="41"/>
      <c r="AA653" s="41"/>
    </row>
    <row r="654" spans="1:27" ht="15.7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9"/>
      <c r="L654" s="41"/>
      <c r="M654" s="41"/>
      <c r="N654" s="41"/>
      <c r="O654" s="41"/>
      <c r="P654" s="63"/>
      <c r="Q654" s="63"/>
      <c r="R654" s="63"/>
      <c r="S654" s="63"/>
      <c r="T654" s="63"/>
      <c r="U654" s="63"/>
      <c r="V654" s="63"/>
      <c r="W654" s="63"/>
      <c r="X654" s="64"/>
      <c r="Y654" s="41"/>
      <c r="Z654" s="41"/>
      <c r="AA654" s="41"/>
    </row>
    <row r="655" spans="1:27" ht="15.7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9"/>
      <c r="L655" s="41"/>
      <c r="M655" s="41"/>
      <c r="N655" s="41"/>
      <c r="O655" s="41"/>
      <c r="P655" s="63"/>
      <c r="Q655" s="63"/>
      <c r="R655" s="63"/>
      <c r="S655" s="63"/>
      <c r="T655" s="63"/>
      <c r="U655" s="63"/>
      <c r="V655" s="63"/>
      <c r="W655" s="63"/>
      <c r="X655" s="64"/>
      <c r="Y655" s="41"/>
      <c r="Z655" s="41"/>
      <c r="AA655" s="41"/>
    </row>
    <row r="656" spans="1:27" ht="15.7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9"/>
      <c r="L656" s="41"/>
      <c r="M656" s="41"/>
      <c r="N656" s="41"/>
      <c r="O656" s="41"/>
      <c r="P656" s="63"/>
      <c r="Q656" s="63"/>
      <c r="R656" s="63"/>
      <c r="S656" s="63"/>
      <c r="T656" s="63"/>
      <c r="U656" s="63"/>
      <c r="V656" s="63"/>
      <c r="W656" s="63"/>
      <c r="X656" s="64"/>
      <c r="Y656" s="41"/>
      <c r="Z656" s="41"/>
      <c r="AA656" s="41"/>
    </row>
    <row r="657" spans="1:27" ht="15.7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9"/>
      <c r="L657" s="41"/>
      <c r="M657" s="41"/>
      <c r="N657" s="41"/>
      <c r="O657" s="41"/>
      <c r="P657" s="63"/>
      <c r="Q657" s="63"/>
      <c r="R657" s="63"/>
      <c r="S657" s="63"/>
      <c r="T657" s="63"/>
      <c r="U657" s="63"/>
      <c r="V657" s="63"/>
      <c r="W657" s="63"/>
      <c r="X657" s="64"/>
      <c r="Y657" s="41"/>
      <c r="Z657" s="41"/>
      <c r="AA657" s="41"/>
    </row>
    <row r="658" spans="1:27" ht="15.7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9"/>
      <c r="L658" s="41"/>
      <c r="M658" s="41"/>
      <c r="N658" s="41"/>
      <c r="O658" s="41"/>
      <c r="P658" s="63"/>
      <c r="Q658" s="63"/>
      <c r="R658" s="63"/>
      <c r="S658" s="63"/>
      <c r="T658" s="63"/>
      <c r="U658" s="63"/>
      <c r="V658" s="63"/>
      <c r="W658" s="63"/>
      <c r="X658" s="64"/>
      <c r="Y658" s="41"/>
      <c r="Z658" s="41"/>
      <c r="AA658" s="41"/>
    </row>
    <row r="659" spans="1:27" ht="15.7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9"/>
      <c r="L659" s="41"/>
      <c r="M659" s="41"/>
      <c r="N659" s="41"/>
      <c r="O659" s="41"/>
      <c r="P659" s="63"/>
      <c r="Q659" s="63"/>
      <c r="R659" s="63"/>
      <c r="S659" s="63"/>
      <c r="T659" s="63"/>
      <c r="U659" s="63"/>
      <c r="V659" s="63"/>
      <c r="W659" s="63"/>
      <c r="X659" s="64"/>
      <c r="Y659" s="41"/>
      <c r="Z659" s="41"/>
      <c r="AA659" s="41"/>
    </row>
    <row r="660" spans="1:27" ht="15.7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9"/>
      <c r="L660" s="41"/>
      <c r="M660" s="41"/>
      <c r="N660" s="41"/>
      <c r="O660" s="41"/>
      <c r="P660" s="63"/>
      <c r="Q660" s="63"/>
      <c r="R660" s="63"/>
      <c r="S660" s="63"/>
      <c r="T660" s="63"/>
      <c r="U660" s="63"/>
      <c r="V660" s="63"/>
      <c r="W660" s="63"/>
      <c r="X660" s="64"/>
      <c r="Y660" s="41"/>
      <c r="Z660" s="41"/>
      <c r="AA660" s="41"/>
    </row>
    <row r="661" spans="1:27" ht="15.7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9"/>
      <c r="L661" s="41"/>
      <c r="M661" s="41"/>
      <c r="N661" s="41"/>
      <c r="O661" s="41"/>
      <c r="P661" s="63"/>
      <c r="Q661" s="63"/>
      <c r="R661" s="63"/>
      <c r="S661" s="63"/>
      <c r="T661" s="63"/>
      <c r="U661" s="63"/>
      <c r="V661" s="63"/>
      <c r="W661" s="63"/>
      <c r="X661" s="64"/>
      <c r="Y661" s="41"/>
      <c r="Z661" s="41"/>
      <c r="AA661" s="41"/>
    </row>
    <row r="662" spans="1:27" ht="15.7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9"/>
      <c r="L662" s="41"/>
      <c r="M662" s="41"/>
      <c r="N662" s="41"/>
      <c r="O662" s="41"/>
      <c r="P662" s="63"/>
      <c r="Q662" s="63"/>
      <c r="R662" s="63"/>
      <c r="S662" s="63"/>
      <c r="T662" s="63"/>
      <c r="U662" s="63"/>
      <c r="V662" s="63"/>
      <c r="W662" s="63"/>
      <c r="X662" s="64"/>
      <c r="Y662" s="41"/>
      <c r="Z662" s="41"/>
      <c r="AA662" s="41"/>
    </row>
    <row r="663" spans="1:27" ht="15.7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9"/>
      <c r="L663" s="41"/>
      <c r="M663" s="41"/>
      <c r="N663" s="41"/>
      <c r="O663" s="41"/>
      <c r="P663" s="63"/>
      <c r="Q663" s="63"/>
      <c r="R663" s="63"/>
      <c r="S663" s="63"/>
      <c r="T663" s="63"/>
      <c r="U663" s="63"/>
      <c r="V663" s="63"/>
      <c r="W663" s="63"/>
      <c r="X663" s="64"/>
      <c r="Y663" s="41"/>
      <c r="Z663" s="41"/>
      <c r="AA663" s="41"/>
    </row>
    <row r="664" spans="1:27" ht="15.7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9"/>
      <c r="L664" s="41"/>
      <c r="M664" s="41"/>
      <c r="N664" s="41"/>
      <c r="O664" s="41"/>
      <c r="P664" s="63"/>
      <c r="Q664" s="63"/>
      <c r="R664" s="63"/>
      <c r="S664" s="63"/>
      <c r="T664" s="63"/>
      <c r="U664" s="63"/>
      <c r="V664" s="63"/>
      <c r="W664" s="63"/>
      <c r="X664" s="64"/>
      <c r="Y664" s="41"/>
      <c r="Z664" s="41"/>
      <c r="AA664" s="41"/>
    </row>
    <row r="665" spans="1:27" ht="15.7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9"/>
      <c r="L665" s="41"/>
      <c r="M665" s="41"/>
      <c r="N665" s="41"/>
      <c r="O665" s="41"/>
      <c r="P665" s="63"/>
      <c r="Q665" s="63"/>
      <c r="R665" s="63"/>
      <c r="S665" s="63"/>
      <c r="T665" s="63"/>
      <c r="U665" s="63"/>
      <c r="V665" s="63"/>
      <c r="W665" s="63"/>
      <c r="X665" s="64"/>
      <c r="Y665" s="41"/>
      <c r="Z665" s="41"/>
      <c r="AA665" s="41"/>
    </row>
    <row r="666" spans="1:27" ht="15.7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9"/>
      <c r="L666" s="41"/>
      <c r="M666" s="41"/>
      <c r="N666" s="41"/>
      <c r="O666" s="41"/>
      <c r="P666" s="63"/>
      <c r="Q666" s="63"/>
      <c r="R666" s="63"/>
      <c r="S666" s="63"/>
      <c r="T666" s="63"/>
      <c r="U666" s="63"/>
      <c r="V666" s="63"/>
      <c r="W666" s="63"/>
      <c r="X666" s="64"/>
      <c r="Y666" s="41"/>
      <c r="Z666" s="41"/>
      <c r="AA666" s="41"/>
    </row>
    <row r="667" spans="1:27" ht="15.7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9"/>
      <c r="L667" s="41"/>
      <c r="M667" s="41"/>
      <c r="N667" s="41"/>
      <c r="O667" s="41"/>
      <c r="P667" s="63"/>
      <c r="Q667" s="63"/>
      <c r="R667" s="63"/>
      <c r="S667" s="63"/>
      <c r="T667" s="63"/>
      <c r="U667" s="63"/>
      <c r="V667" s="63"/>
      <c r="W667" s="63"/>
      <c r="X667" s="64"/>
      <c r="Y667" s="41"/>
      <c r="Z667" s="41"/>
      <c r="AA667" s="41"/>
    </row>
    <row r="668" spans="1:27" ht="15.7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9"/>
      <c r="L668" s="41"/>
      <c r="M668" s="41"/>
      <c r="N668" s="41"/>
      <c r="O668" s="41"/>
      <c r="P668" s="63"/>
      <c r="Q668" s="63"/>
      <c r="R668" s="63"/>
      <c r="S668" s="63"/>
      <c r="T668" s="63"/>
      <c r="U668" s="63"/>
      <c r="V668" s="63"/>
      <c r="W668" s="63"/>
      <c r="X668" s="64"/>
      <c r="Y668" s="41"/>
      <c r="Z668" s="41"/>
      <c r="AA668" s="41"/>
    </row>
    <row r="669" spans="1:27" ht="15.7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9"/>
      <c r="L669" s="41"/>
      <c r="M669" s="41"/>
      <c r="N669" s="41"/>
      <c r="O669" s="41"/>
      <c r="P669" s="63"/>
      <c r="Q669" s="63"/>
      <c r="R669" s="63"/>
      <c r="S669" s="63"/>
      <c r="T669" s="63"/>
      <c r="U669" s="63"/>
      <c r="V669" s="63"/>
      <c r="W669" s="63"/>
      <c r="X669" s="64"/>
      <c r="Y669" s="41"/>
      <c r="Z669" s="41"/>
      <c r="AA669" s="41"/>
    </row>
    <row r="670" spans="1:27" ht="15.7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9"/>
      <c r="L670" s="41"/>
      <c r="M670" s="41"/>
      <c r="N670" s="41"/>
      <c r="O670" s="41"/>
      <c r="P670" s="63"/>
      <c r="Q670" s="63"/>
      <c r="R670" s="63"/>
      <c r="S670" s="63"/>
      <c r="T670" s="63"/>
      <c r="U670" s="63"/>
      <c r="V670" s="63"/>
      <c r="W670" s="63"/>
      <c r="X670" s="64"/>
      <c r="Y670" s="41"/>
      <c r="Z670" s="41"/>
      <c r="AA670" s="41"/>
    </row>
    <row r="671" spans="1:27" ht="15.7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9"/>
      <c r="L671" s="41"/>
      <c r="M671" s="41"/>
      <c r="N671" s="41"/>
      <c r="O671" s="41"/>
      <c r="P671" s="63"/>
      <c r="Q671" s="63"/>
      <c r="R671" s="63"/>
      <c r="S671" s="63"/>
      <c r="T671" s="63"/>
      <c r="U671" s="63"/>
      <c r="V671" s="63"/>
      <c r="W671" s="63"/>
      <c r="X671" s="64"/>
      <c r="Y671" s="41"/>
      <c r="Z671" s="41"/>
      <c r="AA671" s="41"/>
    </row>
    <row r="672" spans="1:27" ht="15.7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9"/>
      <c r="L672" s="41"/>
      <c r="M672" s="41"/>
      <c r="N672" s="41"/>
      <c r="O672" s="41"/>
      <c r="P672" s="63"/>
      <c r="Q672" s="63"/>
      <c r="R672" s="63"/>
      <c r="S672" s="63"/>
      <c r="T672" s="63"/>
      <c r="U672" s="63"/>
      <c r="V672" s="63"/>
      <c r="W672" s="63"/>
      <c r="X672" s="64"/>
      <c r="Y672" s="41"/>
      <c r="Z672" s="41"/>
      <c r="AA672" s="41"/>
    </row>
    <row r="673" spans="1:27" ht="15.7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9"/>
      <c r="L673" s="41"/>
      <c r="M673" s="41"/>
      <c r="N673" s="41"/>
      <c r="O673" s="41"/>
      <c r="P673" s="63"/>
      <c r="Q673" s="63"/>
      <c r="R673" s="63"/>
      <c r="S673" s="63"/>
      <c r="T673" s="63"/>
      <c r="U673" s="63"/>
      <c r="V673" s="63"/>
      <c r="W673" s="63"/>
      <c r="X673" s="64"/>
      <c r="Y673" s="41"/>
      <c r="Z673" s="41"/>
      <c r="AA673" s="41"/>
    </row>
    <row r="674" spans="1:27" ht="15.7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9"/>
      <c r="L674" s="41"/>
      <c r="M674" s="41"/>
      <c r="N674" s="41"/>
      <c r="O674" s="41"/>
      <c r="P674" s="63"/>
      <c r="Q674" s="63"/>
      <c r="R674" s="63"/>
      <c r="S674" s="63"/>
      <c r="T674" s="63"/>
      <c r="U674" s="63"/>
      <c r="V674" s="63"/>
      <c r="W674" s="63"/>
      <c r="X674" s="64"/>
      <c r="Y674" s="41"/>
      <c r="Z674" s="41"/>
      <c r="AA674" s="41"/>
    </row>
    <row r="675" spans="1:27" ht="15.7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9"/>
      <c r="L675" s="41"/>
      <c r="M675" s="41"/>
      <c r="N675" s="41"/>
      <c r="O675" s="41"/>
      <c r="P675" s="63"/>
      <c r="Q675" s="63"/>
      <c r="R675" s="63"/>
      <c r="S675" s="63"/>
      <c r="T675" s="63"/>
      <c r="U675" s="63"/>
      <c r="V675" s="63"/>
      <c r="W675" s="63"/>
      <c r="X675" s="64"/>
      <c r="Y675" s="41"/>
      <c r="Z675" s="41"/>
      <c r="AA675" s="41"/>
    </row>
    <row r="676" spans="1:27" ht="15.7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9"/>
      <c r="L676" s="41"/>
      <c r="M676" s="41"/>
      <c r="N676" s="41"/>
      <c r="O676" s="41"/>
      <c r="P676" s="63"/>
      <c r="Q676" s="63"/>
      <c r="R676" s="63"/>
      <c r="S676" s="63"/>
      <c r="T676" s="63"/>
      <c r="U676" s="63"/>
      <c r="V676" s="63"/>
      <c r="W676" s="63"/>
      <c r="X676" s="64"/>
      <c r="Y676" s="41"/>
      <c r="Z676" s="41"/>
      <c r="AA676" s="41"/>
    </row>
    <row r="677" spans="1:27" ht="15.7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9"/>
      <c r="L677" s="41"/>
      <c r="M677" s="41"/>
      <c r="N677" s="41"/>
      <c r="O677" s="41"/>
      <c r="P677" s="63"/>
      <c r="Q677" s="63"/>
      <c r="R677" s="63"/>
      <c r="S677" s="63"/>
      <c r="T677" s="63"/>
      <c r="U677" s="63"/>
      <c r="V677" s="63"/>
      <c r="W677" s="63"/>
      <c r="X677" s="64"/>
      <c r="Y677" s="41"/>
      <c r="Z677" s="41"/>
      <c r="AA677" s="41"/>
    </row>
    <row r="678" spans="1:27" ht="15.7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9"/>
      <c r="L678" s="41"/>
      <c r="M678" s="41"/>
      <c r="N678" s="41"/>
      <c r="O678" s="41"/>
      <c r="P678" s="63"/>
      <c r="Q678" s="63"/>
      <c r="R678" s="63"/>
      <c r="S678" s="63"/>
      <c r="T678" s="63"/>
      <c r="U678" s="63"/>
      <c r="V678" s="63"/>
      <c r="W678" s="63"/>
      <c r="X678" s="64"/>
      <c r="Y678" s="41"/>
      <c r="Z678" s="41"/>
      <c r="AA678" s="41"/>
    </row>
    <row r="679" spans="1:27" ht="15.7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9"/>
      <c r="L679" s="41"/>
      <c r="M679" s="41"/>
      <c r="N679" s="41"/>
      <c r="O679" s="41"/>
      <c r="P679" s="63"/>
      <c r="Q679" s="63"/>
      <c r="R679" s="63"/>
      <c r="S679" s="63"/>
      <c r="T679" s="63"/>
      <c r="U679" s="63"/>
      <c r="V679" s="63"/>
      <c r="W679" s="63"/>
      <c r="X679" s="64"/>
      <c r="Y679" s="41"/>
      <c r="Z679" s="41"/>
      <c r="AA679" s="41"/>
    </row>
    <row r="680" spans="1:27" ht="15.7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9"/>
      <c r="L680" s="41"/>
      <c r="M680" s="41"/>
      <c r="N680" s="41"/>
      <c r="O680" s="41"/>
      <c r="P680" s="63"/>
      <c r="Q680" s="63"/>
      <c r="R680" s="63"/>
      <c r="S680" s="63"/>
      <c r="T680" s="63"/>
      <c r="U680" s="63"/>
      <c r="V680" s="63"/>
      <c r="W680" s="63"/>
      <c r="X680" s="64"/>
      <c r="Y680" s="41"/>
      <c r="Z680" s="41"/>
      <c r="AA680" s="41"/>
    </row>
    <row r="681" spans="1:27" ht="15.7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9"/>
      <c r="L681" s="41"/>
      <c r="M681" s="41"/>
      <c r="N681" s="41"/>
      <c r="O681" s="41"/>
      <c r="P681" s="63"/>
      <c r="Q681" s="63"/>
      <c r="R681" s="63"/>
      <c r="S681" s="63"/>
      <c r="T681" s="63"/>
      <c r="U681" s="63"/>
      <c r="V681" s="63"/>
      <c r="W681" s="63"/>
      <c r="X681" s="64"/>
      <c r="Y681" s="41"/>
      <c r="Z681" s="41"/>
      <c r="AA681" s="41"/>
    </row>
    <row r="682" spans="1:27" ht="15.7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9"/>
      <c r="L682" s="41"/>
      <c r="M682" s="41"/>
      <c r="N682" s="41"/>
      <c r="O682" s="41"/>
      <c r="P682" s="63"/>
      <c r="Q682" s="63"/>
      <c r="R682" s="63"/>
      <c r="S682" s="63"/>
      <c r="T682" s="63"/>
      <c r="U682" s="63"/>
      <c r="V682" s="63"/>
      <c r="W682" s="63"/>
      <c r="X682" s="64"/>
      <c r="Y682" s="41"/>
      <c r="Z682" s="41"/>
      <c r="AA682" s="41"/>
    </row>
    <row r="683" spans="1:27" ht="15.7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9"/>
      <c r="L683" s="41"/>
      <c r="M683" s="41"/>
      <c r="N683" s="41"/>
      <c r="O683" s="41"/>
      <c r="P683" s="63"/>
      <c r="Q683" s="63"/>
      <c r="R683" s="63"/>
      <c r="S683" s="63"/>
      <c r="T683" s="63"/>
      <c r="U683" s="63"/>
      <c r="V683" s="63"/>
      <c r="W683" s="63"/>
      <c r="X683" s="64"/>
      <c r="Y683" s="41"/>
      <c r="Z683" s="41"/>
      <c r="AA683" s="41"/>
    </row>
    <row r="684" spans="1:27" ht="15.7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9"/>
      <c r="L684" s="41"/>
      <c r="M684" s="41"/>
      <c r="N684" s="41"/>
      <c r="O684" s="41"/>
      <c r="P684" s="63"/>
      <c r="Q684" s="63"/>
      <c r="R684" s="63"/>
      <c r="S684" s="63"/>
      <c r="T684" s="63"/>
      <c r="U684" s="63"/>
      <c r="V684" s="63"/>
      <c r="W684" s="63"/>
      <c r="X684" s="64"/>
      <c r="Y684" s="41"/>
      <c r="Z684" s="41"/>
      <c r="AA684" s="41"/>
    </row>
    <row r="685" spans="1:27" ht="15.7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9"/>
      <c r="L685" s="41"/>
      <c r="M685" s="41"/>
      <c r="N685" s="41"/>
      <c r="O685" s="41"/>
      <c r="P685" s="63"/>
      <c r="Q685" s="63"/>
      <c r="R685" s="63"/>
      <c r="S685" s="63"/>
      <c r="T685" s="63"/>
      <c r="U685" s="63"/>
      <c r="V685" s="63"/>
      <c r="W685" s="63"/>
      <c r="X685" s="64"/>
      <c r="Y685" s="41"/>
      <c r="Z685" s="41"/>
      <c r="AA685" s="41"/>
    </row>
    <row r="686" spans="1:27" ht="15.7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9"/>
      <c r="L686" s="41"/>
      <c r="M686" s="41"/>
      <c r="N686" s="41"/>
      <c r="O686" s="41"/>
      <c r="P686" s="63"/>
      <c r="Q686" s="63"/>
      <c r="R686" s="63"/>
      <c r="S686" s="63"/>
      <c r="T686" s="63"/>
      <c r="U686" s="63"/>
      <c r="V686" s="63"/>
      <c r="W686" s="63"/>
      <c r="X686" s="64"/>
      <c r="Y686" s="41"/>
      <c r="Z686" s="41"/>
      <c r="AA686" s="41"/>
    </row>
    <row r="687" spans="1:27" ht="15.7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9"/>
      <c r="L687" s="41"/>
      <c r="M687" s="41"/>
      <c r="N687" s="41"/>
      <c r="O687" s="41"/>
      <c r="P687" s="63"/>
      <c r="Q687" s="63"/>
      <c r="R687" s="63"/>
      <c r="S687" s="63"/>
      <c r="T687" s="63"/>
      <c r="U687" s="63"/>
      <c r="V687" s="63"/>
      <c r="W687" s="63"/>
      <c r="X687" s="64"/>
      <c r="Y687" s="41"/>
      <c r="Z687" s="41"/>
      <c r="AA687" s="41"/>
    </row>
    <row r="688" spans="1:27" ht="15.7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9"/>
      <c r="L688" s="41"/>
      <c r="M688" s="41"/>
      <c r="N688" s="41"/>
      <c r="O688" s="41"/>
      <c r="P688" s="63"/>
      <c r="Q688" s="63"/>
      <c r="R688" s="63"/>
      <c r="S688" s="63"/>
      <c r="T688" s="63"/>
      <c r="U688" s="63"/>
      <c r="V688" s="63"/>
      <c r="W688" s="63"/>
      <c r="X688" s="64"/>
      <c r="Y688" s="41"/>
      <c r="Z688" s="41"/>
      <c r="AA688" s="41"/>
    </row>
    <row r="689" spans="1:27" ht="15.7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9"/>
      <c r="L689" s="41"/>
      <c r="M689" s="41"/>
      <c r="N689" s="41"/>
      <c r="O689" s="41"/>
      <c r="P689" s="63"/>
      <c r="Q689" s="63"/>
      <c r="R689" s="63"/>
      <c r="S689" s="63"/>
      <c r="T689" s="63"/>
      <c r="U689" s="63"/>
      <c r="V689" s="63"/>
      <c r="W689" s="63"/>
      <c r="X689" s="64"/>
      <c r="Y689" s="41"/>
      <c r="Z689" s="41"/>
      <c r="AA689" s="41"/>
    </row>
    <row r="690" spans="1:27" ht="15.7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9"/>
      <c r="L690" s="41"/>
      <c r="M690" s="41"/>
      <c r="N690" s="41"/>
      <c r="O690" s="41"/>
      <c r="P690" s="63"/>
      <c r="Q690" s="63"/>
      <c r="R690" s="63"/>
      <c r="S690" s="63"/>
      <c r="T690" s="63"/>
      <c r="U690" s="63"/>
      <c r="V690" s="63"/>
      <c r="W690" s="63"/>
      <c r="X690" s="64"/>
      <c r="Y690" s="41"/>
      <c r="Z690" s="41"/>
      <c r="AA690" s="41"/>
    </row>
    <row r="691" spans="1:27" ht="15.7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9"/>
      <c r="L691" s="41"/>
      <c r="M691" s="41"/>
      <c r="N691" s="41"/>
      <c r="O691" s="41"/>
      <c r="P691" s="63"/>
      <c r="Q691" s="63"/>
      <c r="R691" s="63"/>
      <c r="S691" s="63"/>
      <c r="T691" s="63"/>
      <c r="U691" s="63"/>
      <c r="V691" s="63"/>
      <c r="W691" s="63"/>
      <c r="X691" s="64"/>
      <c r="Y691" s="41"/>
      <c r="Z691" s="41"/>
      <c r="AA691" s="41"/>
    </row>
    <row r="692" spans="1:27" ht="15.7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9"/>
      <c r="L692" s="41"/>
      <c r="M692" s="41"/>
      <c r="N692" s="41"/>
      <c r="O692" s="41"/>
      <c r="P692" s="63"/>
      <c r="Q692" s="63"/>
      <c r="R692" s="63"/>
      <c r="S692" s="63"/>
      <c r="T692" s="63"/>
      <c r="U692" s="63"/>
      <c r="V692" s="63"/>
      <c r="W692" s="63"/>
      <c r="X692" s="64"/>
      <c r="Y692" s="41"/>
      <c r="Z692" s="41"/>
      <c r="AA692" s="41"/>
    </row>
    <row r="693" spans="1:27" ht="15.7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9"/>
      <c r="L693" s="41"/>
      <c r="M693" s="41"/>
      <c r="N693" s="41"/>
      <c r="O693" s="41"/>
      <c r="P693" s="63"/>
      <c r="Q693" s="63"/>
      <c r="R693" s="63"/>
      <c r="S693" s="63"/>
      <c r="T693" s="63"/>
      <c r="U693" s="63"/>
      <c r="V693" s="63"/>
      <c r="W693" s="63"/>
      <c r="X693" s="64"/>
      <c r="Y693" s="41"/>
      <c r="Z693" s="41"/>
      <c r="AA693" s="41"/>
    </row>
    <row r="694" spans="1:27" ht="15.7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9"/>
      <c r="L694" s="41"/>
      <c r="M694" s="41"/>
      <c r="N694" s="41"/>
      <c r="O694" s="41"/>
      <c r="P694" s="63"/>
      <c r="Q694" s="63"/>
      <c r="R694" s="63"/>
      <c r="S694" s="63"/>
      <c r="T694" s="63"/>
      <c r="U694" s="63"/>
      <c r="V694" s="63"/>
      <c r="W694" s="63"/>
      <c r="X694" s="64"/>
      <c r="Y694" s="41"/>
      <c r="Z694" s="41"/>
      <c r="AA694" s="41"/>
    </row>
    <row r="695" spans="1:27" ht="15.7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9"/>
      <c r="L695" s="41"/>
      <c r="M695" s="41"/>
      <c r="N695" s="41"/>
      <c r="O695" s="41"/>
      <c r="P695" s="63"/>
      <c r="Q695" s="63"/>
      <c r="R695" s="63"/>
      <c r="S695" s="63"/>
      <c r="T695" s="63"/>
      <c r="U695" s="63"/>
      <c r="V695" s="63"/>
      <c r="W695" s="63"/>
      <c r="X695" s="64"/>
      <c r="Y695" s="41"/>
      <c r="Z695" s="41"/>
      <c r="AA695" s="41"/>
    </row>
    <row r="696" spans="1:27" ht="15.7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9"/>
      <c r="L696" s="41"/>
      <c r="M696" s="41"/>
      <c r="N696" s="41"/>
      <c r="O696" s="41"/>
      <c r="P696" s="63"/>
      <c r="Q696" s="63"/>
      <c r="R696" s="63"/>
      <c r="S696" s="63"/>
      <c r="T696" s="63"/>
      <c r="U696" s="63"/>
      <c r="V696" s="63"/>
      <c r="W696" s="63"/>
      <c r="X696" s="64"/>
      <c r="Y696" s="41"/>
      <c r="Z696" s="41"/>
      <c r="AA696" s="41"/>
    </row>
    <row r="697" spans="1:27" ht="15.7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9"/>
      <c r="L697" s="41"/>
      <c r="M697" s="41"/>
      <c r="N697" s="41"/>
      <c r="O697" s="41"/>
      <c r="P697" s="63"/>
      <c r="Q697" s="63"/>
      <c r="R697" s="63"/>
      <c r="S697" s="63"/>
      <c r="T697" s="63"/>
      <c r="U697" s="63"/>
      <c r="V697" s="63"/>
      <c r="W697" s="63"/>
      <c r="X697" s="64"/>
      <c r="Y697" s="41"/>
      <c r="Z697" s="41"/>
      <c r="AA697" s="41"/>
    </row>
    <row r="698" spans="1:27" ht="15.7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9"/>
      <c r="L698" s="41"/>
      <c r="M698" s="41"/>
      <c r="N698" s="41"/>
      <c r="O698" s="41"/>
      <c r="P698" s="63"/>
      <c r="Q698" s="63"/>
      <c r="R698" s="63"/>
      <c r="S698" s="63"/>
      <c r="T698" s="63"/>
      <c r="U698" s="63"/>
      <c r="V698" s="63"/>
      <c r="W698" s="63"/>
      <c r="X698" s="64"/>
      <c r="Y698" s="41"/>
      <c r="Z698" s="41"/>
      <c r="AA698" s="41"/>
    </row>
    <row r="699" spans="1:27" ht="15.7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9"/>
      <c r="L699" s="41"/>
      <c r="M699" s="41"/>
      <c r="N699" s="41"/>
      <c r="O699" s="41"/>
      <c r="P699" s="63"/>
      <c r="Q699" s="63"/>
      <c r="R699" s="63"/>
      <c r="S699" s="63"/>
      <c r="T699" s="63"/>
      <c r="U699" s="63"/>
      <c r="V699" s="63"/>
      <c r="W699" s="63"/>
      <c r="X699" s="64"/>
      <c r="Y699" s="41"/>
      <c r="Z699" s="41"/>
      <c r="AA699" s="41"/>
    </row>
    <row r="700" spans="1:27" ht="15.7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9"/>
      <c r="L700" s="41"/>
      <c r="M700" s="41"/>
      <c r="N700" s="41"/>
      <c r="O700" s="41"/>
      <c r="P700" s="63"/>
      <c r="Q700" s="63"/>
      <c r="R700" s="63"/>
      <c r="S700" s="63"/>
      <c r="T700" s="63"/>
      <c r="U700" s="63"/>
      <c r="V700" s="63"/>
      <c r="W700" s="63"/>
      <c r="X700" s="64"/>
      <c r="Y700" s="41"/>
      <c r="Z700" s="41"/>
      <c r="AA700" s="41"/>
    </row>
    <row r="701" spans="1:27" ht="15.7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9"/>
      <c r="L701" s="41"/>
      <c r="M701" s="41"/>
      <c r="N701" s="41"/>
      <c r="O701" s="41"/>
      <c r="P701" s="63"/>
      <c r="Q701" s="63"/>
      <c r="R701" s="63"/>
      <c r="S701" s="63"/>
      <c r="T701" s="63"/>
      <c r="U701" s="63"/>
      <c r="V701" s="63"/>
      <c r="W701" s="63"/>
      <c r="X701" s="64"/>
      <c r="Y701" s="41"/>
      <c r="Z701" s="41"/>
      <c r="AA701" s="41"/>
    </row>
    <row r="702" spans="1:27" ht="15.7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9"/>
      <c r="L702" s="41"/>
      <c r="M702" s="41"/>
      <c r="N702" s="41"/>
      <c r="O702" s="41"/>
      <c r="P702" s="63"/>
      <c r="Q702" s="63"/>
      <c r="R702" s="63"/>
      <c r="S702" s="63"/>
      <c r="T702" s="63"/>
      <c r="U702" s="63"/>
      <c r="V702" s="63"/>
      <c r="W702" s="63"/>
      <c r="X702" s="64"/>
      <c r="Y702" s="41"/>
      <c r="Z702" s="41"/>
      <c r="AA702" s="41"/>
    </row>
    <row r="703" spans="1:27" ht="15.7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9"/>
      <c r="L703" s="41"/>
      <c r="M703" s="41"/>
      <c r="N703" s="41"/>
      <c r="O703" s="41"/>
      <c r="P703" s="63"/>
      <c r="Q703" s="63"/>
      <c r="R703" s="63"/>
      <c r="S703" s="63"/>
      <c r="T703" s="63"/>
      <c r="U703" s="63"/>
      <c r="V703" s="63"/>
      <c r="W703" s="63"/>
      <c r="X703" s="64"/>
      <c r="Y703" s="41"/>
      <c r="Z703" s="41"/>
      <c r="AA703" s="41"/>
    </row>
    <row r="704" spans="1:27" ht="15.7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9"/>
      <c r="L704" s="41"/>
      <c r="M704" s="41"/>
      <c r="N704" s="41"/>
      <c r="O704" s="41"/>
      <c r="P704" s="63"/>
      <c r="Q704" s="63"/>
      <c r="R704" s="63"/>
      <c r="S704" s="63"/>
      <c r="T704" s="63"/>
      <c r="U704" s="63"/>
      <c r="V704" s="63"/>
      <c r="W704" s="63"/>
      <c r="X704" s="64"/>
      <c r="Y704" s="41"/>
      <c r="Z704" s="41"/>
      <c r="AA704" s="41"/>
    </row>
    <row r="705" spans="1:27" ht="15.7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9"/>
      <c r="L705" s="41"/>
      <c r="M705" s="41"/>
      <c r="N705" s="41"/>
      <c r="O705" s="41"/>
      <c r="P705" s="63"/>
      <c r="Q705" s="63"/>
      <c r="R705" s="63"/>
      <c r="S705" s="63"/>
      <c r="T705" s="63"/>
      <c r="U705" s="63"/>
      <c r="V705" s="63"/>
      <c r="W705" s="63"/>
      <c r="X705" s="64"/>
      <c r="Y705" s="41"/>
      <c r="Z705" s="41"/>
      <c r="AA705" s="41"/>
    </row>
    <row r="706" spans="1:27" ht="15.7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9"/>
      <c r="L706" s="41"/>
      <c r="M706" s="41"/>
      <c r="N706" s="41"/>
      <c r="O706" s="41"/>
      <c r="P706" s="63"/>
      <c r="Q706" s="63"/>
      <c r="R706" s="63"/>
      <c r="S706" s="63"/>
      <c r="T706" s="63"/>
      <c r="U706" s="63"/>
      <c r="V706" s="63"/>
      <c r="W706" s="63"/>
      <c r="X706" s="64"/>
      <c r="Y706" s="41"/>
      <c r="Z706" s="41"/>
      <c r="AA706" s="41"/>
    </row>
    <row r="707" spans="1:27" ht="15.7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9"/>
      <c r="L707" s="41"/>
      <c r="M707" s="41"/>
      <c r="N707" s="41"/>
      <c r="O707" s="41"/>
      <c r="P707" s="63"/>
      <c r="Q707" s="63"/>
      <c r="R707" s="63"/>
      <c r="S707" s="63"/>
      <c r="T707" s="63"/>
      <c r="U707" s="63"/>
      <c r="V707" s="63"/>
      <c r="W707" s="63"/>
      <c r="X707" s="64"/>
      <c r="Y707" s="41"/>
      <c r="Z707" s="41"/>
      <c r="AA707" s="41"/>
    </row>
    <row r="708" spans="1:27" ht="15.7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9"/>
      <c r="L708" s="41"/>
      <c r="M708" s="41"/>
      <c r="N708" s="41"/>
      <c r="O708" s="41"/>
      <c r="P708" s="63"/>
      <c r="Q708" s="63"/>
      <c r="R708" s="63"/>
      <c r="S708" s="63"/>
      <c r="T708" s="63"/>
      <c r="U708" s="63"/>
      <c r="V708" s="63"/>
      <c r="W708" s="63"/>
      <c r="X708" s="64"/>
      <c r="Y708" s="41"/>
      <c r="Z708" s="41"/>
      <c r="AA708" s="41"/>
    </row>
    <row r="709" spans="1:27" ht="15.7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9"/>
      <c r="L709" s="41"/>
      <c r="M709" s="41"/>
      <c r="N709" s="41"/>
      <c r="O709" s="41"/>
      <c r="P709" s="63"/>
      <c r="Q709" s="63"/>
      <c r="R709" s="63"/>
      <c r="S709" s="63"/>
      <c r="T709" s="63"/>
      <c r="U709" s="63"/>
      <c r="V709" s="63"/>
      <c r="W709" s="63"/>
      <c r="X709" s="64"/>
      <c r="Y709" s="41"/>
      <c r="Z709" s="41"/>
      <c r="AA709" s="41"/>
    </row>
    <row r="710" spans="1:27" ht="15.7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9"/>
      <c r="L710" s="41"/>
      <c r="M710" s="41"/>
      <c r="N710" s="41"/>
      <c r="O710" s="41"/>
      <c r="P710" s="63"/>
      <c r="Q710" s="63"/>
      <c r="R710" s="63"/>
      <c r="S710" s="63"/>
      <c r="T710" s="63"/>
      <c r="U710" s="63"/>
      <c r="V710" s="63"/>
      <c r="W710" s="63"/>
      <c r="X710" s="64"/>
      <c r="Y710" s="41"/>
      <c r="Z710" s="41"/>
      <c r="AA710" s="41"/>
    </row>
    <row r="711" spans="1:27" ht="15.7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9"/>
      <c r="L711" s="41"/>
      <c r="M711" s="41"/>
      <c r="N711" s="41"/>
      <c r="O711" s="41"/>
      <c r="P711" s="63"/>
      <c r="Q711" s="63"/>
      <c r="R711" s="63"/>
      <c r="S711" s="63"/>
      <c r="T711" s="63"/>
      <c r="U711" s="63"/>
      <c r="V711" s="63"/>
      <c r="W711" s="63"/>
      <c r="X711" s="64"/>
      <c r="Y711" s="41"/>
      <c r="Z711" s="41"/>
      <c r="AA711" s="41"/>
    </row>
    <row r="712" spans="1:27" ht="15.7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9"/>
      <c r="L712" s="41"/>
      <c r="M712" s="41"/>
      <c r="N712" s="41"/>
      <c r="O712" s="41"/>
      <c r="P712" s="63"/>
      <c r="Q712" s="63"/>
      <c r="R712" s="63"/>
      <c r="S712" s="63"/>
      <c r="T712" s="63"/>
      <c r="U712" s="63"/>
      <c r="V712" s="63"/>
      <c r="W712" s="63"/>
      <c r="X712" s="64"/>
      <c r="Y712" s="41"/>
      <c r="Z712" s="41"/>
      <c r="AA712" s="41"/>
    </row>
    <row r="713" spans="1:27" ht="15.7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9"/>
      <c r="L713" s="41"/>
      <c r="M713" s="41"/>
      <c r="N713" s="41"/>
      <c r="O713" s="41"/>
      <c r="P713" s="63"/>
      <c r="Q713" s="63"/>
      <c r="R713" s="63"/>
      <c r="S713" s="63"/>
      <c r="T713" s="63"/>
      <c r="U713" s="63"/>
      <c r="V713" s="63"/>
      <c r="W713" s="63"/>
      <c r="X713" s="64"/>
      <c r="Y713" s="41"/>
      <c r="Z713" s="41"/>
      <c r="AA713" s="41"/>
    </row>
    <row r="714" spans="1:27" ht="15.7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9"/>
      <c r="L714" s="41"/>
      <c r="M714" s="41"/>
      <c r="N714" s="41"/>
      <c r="O714" s="41"/>
      <c r="P714" s="63"/>
      <c r="Q714" s="63"/>
      <c r="R714" s="63"/>
      <c r="S714" s="63"/>
      <c r="T714" s="63"/>
      <c r="U714" s="63"/>
      <c r="V714" s="63"/>
      <c r="W714" s="63"/>
      <c r="X714" s="64"/>
      <c r="Y714" s="41"/>
      <c r="Z714" s="41"/>
      <c r="AA714" s="41"/>
    </row>
    <row r="715" spans="1:27" ht="15.7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9"/>
      <c r="L715" s="41"/>
      <c r="M715" s="41"/>
      <c r="N715" s="41"/>
      <c r="O715" s="41"/>
      <c r="P715" s="63"/>
      <c r="Q715" s="63"/>
      <c r="R715" s="63"/>
      <c r="S715" s="63"/>
      <c r="T715" s="63"/>
      <c r="U715" s="63"/>
      <c r="V715" s="63"/>
      <c r="W715" s="63"/>
      <c r="X715" s="64"/>
      <c r="Y715" s="41"/>
      <c r="Z715" s="41"/>
      <c r="AA715" s="41"/>
    </row>
    <row r="716" spans="1:27" ht="15.7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9"/>
      <c r="L716" s="41"/>
      <c r="M716" s="41"/>
      <c r="N716" s="41"/>
      <c r="O716" s="41"/>
      <c r="P716" s="63"/>
      <c r="Q716" s="63"/>
      <c r="R716" s="63"/>
      <c r="S716" s="63"/>
      <c r="T716" s="63"/>
      <c r="U716" s="63"/>
      <c r="V716" s="63"/>
      <c r="W716" s="63"/>
      <c r="X716" s="64"/>
      <c r="Y716" s="41"/>
      <c r="Z716" s="41"/>
      <c r="AA716" s="41"/>
    </row>
    <row r="717" spans="1:27" ht="15.7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9"/>
      <c r="L717" s="41"/>
      <c r="M717" s="41"/>
      <c r="N717" s="41"/>
      <c r="O717" s="41"/>
      <c r="P717" s="63"/>
      <c r="Q717" s="63"/>
      <c r="R717" s="63"/>
      <c r="S717" s="63"/>
      <c r="T717" s="63"/>
      <c r="U717" s="63"/>
      <c r="V717" s="63"/>
      <c r="W717" s="63"/>
      <c r="X717" s="64"/>
      <c r="Y717" s="41"/>
      <c r="Z717" s="41"/>
      <c r="AA717" s="41"/>
    </row>
    <row r="718" spans="1:27" ht="15.7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9"/>
      <c r="L718" s="41"/>
      <c r="M718" s="41"/>
      <c r="N718" s="41"/>
      <c r="O718" s="41"/>
      <c r="P718" s="63"/>
      <c r="Q718" s="63"/>
      <c r="R718" s="63"/>
      <c r="S718" s="63"/>
      <c r="T718" s="63"/>
      <c r="U718" s="63"/>
      <c r="V718" s="63"/>
      <c r="W718" s="63"/>
      <c r="X718" s="64"/>
      <c r="Y718" s="41"/>
      <c r="Z718" s="41"/>
      <c r="AA718" s="41"/>
    </row>
    <row r="719" spans="1:27" ht="15.7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9"/>
      <c r="L719" s="41"/>
      <c r="M719" s="41"/>
      <c r="N719" s="41"/>
      <c r="O719" s="41"/>
      <c r="P719" s="63"/>
      <c r="Q719" s="63"/>
      <c r="R719" s="63"/>
      <c r="S719" s="63"/>
      <c r="T719" s="63"/>
      <c r="U719" s="63"/>
      <c r="V719" s="63"/>
      <c r="W719" s="63"/>
      <c r="X719" s="64"/>
      <c r="Y719" s="41"/>
      <c r="Z719" s="41"/>
      <c r="AA719" s="41"/>
    </row>
    <row r="720" spans="1:27" ht="15.7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9"/>
      <c r="L720" s="41"/>
      <c r="M720" s="41"/>
      <c r="N720" s="41"/>
      <c r="O720" s="41"/>
      <c r="P720" s="63"/>
      <c r="Q720" s="63"/>
      <c r="R720" s="63"/>
      <c r="S720" s="63"/>
      <c r="T720" s="63"/>
      <c r="U720" s="63"/>
      <c r="V720" s="63"/>
      <c r="W720" s="63"/>
      <c r="X720" s="64"/>
      <c r="Y720" s="41"/>
      <c r="Z720" s="41"/>
      <c r="AA720" s="41"/>
    </row>
    <row r="721" spans="1:27" ht="15.7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9"/>
      <c r="L721" s="41"/>
      <c r="M721" s="41"/>
      <c r="N721" s="41"/>
      <c r="O721" s="41"/>
      <c r="P721" s="63"/>
      <c r="Q721" s="63"/>
      <c r="R721" s="63"/>
      <c r="S721" s="63"/>
      <c r="T721" s="63"/>
      <c r="U721" s="63"/>
      <c r="V721" s="63"/>
      <c r="W721" s="63"/>
      <c r="X721" s="64"/>
      <c r="Y721" s="41"/>
      <c r="Z721" s="41"/>
      <c r="AA721" s="41"/>
    </row>
    <row r="722" spans="1:27" ht="15.7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9"/>
      <c r="L722" s="41"/>
      <c r="M722" s="41"/>
      <c r="N722" s="41"/>
      <c r="O722" s="41"/>
      <c r="P722" s="63"/>
      <c r="Q722" s="63"/>
      <c r="R722" s="63"/>
      <c r="S722" s="63"/>
      <c r="T722" s="63"/>
      <c r="U722" s="63"/>
      <c r="V722" s="63"/>
      <c r="W722" s="63"/>
      <c r="X722" s="64"/>
      <c r="Y722" s="41"/>
      <c r="Z722" s="41"/>
      <c r="AA722" s="41"/>
    </row>
    <row r="723" spans="1:27" ht="15.7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9"/>
      <c r="L723" s="41"/>
      <c r="M723" s="41"/>
      <c r="N723" s="41"/>
      <c r="O723" s="41"/>
      <c r="P723" s="63"/>
      <c r="Q723" s="63"/>
      <c r="R723" s="63"/>
      <c r="S723" s="63"/>
      <c r="T723" s="63"/>
      <c r="U723" s="63"/>
      <c r="V723" s="63"/>
      <c r="W723" s="63"/>
      <c r="X723" s="64"/>
      <c r="Y723" s="41"/>
      <c r="Z723" s="41"/>
      <c r="AA723" s="41"/>
    </row>
    <row r="724" spans="1:27" ht="15.7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9"/>
      <c r="L724" s="41"/>
      <c r="M724" s="41"/>
      <c r="N724" s="41"/>
      <c r="O724" s="41"/>
      <c r="P724" s="63"/>
      <c r="Q724" s="63"/>
      <c r="R724" s="63"/>
      <c r="S724" s="63"/>
      <c r="T724" s="63"/>
      <c r="U724" s="63"/>
      <c r="V724" s="63"/>
      <c r="W724" s="63"/>
      <c r="X724" s="64"/>
      <c r="Y724" s="41"/>
      <c r="Z724" s="41"/>
      <c r="AA724" s="41"/>
    </row>
    <row r="725" spans="1:27" ht="15.7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9"/>
      <c r="L725" s="41"/>
      <c r="M725" s="41"/>
      <c r="N725" s="41"/>
      <c r="O725" s="41"/>
      <c r="P725" s="63"/>
      <c r="Q725" s="63"/>
      <c r="R725" s="63"/>
      <c r="S725" s="63"/>
      <c r="T725" s="63"/>
      <c r="U725" s="63"/>
      <c r="V725" s="63"/>
      <c r="W725" s="63"/>
      <c r="X725" s="64"/>
      <c r="Y725" s="41"/>
      <c r="Z725" s="41"/>
      <c r="AA725" s="41"/>
    </row>
    <row r="726" spans="1:27" ht="15.7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9"/>
      <c r="L726" s="41"/>
      <c r="M726" s="41"/>
      <c r="N726" s="41"/>
      <c r="O726" s="41"/>
      <c r="P726" s="63"/>
      <c r="Q726" s="63"/>
      <c r="R726" s="63"/>
      <c r="S726" s="63"/>
      <c r="T726" s="63"/>
      <c r="U726" s="63"/>
      <c r="V726" s="63"/>
      <c r="W726" s="63"/>
      <c r="X726" s="64"/>
      <c r="Y726" s="41"/>
      <c r="Z726" s="41"/>
      <c r="AA726" s="41"/>
    </row>
    <row r="727" spans="1:27" ht="15.7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9"/>
      <c r="L727" s="41"/>
      <c r="M727" s="41"/>
      <c r="N727" s="41"/>
      <c r="O727" s="41"/>
      <c r="P727" s="63"/>
      <c r="Q727" s="63"/>
      <c r="R727" s="63"/>
      <c r="S727" s="63"/>
      <c r="T727" s="63"/>
      <c r="U727" s="63"/>
      <c r="V727" s="63"/>
      <c r="W727" s="63"/>
      <c r="X727" s="64"/>
      <c r="Y727" s="41"/>
      <c r="Z727" s="41"/>
      <c r="AA727" s="41"/>
    </row>
    <row r="728" spans="1:27" ht="15.7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9"/>
      <c r="L728" s="41"/>
      <c r="M728" s="41"/>
      <c r="N728" s="41"/>
      <c r="O728" s="41"/>
      <c r="P728" s="63"/>
      <c r="Q728" s="63"/>
      <c r="R728" s="63"/>
      <c r="S728" s="63"/>
      <c r="T728" s="63"/>
      <c r="U728" s="63"/>
      <c r="V728" s="63"/>
      <c r="W728" s="63"/>
      <c r="X728" s="64"/>
      <c r="Y728" s="41"/>
      <c r="Z728" s="41"/>
      <c r="AA728" s="41"/>
    </row>
    <row r="729" spans="1:27" ht="15.7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9"/>
      <c r="L729" s="41"/>
      <c r="M729" s="41"/>
      <c r="N729" s="41"/>
      <c r="O729" s="41"/>
      <c r="P729" s="63"/>
      <c r="Q729" s="63"/>
      <c r="R729" s="63"/>
      <c r="S729" s="63"/>
      <c r="T729" s="63"/>
      <c r="U729" s="63"/>
      <c r="V729" s="63"/>
      <c r="W729" s="63"/>
      <c r="X729" s="64"/>
      <c r="Y729" s="41"/>
      <c r="Z729" s="41"/>
      <c r="AA729" s="41"/>
    </row>
    <row r="730" spans="1:27" ht="15.7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9"/>
      <c r="L730" s="41"/>
      <c r="M730" s="41"/>
      <c r="N730" s="41"/>
      <c r="O730" s="41"/>
      <c r="P730" s="63"/>
      <c r="Q730" s="63"/>
      <c r="R730" s="63"/>
      <c r="S730" s="63"/>
      <c r="T730" s="63"/>
      <c r="U730" s="63"/>
      <c r="V730" s="63"/>
      <c r="W730" s="63"/>
      <c r="X730" s="64"/>
      <c r="Y730" s="41"/>
      <c r="Z730" s="41"/>
      <c r="AA730" s="41"/>
    </row>
    <row r="731" spans="1:27" ht="15.7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9"/>
      <c r="L731" s="41"/>
      <c r="M731" s="41"/>
      <c r="N731" s="41"/>
      <c r="O731" s="41"/>
      <c r="P731" s="63"/>
      <c r="Q731" s="63"/>
      <c r="R731" s="63"/>
      <c r="S731" s="63"/>
      <c r="T731" s="63"/>
      <c r="U731" s="63"/>
      <c r="V731" s="63"/>
      <c r="W731" s="63"/>
      <c r="X731" s="64"/>
      <c r="Y731" s="41"/>
      <c r="Z731" s="41"/>
      <c r="AA731" s="41"/>
    </row>
    <row r="732" spans="1:27" ht="15.7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9"/>
      <c r="L732" s="41"/>
      <c r="M732" s="41"/>
      <c r="N732" s="41"/>
      <c r="O732" s="41"/>
      <c r="P732" s="63"/>
      <c r="Q732" s="63"/>
      <c r="R732" s="63"/>
      <c r="S732" s="63"/>
      <c r="T732" s="63"/>
      <c r="U732" s="63"/>
      <c r="V732" s="63"/>
      <c r="W732" s="63"/>
      <c r="X732" s="64"/>
      <c r="Y732" s="41"/>
      <c r="Z732" s="41"/>
      <c r="AA732" s="41"/>
    </row>
    <row r="733" spans="1:27" ht="15.7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9"/>
      <c r="L733" s="41"/>
      <c r="M733" s="41"/>
      <c r="N733" s="41"/>
      <c r="O733" s="41"/>
      <c r="P733" s="63"/>
      <c r="Q733" s="63"/>
      <c r="R733" s="63"/>
      <c r="S733" s="63"/>
      <c r="T733" s="63"/>
      <c r="U733" s="63"/>
      <c r="V733" s="63"/>
      <c r="W733" s="63"/>
      <c r="X733" s="64"/>
      <c r="Y733" s="41"/>
      <c r="Z733" s="41"/>
      <c r="AA733" s="41"/>
    </row>
    <row r="734" spans="1:27" ht="15.7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9"/>
      <c r="L734" s="41"/>
      <c r="M734" s="41"/>
      <c r="N734" s="41"/>
      <c r="O734" s="41"/>
      <c r="P734" s="63"/>
      <c r="Q734" s="63"/>
      <c r="R734" s="63"/>
      <c r="S734" s="63"/>
      <c r="T734" s="63"/>
      <c r="U734" s="63"/>
      <c r="V734" s="63"/>
      <c r="W734" s="63"/>
      <c r="X734" s="64"/>
      <c r="Y734" s="41"/>
      <c r="Z734" s="41"/>
      <c r="AA734" s="41"/>
    </row>
    <row r="735" spans="1:27" ht="15.7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9"/>
      <c r="L735" s="41"/>
      <c r="M735" s="41"/>
      <c r="N735" s="41"/>
      <c r="O735" s="41"/>
      <c r="P735" s="63"/>
      <c r="Q735" s="63"/>
      <c r="R735" s="63"/>
      <c r="S735" s="63"/>
      <c r="T735" s="63"/>
      <c r="U735" s="63"/>
      <c r="V735" s="63"/>
      <c r="W735" s="63"/>
      <c r="X735" s="64"/>
      <c r="Y735" s="41"/>
      <c r="Z735" s="41"/>
      <c r="AA735" s="41"/>
    </row>
    <row r="736" spans="1:27" ht="15.7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9"/>
      <c r="L736" s="41"/>
      <c r="M736" s="41"/>
      <c r="N736" s="41"/>
      <c r="O736" s="41"/>
      <c r="P736" s="63"/>
      <c r="Q736" s="63"/>
      <c r="R736" s="63"/>
      <c r="S736" s="63"/>
      <c r="T736" s="63"/>
      <c r="U736" s="63"/>
      <c r="V736" s="63"/>
      <c r="W736" s="63"/>
      <c r="X736" s="64"/>
      <c r="Y736" s="41"/>
      <c r="Z736" s="41"/>
      <c r="AA736" s="41"/>
    </row>
    <row r="737" spans="1:27" ht="15.7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9"/>
      <c r="L737" s="41"/>
      <c r="M737" s="41"/>
      <c r="N737" s="41"/>
      <c r="O737" s="41"/>
      <c r="P737" s="63"/>
      <c r="Q737" s="63"/>
      <c r="R737" s="63"/>
      <c r="S737" s="63"/>
      <c r="T737" s="63"/>
      <c r="U737" s="63"/>
      <c r="V737" s="63"/>
      <c r="W737" s="63"/>
      <c r="X737" s="64"/>
      <c r="Y737" s="41"/>
      <c r="Z737" s="41"/>
      <c r="AA737" s="41"/>
    </row>
    <row r="738" spans="1:27" ht="15.7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9"/>
      <c r="L738" s="41"/>
      <c r="M738" s="41"/>
      <c r="N738" s="41"/>
      <c r="O738" s="41"/>
      <c r="P738" s="63"/>
      <c r="Q738" s="63"/>
      <c r="R738" s="63"/>
      <c r="S738" s="63"/>
      <c r="T738" s="63"/>
      <c r="U738" s="63"/>
      <c r="V738" s="63"/>
      <c r="W738" s="63"/>
      <c r="X738" s="64"/>
      <c r="Y738" s="41"/>
      <c r="Z738" s="41"/>
      <c r="AA738" s="41"/>
    </row>
    <row r="739" spans="1:27" ht="15.7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9"/>
      <c r="L739" s="41"/>
      <c r="M739" s="41"/>
      <c r="N739" s="41"/>
      <c r="O739" s="41"/>
      <c r="P739" s="63"/>
      <c r="Q739" s="63"/>
      <c r="R739" s="63"/>
      <c r="S739" s="63"/>
      <c r="T739" s="63"/>
      <c r="U739" s="63"/>
      <c r="V739" s="63"/>
      <c r="W739" s="63"/>
      <c r="X739" s="64"/>
      <c r="Y739" s="41"/>
      <c r="Z739" s="41"/>
      <c r="AA739" s="41"/>
    </row>
    <row r="740" spans="1:27" ht="15.7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9"/>
      <c r="L740" s="41"/>
      <c r="M740" s="41"/>
      <c r="N740" s="41"/>
      <c r="O740" s="41"/>
      <c r="P740" s="63"/>
      <c r="Q740" s="63"/>
      <c r="R740" s="63"/>
      <c r="S740" s="63"/>
      <c r="T740" s="63"/>
      <c r="U740" s="63"/>
      <c r="V740" s="63"/>
      <c r="W740" s="63"/>
      <c r="X740" s="64"/>
      <c r="Y740" s="41"/>
      <c r="Z740" s="41"/>
      <c r="AA740" s="41"/>
    </row>
    <row r="741" spans="1:27" ht="15.7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9"/>
      <c r="L741" s="41"/>
      <c r="M741" s="41"/>
      <c r="N741" s="41"/>
      <c r="O741" s="41"/>
      <c r="P741" s="63"/>
      <c r="Q741" s="63"/>
      <c r="R741" s="63"/>
      <c r="S741" s="63"/>
      <c r="T741" s="63"/>
      <c r="U741" s="63"/>
      <c r="V741" s="63"/>
      <c r="W741" s="63"/>
      <c r="X741" s="64"/>
      <c r="Y741" s="41"/>
      <c r="Z741" s="41"/>
      <c r="AA741" s="41"/>
    </row>
    <row r="742" spans="1:27" ht="15.7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9"/>
      <c r="L742" s="41"/>
      <c r="M742" s="41"/>
      <c r="N742" s="41"/>
      <c r="O742" s="41"/>
      <c r="P742" s="63"/>
      <c r="Q742" s="63"/>
      <c r="R742" s="63"/>
      <c r="S742" s="63"/>
      <c r="T742" s="63"/>
      <c r="U742" s="63"/>
      <c r="V742" s="63"/>
      <c r="W742" s="63"/>
      <c r="X742" s="64"/>
      <c r="Y742" s="41"/>
      <c r="Z742" s="41"/>
      <c r="AA742" s="41"/>
    </row>
    <row r="743" spans="1:27" ht="15.7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9"/>
      <c r="L743" s="41"/>
      <c r="M743" s="41"/>
      <c r="N743" s="41"/>
      <c r="O743" s="41"/>
      <c r="P743" s="63"/>
      <c r="Q743" s="63"/>
      <c r="R743" s="63"/>
      <c r="S743" s="63"/>
      <c r="T743" s="63"/>
      <c r="U743" s="63"/>
      <c r="V743" s="63"/>
      <c r="W743" s="63"/>
      <c r="X743" s="64"/>
      <c r="Y743" s="41"/>
      <c r="Z743" s="41"/>
      <c r="AA743" s="41"/>
    </row>
    <row r="744" spans="1:27" ht="15.7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9"/>
      <c r="L744" s="41"/>
      <c r="M744" s="41"/>
      <c r="N744" s="41"/>
      <c r="O744" s="41"/>
      <c r="P744" s="63"/>
      <c r="Q744" s="63"/>
      <c r="R744" s="63"/>
      <c r="S744" s="63"/>
      <c r="T744" s="63"/>
      <c r="U744" s="63"/>
      <c r="V744" s="63"/>
      <c r="W744" s="63"/>
      <c r="X744" s="64"/>
      <c r="Y744" s="41"/>
      <c r="Z744" s="41"/>
      <c r="AA744" s="41"/>
    </row>
    <row r="745" spans="1:27" ht="15.7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9"/>
      <c r="L745" s="41"/>
      <c r="M745" s="41"/>
      <c r="N745" s="41"/>
      <c r="O745" s="41"/>
      <c r="P745" s="63"/>
      <c r="Q745" s="63"/>
      <c r="R745" s="63"/>
      <c r="S745" s="63"/>
      <c r="T745" s="63"/>
      <c r="U745" s="63"/>
      <c r="V745" s="63"/>
      <c r="W745" s="63"/>
      <c r="X745" s="64"/>
      <c r="Y745" s="41"/>
      <c r="Z745" s="41"/>
      <c r="AA745" s="41"/>
    </row>
    <row r="746" spans="1:27" ht="15.7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9"/>
      <c r="L746" s="41"/>
      <c r="M746" s="41"/>
      <c r="N746" s="41"/>
      <c r="O746" s="41"/>
      <c r="P746" s="63"/>
      <c r="Q746" s="63"/>
      <c r="R746" s="63"/>
      <c r="S746" s="63"/>
      <c r="T746" s="63"/>
      <c r="U746" s="63"/>
      <c r="V746" s="63"/>
      <c r="W746" s="63"/>
      <c r="X746" s="64"/>
      <c r="Y746" s="41"/>
      <c r="Z746" s="41"/>
      <c r="AA746" s="41"/>
    </row>
    <row r="747" spans="1:27" ht="15.7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9"/>
      <c r="L747" s="41"/>
      <c r="M747" s="41"/>
      <c r="N747" s="41"/>
      <c r="O747" s="41"/>
      <c r="P747" s="63"/>
      <c r="Q747" s="63"/>
      <c r="R747" s="63"/>
      <c r="S747" s="63"/>
      <c r="T747" s="63"/>
      <c r="U747" s="63"/>
      <c r="V747" s="63"/>
      <c r="W747" s="63"/>
      <c r="X747" s="64"/>
      <c r="Y747" s="41"/>
      <c r="Z747" s="41"/>
      <c r="AA747" s="41"/>
    </row>
    <row r="748" spans="1:27" ht="15.7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9"/>
      <c r="L748" s="41"/>
      <c r="M748" s="41"/>
      <c r="N748" s="41"/>
      <c r="O748" s="41"/>
      <c r="P748" s="63"/>
      <c r="Q748" s="63"/>
      <c r="R748" s="63"/>
      <c r="S748" s="63"/>
      <c r="T748" s="63"/>
      <c r="U748" s="63"/>
      <c r="V748" s="63"/>
      <c r="W748" s="63"/>
      <c r="X748" s="64"/>
      <c r="Y748" s="41"/>
      <c r="Z748" s="41"/>
      <c r="AA748" s="41"/>
    </row>
    <row r="749" spans="1:27" ht="15.7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9"/>
      <c r="L749" s="41"/>
      <c r="M749" s="41"/>
      <c r="N749" s="41"/>
      <c r="O749" s="41"/>
      <c r="P749" s="63"/>
      <c r="Q749" s="63"/>
      <c r="R749" s="63"/>
      <c r="S749" s="63"/>
      <c r="T749" s="63"/>
      <c r="U749" s="63"/>
      <c r="V749" s="63"/>
      <c r="W749" s="63"/>
      <c r="X749" s="64"/>
      <c r="Y749" s="41"/>
      <c r="Z749" s="41"/>
      <c r="AA749" s="41"/>
    </row>
    <row r="750" spans="1:27" ht="15.7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9"/>
      <c r="L750" s="41"/>
      <c r="M750" s="41"/>
      <c r="N750" s="41"/>
      <c r="O750" s="41"/>
      <c r="P750" s="63"/>
      <c r="Q750" s="63"/>
      <c r="R750" s="63"/>
      <c r="S750" s="63"/>
      <c r="T750" s="63"/>
      <c r="U750" s="63"/>
      <c r="V750" s="63"/>
      <c r="W750" s="63"/>
      <c r="X750" s="64"/>
      <c r="Y750" s="41"/>
      <c r="Z750" s="41"/>
      <c r="AA750" s="41"/>
    </row>
    <row r="751" spans="1:27" ht="15.7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9"/>
      <c r="L751" s="41"/>
      <c r="M751" s="41"/>
      <c r="N751" s="41"/>
      <c r="O751" s="41"/>
      <c r="P751" s="63"/>
      <c r="Q751" s="63"/>
      <c r="R751" s="63"/>
      <c r="S751" s="63"/>
      <c r="T751" s="63"/>
      <c r="U751" s="63"/>
      <c r="V751" s="63"/>
      <c r="W751" s="63"/>
      <c r="X751" s="64"/>
      <c r="Y751" s="41"/>
      <c r="Z751" s="41"/>
      <c r="AA751" s="41"/>
    </row>
    <row r="752" spans="1:27" ht="15.7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9"/>
      <c r="L752" s="41"/>
      <c r="M752" s="41"/>
      <c r="N752" s="41"/>
      <c r="O752" s="41"/>
      <c r="P752" s="63"/>
      <c r="Q752" s="63"/>
      <c r="R752" s="63"/>
      <c r="S752" s="63"/>
      <c r="T752" s="63"/>
      <c r="U752" s="63"/>
      <c r="V752" s="63"/>
      <c r="W752" s="63"/>
      <c r="X752" s="64"/>
      <c r="Y752" s="41"/>
      <c r="Z752" s="41"/>
      <c r="AA752" s="41"/>
    </row>
    <row r="753" spans="1:27" ht="15.7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9"/>
      <c r="L753" s="41"/>
      <c r="M753" s="41"/>
      <c r="N753" s="41"/>
      <c r="O753" s="41"/>
      <c r="P753" s="63"/>
      <c r="Q753" s="63"/>
      <c r="R753" s="63"/>
      <c r="S753" s="63"/>
      <c r="T753" s="63"/>
      <c r="U753" s="63"/>
      <c r="V753" s="63"/>
      <c r="W753" s="63"/>
      <c r="X753" s="64"/>
      <c r="Y753" s="41"/>
      <c r="Z753" s="41"/>
      <c r="AA753" s="41"/>
    </row>
    <row r="754" spans="1:27" ht="15.7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9"/>
      <c r="L754" s="41"/>
      <c r="M754" s="41"/>
      <c r="N754" s="41"/>
      <c r="O754" s="41"/>
      <c r="P754" s="63"/>
      <c r="Q754" s="63"/>
      <c r="R754" s="63"/>
      <c r="S754" s="63"/>
      <c r="T754" s="63"/>
      <c r="U754" s="63"/>
      <c r="V754" s="63"/>
      <c r="W754" s="63"/>
      <c r="X754" s="64"/>
      <c r="Y754" s="41"/>
      <c r="Z754" s="41"/>
      <c r="AA754" s="41"/>
    </row>
    <row r="755" spans="1:27" ht="15.7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9"/>
      <c r="L755" s="41"/>
      <c r="M755" s="41"/>
      <c r="N755" s="41"/>
      <c r="O755" s="41"/>
      <c r="P755" s="63"/>
      <c r="Q755" s="63"/>
      <c r="R755" s="63"/>
      <c r="S755" s="63"/>
      <c r="T755" s="63"/>
      <c r="U755" s="63"/>
      <c r="V755" s="63"/>
      <c r="W755" s="63"/>
      <c r="X755" s="64"/>
      <c r="Y755" s="41"/>
      <c r="Z755" s="41"/>
      <c r="AA755" s="41"/>
    </row>
    <row r="756" spans="1:27" ht="15.7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9"/>
      <c r="L756" s="41"/>
      <c r="M756" s="41"/>
      <c r="N756" s="41"/>
      <c r="O756" s="41"/>
      <c r="P756" s="63"/>
      <c r="Q756" s="63"/>
      <c r="R756" s="63"/>
      <c r="S756" s="63"/>
      <c r="T756" s="63"/>
      <c r="U756" s="63"/>
      <c r="V756" s="63"/>
      <c r="W756" s="63"/>
      <c r="X756" s="64"/>
      <c r="Y756" s="41"/>
      <c r="Z756" s="41"/>
      <c r="AA756" s="41"/>
    </row>
    <row r="757" spans="1:27" ht="15.7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9"/>
      <c r="L757" s="41"/>
      <c r="M757" s="41"/>
      <c r="N757" s="41"/>
      <c r="O757" s="41"/>
      <c r="P757" s="63"/>
      <c r="Q757" s="63"/>
      <c r="R757" s="63"/>
      <c r="S757" s="63"/>
      <c r="T757" s="63"/>
      <c r="U757" s="63"/>
      <c r="V757" s="63"/>
      <c r="W757" s="63"/>
      <c r="X757" s="64"/>
      <c r="Y757" s="41"/>
      <c r="Z757" s="41"/>
      <c r="AA757" s="41"/>
    </row>
    <row r="758" spans="1:27" ht="15.7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9"/>
      <c r="L758" s="41"/>
      <c r="M758" s="41"/>
      <c r="N758" s="41"/>
      <c r="O758" s="41"/>
      <c r="P758" s="63"/>
      <c r="Q758" s="63"/>
      <c r="R758" s="63"/>
      <c r="S758" s="63"/>
      <c r="T758" s="63"/>
      <c r="U758" s="63"/>
      <c r="V758" s="63"/>
      <c r="W758" s="63"/>
      <c r="X758" s="64"/>
      <c r="Y758" s="41"/>
      <c r="Z758" s="41"/>
      <c r="AA758" s="41"/>
    </row>
    <row r="759" spans="1:27" ht="15.7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9"/>
      <c r="L759" s="41"/>
      <c r="M759" s="41"/>
      <c r="N759" s="41"/>
      <c r="O759" s="41"/>
      <c r="P759" s="63"/>
      <c r="Q759" s="63"/>
      <c r="R759" s="63"/>
      <c r="S759" s="63"/>
      <c r="T759" s="63"/>
      <c r="U759" s="63"/>
      <c r="V759" s="63"/>
      <c r="W759" s="63"/>
      <c r="X759" s="64"/>
      <c r="Y759" s="41"/>
      <c r="Z759" s="41"/>
      <c r="AA759" s="41"/>
    </row>
    <row r="760" spans="1:27" ht="15.7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9"/>
      <c r="L760" s="41"/>
      <c r="M760" s="41"/>
      <c r="N760" s="41"/>
      <c r="O760" s="41"/>
      <c r="P760" s="63"/>
      <c r="Q760" s="63"/>
      <c r="R760" s="63"/>
      <c r="S760" s="63"/>
      <c r="T760" s="63"/>
      <c r="U760" s="63"/>
      <c r="V760" s="63"/>
      <c r="W760" s="63"/>
      <c r="X760" s="64"/>
      <c r="Y760" s="41"/>
      <c r="Z760" s="41"/>
      <c r="AA760" s="41"/>
    </row>
    <row r="761" spans="1:27" ht="15.7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9"/>
      <c r="L761" s="41"/>
      <c r="M761" s="41"/>
      <c r="N761" s="41"/>
      <c r="O761" s="41"/>
      <c r="P761" s="63"/>
      <c r="Q761" s="63"/>
      <c r="R761" s="63"/>
      <c r="S761" s="63"/>
      <c r="T761" s="63"/>
      <c r="U761" s="63"/>
      <c r="V761" s="63"/>
      <c r="W761" s="63"/>
      <c r="X761" s="64"/>
      <c r="Y761" s="41"/>
      <c r="Z761" s="41"/>
      <c r="AA761" s="41"/>
    </row>
    <row r="762" spans="1:27" ht="15.7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9"/>
      <c r="L762" s="41"/>
      <c r="M762" s="41"/>
      <c r="N762" s="41"/>
      <c r="O762" s="41"/>
      <c r="P762" s="63"/>
      <c r="Q762" s="63"/>
      <c r="R762" s="63"/>
      <c r="S762" s="63"/>
      <c r="T762" s="63"/>
      <c r="U762" s="63"/>
      <c r="V762" s="63"/>
      <c r="W762" s="63"/>
      <c r="X762" s="64"/>
      <c r="Y762" s="41"/>
      <c r="Z762" s="41"/>
      <c r="AA762" s="41"/>
    </row>
    <row r="763" spans="1:27" ht="15.7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9"/>
      <c r="L763" s="41"/>
      <c r="M763" s="41"/>
      <c r="N763" s="41"/>
      <c r="O763" s="41"/>
      <c r="P763" s="63"/>
      <c r="Q763" s="63"/>
      <c r="R763" s="63"/>
      <c r="S763" s="63"/>
      <c r="T763" s="63"/>
      <c r="U763" s="63"/>
      <c r="V763" s="63"/>
      <c r="W763" s="63"/>
      <c r="X763" s="64"/>
      <c r="Y763" s="41"/>
      <c r="Z763" s="41"/>
      <c r="AA763" s="41"/>
    </row>
    <row r="764" spans="1:27" ht="15.7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9"/>
      <c r="L764" s="41"/>
      <c r="M764" s="41"/>
      <c r="N764" s="41"/>
      <c r="O764" s="41"/>
      <c r="P764" s="63"/>
      <c r="Q764" s="63"/>
      <c r="R764" s="63"/>
      <c r="S764" s="63"/>
      <c r="T764" s="63"/>
      <c r="U764" s="63"/>
      <c r="V764" s="63"/>
      <c r="W764" s="63"/>
      <c r="X764" s="64"/>
      <c r="Y764" s="41"/>
      <c r="Z764" s="41"/>
      <c r="AA764" s="41"/>
    </row>
    <row r="765" spans="1:27" ht="15.7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9"/>
      <c r="L765" s="41"/>
      <c r="M765" s="41"/>
      <c r="N765" s="41"/>
      <c r="O765" s="41"/>
      <c r="P765" s="63"/>
      <c r="Q765" s="63"/>
      <c r="R765" s="63"/>
      <c r="S765" s="63"/>
      <c r="T765" s="63"/>
      <c r="U765" s="63"/>
      <c r="V765" s="63"/>
      <c r="W765" s="63"/>
      <c r="X765" s="64"/>
      <c r="Y765" s="41"/>
      <c r="Z765" s="41"/>
      <c r="AA765" s="41"/>
    </row>
    <row r="766" spans="1:27" ht="15.7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9"/>
      <c r="L766" s="41"/>
      <c r="M766" s="41"/>
      <c r="N766" s="41"/>
      <c r="O766" s="41"/>
      <c r="P766" s="63"/>
      <c r="Q766" s="63"/>
      <c r="R766" s="63"/>
      <c r="S766" s="63"/>
      <c r="T766" s="63"/>
      <c r="U766" s="63"/>
      <c r="V766" s="63"/>
      <c r="W766" s="63"/>
      <c r="X766" s="64"/>
      <c r="Y766" s="41"/>
      <c r="Z766" s="41"/>
      <c r="AA766" s="41"/>
    </row>
    <row r="767" spans="1:27" ht="15.7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9"/>
      <c r="L767" s="41"/>
      <c r="M767" s="41"/>
      <c r="N767" s="41"/>
      <c r="O767" s="41"/>
      <c r="P767" s="63"/>
      <c r="Q767" s="63"/>
      <c r="R767" s="63"/>
      <c r="S767" s="63"/>
      <c r="T767" s="63"/>
      <c r="U767" s="63"/>
      <c r="V767" s="63"/>
      <c r="W767" s="63"/>
      <c r="X767" s="64"/>
      <c r="Y767" s="41"/>
      <c r="Z767" s="41"/>
      <c r="AA767" s="41"/>
    </row>
    <row r="768" spans="1:27" ht="15.7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9"/>
      <c r="L768" s="41"/>
      <c r="M768" s="41"/>
      <c r="N768" s="41"/>
      <c r="O768" s="41"/>
      <c r="P768" s="63"/>
      <c r="Q768" s="63"/>
      <c r="R768" s="63"/>
      <c r="S768" s="63"/>
      <c r="T768" s="63"/>
      <c r="U768" s="63"/>
      <c r="V768" s="63"/>
      <c r="W768" s="63"/>
      <c r="X768" s="64"/>
      <c r="Y768" s="41"/>
      <c r="Z768" s="41"/>
      <c r="AA768" s="41"/>
    </row>
    <row r="769" spans="1:27" ht="15.7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9"/>
      <c r="L769" s="41"/>
      <c r="M769" s="41"/>
      <c r="N769" s="41"/>
      <c r="O769" s="41"/>
      <c r="P769" s="63"/>
      <c r="Q769" s="63"/>
      <c r="R769" s="63"/>
      <c r="S769" s="63"/>
      <c r="T769" s="63"/>
      <c r="U769" s="63"/>
      <c r="V769" s="63"/>
      <c r="W769" s="63"/>
      <c r="X769" s="64"/>
      <c r="Y769" s="41"/>
      <c r="Z769" s="41"/>
      <c r="AA769" s="41"/>
    </row>
    <row r="770" spans="1:27" ht="15.7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9"/>
      <c r="L770" s="41"/>
      <c r="M770" s="41"/>
      <c r="N770" s="41"/>
      <c r="O770" s="41"/>
      <c r="P770" s="63"/>
      <c r="Q770" s="63"/>
      <c r="R770" s="63"/>
      <c r="S770" s="63"/>
      <c r="T770" s="63"/>
      <c r="U770" s="63"/>
      <c r="V770" s="63"/>
      <c r="W770" s="63"/>
      <c r="X770" s="64"/>
      <c r="Y770" s="41"/>
      <c r="Z770" s="41"/>
      <c r="AA770" s="41"/>
    </row>
    <row r="771" spans="1:27" ht="15.7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9"/>
      <c r="L771" s="41"/>
      <c r="M771" s="41"/>
      <c r="N771" s="41"/>
      <c r="O771" s="41"/>
      <c r="P771" s="63"/>
      <c r="Q771" s="63"/>
      <c r="R771" s="63"/>
      <c r="S771" s="63"/>
      <c r="T771" s="63"/>
      <c r="U771" s="63"/>
      <c r="V771" s="63"/>
      <c r="W771" s="63"/>
      <c r="X771" s="64"/>
      <c r="Y771" s="41"/>
      <c r="Z771" s="41"/>
      <c r="AA771" s="41"/>
    </row>
    <row r="772" spans="1:27" ht="15.7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9"/>
      <c r="L772" s="41"/>
      <c r="M772" s="41"/>
      <c r="N772" s="41"/>
      <c r="O772" s="41"/>
      <c r="P772" s="63"/>
      <c r="Q772" s="63"/>
      <c r="R772" s="63"/>
      <c r="S772" s="63"/>
      <c r="T772" s="63"/>
      <c r="U772" s="63"/>
      <c r="V772" s="63"/>
      <c r="W772" s="63"/>
      <c r="X772" s="64"/>
      <c r="Y772" s="41"/>
      <c r="Z772" s="41"/>
      <c r="AA772" s="41"/>
    </row>
    <row r="773" spans="1:27" ht="15.7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9"/>
      <c r="L773" s="41"/>
      <c r="M773" s="41"/>
      <c r="N773" s="41"/>
      <c r="O773" s="41"/>
      <c r="P773" s="63"/>
      <c r="Q773" s="63"/>
      <c r="R773" s="63"/>
      <c r="S773" s="63"/>
      <c r="T773" s="63"/>
      <c r="U773" s="63"/>
      <c r="V773" s="63"/>
      <c r="W773" s="63"/>
      <c r="X773" s="64"/>
      <c r="Y773" s="41"/>
      <c r="Z773" s="41"/>
      <c r="AA773" s="41"/>
    </row>
    <row r="774" spans="1:27" ht="15.7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9"/>
      <c r="L774" s="41"/>
      <c r="M774" s="41"/>
      <c r="N774" s="41"/>
      <c r="O774" s="41"/>
      <c r="P774" s="63"/>
      <c r="Q774" s="63"/>
      <c r="R774" s="63"/>
      <c r="S774" s="63"/>
      <c r="T774" s="63"/>
      <c r="U774" s="63"/>
      <c r="V774" s="63"/>
      <c r="W774" s="63"/>
      <c r="X774" s="64"/>
      <c r="Y774" s="41"/>
      <c r="Z774" s="41"/>
      <c r="AA774" s="41"/>
    </row>
    <row r="775" spans="1:27" ht="15.7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9"/>
      <c r="L775" s="41"/>
      <c r="M775" s="41"/>
      <c r="N775" s="41"/>
      <c r="O775" s="41"/>
      <c r="P775" s="63"/>
      <c r="Q775" s="63"/>
      <c r="R775" s="63"/>
      <c r="S775" s="63"/>
      <c r="T775" s="63"/>
      <c r="U775" s="63"/>
      <c r="V775" s="63"/>
      <c r="W775" s="63"/>
      <c r="X775" s="64"/>
      <c r="Y775" s="41"/>
      <c r="Z775" s="41"/>
      <c r="AA775" s="41"/>
    </row>
    <row r="776" spans="1:27" ht="15.7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9"/>
      <c r="L776" s="41"/>
      <c r="M776" s="41"/>
      <c r="N776" s="41"/>
      <c r="O776" s="41"/>
      <c r="P776" s="63"/>
      <c r="Q776" s="63"/>
      <c r="R776" s="63"/>
      <c r="S776" s="63"/>
      <c r="T776" s="63"/>
      <c r="U776" s="63"/>
      <c r="V776" s="63"/>
      <c r="W776" s="63"/>
      <c r="X776" s="64"/>
      <c r="Y776" s="41"/>
      <c r="Z776" s="41"/>
      <c r="AA776" s="41"/>
    </row>
    <row r="777" spans="1:27" ht="15.7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9"/>
      <c r="L777" s="41"/>
      <c r="M777" s="41"/>
      <c r="N777" s="41"/>
      <c r="O777" s="41"/>
      <c r="P777" s="63"/>
      <c r="Q777" s="63"/>
      <c r="R777" s="63"/>
      <c r="S777" s="63"/>
      <c r="T777" s="63"/>
      <c r="U777" s="63"/>
      <c r="V777" s="63"/>
      <c r="W777" s="63"/>
      <c r="X777" s="64"/>
      <c r="Y777" s="41"/>
      <c r="Z777" s="41"/>
      <c r="AA777" s="41"/>
    </row>
    <row r="778" spans="1:27" ht="15.7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9"/>
      <c r="L778" s="41"/>
      <c r="M778" s="41"/>
      <c r="N778" s="41"/>
      <c r="O778" s="41"/>
      <c r="P778" s="63"/>
      <c r="Q778" s="63"/>
      <c r="R778" s="63"/>
      <c r="S778" s="63"/>
      <c r="T778" s="63"/>
      <c r="U778" s="63"/>
      <c r="V778" s="63"/>
      <c r="W778" s="63"/>
      <c r="X778" s="64"/>
      <c r="Y778" s="41"/>
      <c r="Z778" s="41"/>
      <c r="AA778" s="41"/>
    </row>
    <row r="779" spans="1:27" ht="15.7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9"/>
      <c r="L779" s="41"/>
      <c r="M779" s="41"/>
      <c r="N779" s="41"/>
      <c r="O779" s="41"/>
      <c r="P779" s="63"/>
      <c r="Q779" s="63"/>
      <c r="R779" s="63"/>
      <c r="S779" s="63"/>
      <c r="T779" s="63"/>
      <c r="U779" s="63"/>
      <c r="V779" s="63"/>
      <c r="W779" s="63"/>
      <c r="X779" s="64"/>
      <c r="Y779" s="41"/>
      <c r="Z779" s="41"/>
      <c r="AA779" s="41"/>
    </row>
    <row r="780" spans="1:27" ht="15.7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9"/>
      <c r="L780" s="41"/>
      <c r="M780" s="41"/>
      <c r="N780" s="41"/>
      <c r="O780" s="41"/>
      <c r="P780" s="63"/>
      <c r="Q780" s="63"/>
      <c r="R780" s="63"/>
      <c r="S780" s="63"/>
      <c r="T780" s="63"/>
      <c r="U780" s="63"/>
      <c r="V780" s="63"/>
      <c r="W780" s="63"/>
      <c r="X780" s="64"/>
      <c r="Y780" s="41"/>
      <c r="Z780" s="41"/>
      <c r="AA780" s="41"/>
    </row>
    <row r="781" spans="1:27" ht="15.7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9"/>
      <c r="L781" s="41"/>
      <c r="M781" s="41"/>
      <c r="N781" s="41"/>
      <c r="O781" s="41"/>
      <c r="P781" s="63"/>
      <c r="Q781" s="63"/>
      <c r="R781" s="63"/>
      <c r="S781" s="63"/>
      <c r="T781" s="63"/>
      <c r="U781" s="63"/>
      <c r="V781" s="63"/>
      <c r="W781" s="63"/>
      <c r="X781" s="64"/>
      <c r="Y781" s="41"/>
      <c r="Z781" s="41"/>
      <c r="AA781" s="41"/>
    </row>
    <row r="782" spans="1:27" ht="15.7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9"/>
      <c r="L782" s="41"/>
      <c r="M782" s="41"/>
      <c r="N782" s="41"/>
      <c r="O782" s="41"/>
      <c r="P782" s="63"/>
      <c r="Q782" s="63"/>
      <c r="R782" s="63"/>
      <c r="S782" s="63"/>
      <c r="T782" s="63"/>
      <c r="U782" s="63"/>
      <c r="V782" s="63"/>
      <c r="W782" s="63"/>
      <c r="X782" s="64"/>
      <c r="Y782" s="41"/>
      <c r="Z782" s="41"/>
      <c r="AA782" s="41"/>
    </row>
    <row r="783" spans="1:27" ht="15.7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9"/>
      <c r="L783" s="41"/>
      <c r="M783" s="41"/>
      <c r="N783" s="41"/>
      <c r="O783" s="41"/>
      <c r="P783" s="63"/>
      <c r="Q783" s="63"/>
      <c r="R783" s="63"/>
      <c r="S783" s="63"/>
      <c r="T783" s="63"/>
      <c r="U783" s="63"/>
      <c r="V783" s="63"/>
      <c r="W783" s="63"/>
      <c r="X783" s="64"/>
      <c r="Y783" s="41"/>
      <c r="Z783" s="41"/>
      <c r="AA783" s="41"/>
    </row>
    <row r="784" spans="1:27" ht="15.7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9"/>
      <c r="L784" s="41"/>
      <c r="M784" s="41"/>
      <c r="N784" s="41"/>
      <c r="O784" s="41"/>
      <c r="P784" s="63"/>
      <c r="Q784" s="63"/>
      <c r="R784" s="63"/>
      <c r="S784" s="63"/>
      <c r="T784" s="63"/>
      <c r="U784" s="63"/>
      <c r="V784" s="63"/>
      <c r="W784" s="63"/>
      <c r="X784" s="64"/>
      <c r="Y784" s="41"/>
      <c r="Z784" s="41"/>
      <c r="AA784" s="41"/>
    </row>
    <row r="785" spans="1:27" ht="15.7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9"/>
      <c r="L785" s="41"/>
      <c r="M785" s="41"/>
      <c r="N785" s="41"/>
      <c r="O785" s="41"/>
      <c r="P785" s="63"/>
      <c r="Q785" s="63"/>
      <c r="R785" s="63"/>
      <c r="S785" s="63"/>
      <c r="T785" s="63"/>
      <c r="U785" s="63"/>
      <c r="V785" s="63"/>
      <c r="W785" s="63"/>
      <c r="X785" s="64"/>
      <c r="Y785" s="41"/>
      <c r="Z785" s="41"/>
      <c r="AA785" s="41"/>
    </row>
    <row r="786" spans="1:27" ht="15.7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9"/>
      <c r="L786" s="41"/>
      <c r="M786" s="41"/>
      <c r="N786" s="41"/>
      <c r="O786" s="41"/>
      <c r="P786" s="63"/>
      <c r="Q786" s="63"/>
      <c r="R786" s="63"/>
      <c r="S786" s="63"/>
      <c r="T786" s="63"/>
      <c r="U786" s="63"/>
      <c r="V786" s="63"/>
      <c r="W786" s="63"/>
      <c r="X786" s="64"/>
      <c r="Y786" s="41"/>
      <c r="Z786" s="41"/>
      <c r="AA786" s="41"/>
    </row>
    <row r="787" spans="1:27" ht="15.7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9"/>
      <c r="L787" s="41"/>
      <c r="M787" s="41"/>
      <c r="N787" s="41"/>
      <c r="O787" s="41"/>
      <c r="P787" s="63"/>
      <c r="Q787" s="63"/>
      <c r="R787" s="63"/>
      <c r="S787" s="63"/>
      <c r="T787" s="63"/>
      <c r="U787" s="63"/>
      <c r="V787" s="63"/>
      <c r="W787" s="63"/>
      <c r="X787" s="64"/>
      <c r="Y787" s="41"/>
      <c r="Z787" s="41"/>
      <c r="AA787" s="41"/>
    </row>
    <row r="788" spans="1:27" ht="15.7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9"/>
      <c r="L788" s="41"/>
      <c r="M788" s="41"/>
      <c r="N788" s="41"/>
      <c r="O788" s="41"/>
      <c r="P788" s="63"/>
      <c r="Q788" s="63"/>
      <c r="R788" s="63"/>
      <c r="S788" s="63"/>
      <c r="T788" s="63"/>
      <c r="U788" s="63"/>
      <c r="V788" s="63"/>
      <c r="W788" s="63"/>
      <c r="X788" s="64"/>
      <c r="Y788" s="41"/>
      <c r="Z788" s="41"/>
      <c r="AA788" s="41"/>
    </row>
    <row r="789" spans="1:27" ht="15.7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9"/>
      <c r="L789" s="41"/>
      <c r="M789" s="41"/>
      <c r="N789" s="41"/>
      <c r="O789" s="41"/>
      <c r="P789" s="63"/>
      <c r="Q789" s="63"/>
      <c r="R789" s="63"/>
      <c r="S789" s="63"/>
      <c r="T789" s="63"/>
      <c r="U789" s="63"/>
      <c r="V789" s="63"/>
      <c r="W789" s="63"/>
      <c r="X789" s="64"/>
      <c r="Y789" s="41"/>
      <c r="Z789" s="41"/>
      <c r="AA789" s="41"/>
    </row>
    <row r="790" spans="1:27" ht="15.7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9"/>
      <c r="L790" s="41"/>
      <c r="M790" s="41"/>
      <c r="N790" s="41"/>
      <c r="O790" s="41"/>
      <c r="P790" s="63"/>
      <c r="Q790" s="63"/>
      <c r="R790" s="63"/>
      <c r="S790" s="63"/>
      <c r="T790" s="63"/>
      <c r="U790" s="63"/>
      <c r="V790" s="63"/>
      <c r="W790" s="63"/>
      <c r="X790" s="64"/>
      <c r="Y790" s="41"/>
      <c r="Z790" s="41"/>
      <c r="AA790" s="41"/>
    </row>
    <row r="791" spans="1:27" ht="15.7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9"/>
      <c r="L791" s="41"/>
      <c r="M791" s="41"/>
      <c r="N791" s="41"/>
      <c r="O791" s="41"/>
      <c r="P791" s="63"/>
      <c r="Q791" s="63"/>
      <c r="R791" s="63"/>
      <c r="S791" s="63"/>
      <c r="T791" s="63"/>
      <c r="U791" s="63"/>
      <c r="V791" s="63"/>
      <c r="W791" s="63"/>
      <c r="X791" s="64"/>
      <c r="Y791" s="41"/>
      <c r="Z791" s="41"/>
      <c r="AA791" s="41"/>
    </row>
    <row r="792" spans="1:27" ht="15.7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9"/>
      <c r="L792" s="41"/>
      <c r="M792" s="41"/>
      <c r="N792" s="41"/>
      <c r="O792" s="41"/>
      <c r="P792" s="63"/>
      <c r="Q792" s="63"/>
      <c r="R792" s="63"/>
      <c r="S792" s="63"/>
      <c r="T792" s="63"/>
      <c r="U792" s="63"/>
      <c r="V792" s="63"/>
      <c r="W792" s="63"/>
      <c r="X792" s="64"/>
      <c r="Y792" s="41"/>
      <c r="Z792" s="41"/>
      <c r="AA792" s="41"/>
    </row>
    <row r="793" spans="1:27" ht="15.7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9"/>
      <c r="L793" s="41"/>
      <c r="M793" s="41"/>
      <c r="N793" s="41"/>
      <c r="O793" s="41"/>
      <c r="P793" s="63"/>
      <c r="Q793" s="63"/>
      <c r="R793" s="63"/>
      <c r="S793" s="63"/>
      <c r="T793" s="63"/>
      <c r="U793" s="63"/>
      <c r="V793" s="63"/>
      <c r="W793" s="63"/>
      <c r="X793" s="64"/>
      <c r="Y793" s="41"/>
      <c r="Z793" s="41"/>
      <c r="AA793" s="41"/>
    </row>
    <row r="794" spans="1:27" ht="15.7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9"/>
      <c r="L794" s="41"/>
      <c r="M794" s="41"/>
      <c r="N794" s="41"/>
      <c r="O794" s="41"/>
      <c r="P794" s="63"/>
      <c r="Q794" s="63"/>
      <c r="R794" s="63"/>
      <c r="S794" s="63"/>
      <c r="T794" s="63"/>
      <c r="U794" s="63"/>
      <c r="V794" s="63"/>
      <c r="W794" s="63"/>
      <c r="X794" s="64"/>
      <c r="Y794" s="41"/>
      <c r="Z794" s="41"/>
      <c r="AA794" s="41"/>
    </row>
    <row r="795" spans="1:27" ht="15.7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9"/>
      <c r="L795" s="41"/>
      <c r="M795" s="41"/>
      <c r="N795" s="41"/>
      <c r="O795" s="41"/>
      <c r="P795" s="63"/>
      <c r="Q795" s="63"/>
      <c r="R795" s="63"/>
      <c r="S795" s="63"/>
      <c r="T795" s="63"/>
      <c r="U795" s="63"/>
      <c r="V795" s="63"/>
      <c r="W795" s="63"/>
      <c r="X795" s="64"/>
      <c r="Y795" s="41"/>
      <c r="Z795" s="41"/>
      <c r="AA795" s="41"/>
    </row>
    <row r="796" spans="1:27" ht="15.7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9"/>
      <c r="L796" s="41"/>
      <c r="M796" s="41"/>
      <c r="N796" s="41"/>
      <c r="O796" s="41"/>
      <c r="P796" s="63"/>
      <c r="Q796" s="63"/>
      <c r="R796" s="63"/>
      <c r="S796" s="63"/>
      <c r="T796" s="63"/>
      <c r="U796" s="63"/>
      <c r="V796" s="63"/>
      <c r="W796" s="63"/>
      <c r="X796" s="64"/>
      <c r="Y796" s="41"/>
      <c r="Z796" s="41"/>
      <c r="AA796" s="41"/>
    </row>
    <row r="797" spans="1:27" ht="15.7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9"/>
      <c r="L797" s="41"/>
      <c r="M797" s="41"/>
      <c r="N797" s="41"/>
      <c r="O797" s="41"/>
      <c r="P797" s="63"/>
      <c r="Q797" s="63"/>
      <c r="R797" s="63"/>
      <c r="S797" s="63"/>
      <c r="T797" s="63"/>
      <c r="U797" s="63"/>
      <c r="V797" s="63"/>
      <c r="W797" s="63"/>
      <c r="X797" s="64"/>
      <c r="Y797" s="41"/>
      <c r="Z797" s="41"/>
      <c r="AA797" s="41"/>
    </row>
    <row r="798" spans="1:27" ht="15.7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9"/>
      <c r="L798" s="41"/>
      <c r="M798" s="41"/>
      <c r="N798" s="41"/>
      <c r="O798" s="41"/>
      <c r="P798" s="63"/>
      <c r="Q798" s="63"/>
      <c r="R798" s="63"/>
      <c r="S798" s="63"/>
      <c r="T798" s="63"/>
      <c r="U798" s="63"/>
      <c r="V798" s="63"/>
      <c r="W798" s="63"/>
      <c r="X798" s="64"/>
      <c r="Y798" s="41"/>
      <c r="Z798" s="41"/>
      <c r="AA798" s="41"/>
    </row>
    <row r="799" spans="1:27" ht="15.7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9"/>
      <c r="L799" s="41"/>
      <c r="M799" s="41"/>
      <c r="N799" s="41"/>
      <c r="O799" s="41"/>
      <c r="P799" s="63"/>
      <c r="Q799" s="63"/>
      <c r="R799" s="63"/>
      <c r="S799" s="63"/>
      <c r="T799" s="63"/>
      <c r="U799" s="63"/>
      <c r="V799" s="63"/>
      <c r="W799" s="63"/>
      <c r="X799" s="64"/>
      <c r="Y799" s="41"/>
      <c r="Z799" s="41"/>
      <c r="AA799" s="41"/>
    </row>
    <row r="800" spans="1:27" ht="15.7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9"/>
      <c r="L800" s="41"/>
      <c r="M800" s="41"/>
      <c r="N800" s="41"/>
      <c r="O800" s="41"/>
      <c r="P800" s="63"/>
      <c r="Q800" s="63"/>
      <c r="R800" s="63"/>
      <c r="S800" s="63"/>
      <c r="T800" s="63"/>
      <c r="U800" s="63"/>
      <c r="V800" s="63"/>
      <c r="W800" s="63"/>
      <c r="X800" s="64"/>
      <c r="Y800" s="41"/>
      <c r="Z800" s="41"/>
      <c r="AA800" s="41"/>
    </row>
    <row r="801" spans="1:27" ht="15.7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9"/>
      <c r="L801" s="41"/>
      <c r="M801" s="41"/>
      <c r="N801" s="41"/>
      <c r="O801" s="41"/>
      <c r="P801" s="63"/>
      <c r="Q801" s="63"/>
      <c r="R801" s="63"/>
      <c r="S801" s="63"/>
      <c r="T801" s="63"/>
      <c r="U801" s="63"/>
      <c r="V801" s="63"/>
      <c r="W801" s="63"/>
      <c r="X801" s="64"/>
      <c r="Y801" s="41"/>
      <c r="Z801" s="41"/>
      <c r="AA801" s="41"/>
    </row>
    <row r="802" spans="1:27" ht="15.7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9"/>
      <c r="L802" s="41"/>
      <c r="M802" s="41"/>
      <c r="N802" s="41"/>
      <c r="O802" s="41"/>
      <c r="P802" s="63"/>
      <c r="Q802" s="63"/>
      <c r="R802" s="63"/>
      <c r="S802" s="63"/>
      <c r="T802" s="63"/>
      <c r="U802" s="63"/>
      <c r="V802" s="63"/>
      <c r="W802" s="63"/>
      <c r="X802" s="64"/>
      <c r="Y802" s="41"/>
      <c r="Z802" s="41"/>
      <c r="AA802" s="41"/>
    </row>
    <row r="803" spans="1:27" ht="15.7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9"/>
      <c r="L803" s="41"/>
      <c r="M803" s="41"/>
      <c r="N803" s="41"/>
      <c r="O803" s="41"/>
      <c r="P803" s="63"/>
      <c r="Q803" s="63"/>
      <c r="R803" s="63"/>
      <c r="S803" s="63"/>
      <c r="T803" s="63"/>
      <c r="U803" s="63"/>
      <c r="V803" s="63"/>
      <c r="W803" s="63"/>
      <c r="X803" s="64"/>
      <c r="Y803" s="41"/>
      <c r="Z803" s="41"/>
      <c r="AA803" s="41"/>
    </row>
    <row r="804" spans="1:27" ht="15.7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9"/>
      <c r="L804" s="41"/>
      <c r="M804" s="41"/>
      <c r="N804" s="41"/>
      <c r="O804" s="41"/>
      <c r="P804" s="63"/>
      <c r="Q804" s="63"/>
      <c r="R804" s="63"/>
      <c r="S804" s="63"/>
      <c r="T804" s="63"/>
      <c r="U804" s="63"/>
      <c r="V804" s="63"/>
      <c r="W804" s="63"/>
      <c r="X804" s="64"/>
      <c r="Y804" s="41"/>
      <c r="Z804" s="41"/>
      <c r="AA804" s="41"/>
    </row>
    <row r="805" spans="1:27" ht="15.7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9"/>
      <c r="L805" s="41"/>
      <c r="M805" s="41"/>
      <c r="N805" s="41"/>
      <c r="O805" s="41"/>
      <c r="P805" s="63"/>
      <c r="Q805" s="63"/>
      <c r="R805" s="63"/>
      <c r="S805" s="63"/>
      <c r="T805" s="63"/>
      <c r="U805" s="63"/>
      <c r="V805" s="63"/>
      <c r="W805" s="63"/>
      <c r="X805" s="64"/>
      <c r="Y805" s="41"/>
      <c r="Z805" s="41"/>
      <c r="AA805" s="41"/>
    </row>
    <row r="806" spans="1:27" ht="15.7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9"/>
      <c r="L806" s="41"/>
      <c r="M806" s="41"/>
      <c r="N806" s="41"/>
      <c r="O806" s="41"/>
      <c r="P806" s="63"/>
      <c r="Q806" s="63"/>
      <c r="R806" s="63"/>
      <c r="S806" s="63"/>
      <c r="T806" s="63"/>
      <c r="U806" s="63"/>
      <c r="V806" s="63"/>
      <c r="W806" s="63"/>
      <c r="X806" s="64"/>
      <c r="Y806" s="41"/>
      <c r="Z806" s="41"/>
      <c r="AA806" s="41"/>
    </row>
    <row r="807" spans="1:27" ht="15.7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9"/>
      <c r="L807" s="41"/>
      <c r="M807" s="41"/>
      <c r="N807" s="41"/>
      <c r="O807" s="41"/>
      <c r="P807" s="63"/>
      <c r="Q807" s="63"/>
      <c r="R807" s="63"/>
      <c r="S807" s="63"/>
      <c r="T807" s="63"/>
      <c r="U807" s="63"/>
      <c r="V807" s="63"/>
      <c r="W807" s="63"/>
      <c r="X807" s="64"/>
      <c r="Y807" s="41"/>
      <c r="Z807" s="41"/>
      <c r="AA807" s="41"/>
    </row>
    <row r="808" spans="1:27" ht="15.7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9"/>
      <c r="L808" s="41"/>
      <c r="M808" s="41"/>
      <c r="N808" s="41"/>
      <c r="O808" s="41"/>
      <c r="P808" s="63"/>
      <c r="Q808" s="63"/>
      <c r="R808" s="63"/>
      <c r="S808" s="63"/>
      <c r="T808" s="63"/>
      <c r="U808" s="63"/>
      <c r="V808" s="63"/>
      <c r="W808" s="63"/>
      <c r="X808" s="64"/>
      <c r="Y808" s="41"/>
      <c r="Z808" s="41"/>
      <c r="AA808" s="41"/>
    </row>
    <row r="809" spans="1:27" ht="15.7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9"/>
      <c r="L809" s="41"/>
      <c r="M809" s="41"/>
      <c r="N809" s="41"/>
      <c r="O809" s="41"/>
      <c r="P809" s="63"/>
      <c r="Q809" s="63"/>
      <c r="R809" s="63"/>
      <c r="S809" s="63"/>
      <c r="T809" s="63"/>
      <c r="U809" s="63"/>
      <c r="V809" s="63"/>
      <c r="W809" s="63"/>
      <c r="X809" s="64"/>
      <c r="Y809" s="41"/>
      <c r="Z809" s="41"/>
      <c r="AA809" s="41"/>
    </row>
    <row r="810" spans="1:27" ht="15.7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9"/>
      <c r="L810" s="41"/>
      <c r="M810" s="41"/>
      <c r="N810" s="41"/>
      <c r="O810" s="41"/>
      <c r="P810" s="63"/>
      <c r="Q810" s="63"/>
      <c r="R810" s="63"/>
      <c r="S810" s="63"/>
      <c r="T810" s="63"/>
      <c r="U810" s="63"/>
      <c r="V810" s="63"/>
      <c r="W810" s="63"/>
      <c r="X810" s="64"/>
      <c r="Y810" s="41"/>
      <c r="Z810" s="41"/>
      <c r="AA810" s="41"/>
    </row>
    <row r="811" spans="1:27" ht="15.7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9"/>
      <c r="L811" s="41"/>
      <c r="M811" s="41"/>
      <c r="N811" s="41"/>
      <c r="O811" s="41"/>
      <c r="P811" s="63"/>
      <c r="Q811" s="63"/>
      <c r="R811" s="63"/>
      <c r="S811" s="63"/>
      <c r="T811" s="63"/>
      <c r="U811" s="63"/>
      <c r="V811" s="63"/>
      <c r="W811" s="63"/>
      <c r="X811" s="64"/>
      <c r="Y811" s="41"/>
      <c r="Z811" s="41"/>
      <c r="AA811" s="41"/>
    </row>
    <row r="812" spans="1:27" ht="15.7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9"/>
      <c r="L812" s="41"/>
      <c r="M812" s="41"/>
      <c r="N812" s="41"/>
      <c r="O812" s="41"/>
      <c r="P812" s="63"/>
      <c r="Q812" s="63"/>
      <c r="R812" s="63"/>
      <c r="S812" s="63"/>
      <c r="T812" s="63"/>
      <c r="U812" s="63"/>
      <c r="V812" s="63"/>
      <c r="W812" s="63"/>
      <c r="X812" s="64"/>
      <c r="Y812" s="41"/>
      <c r="Z812" s="41"/>
      <c r="AA812" s="41"/>
    </row>
    <row r="813" spans="1:27" ht="15.7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9"/>
      <c r="L813" s="41"/>
      <c r="M813" s="41"/>
      <c r="N813" s="41"/>
      <c r="O813" s="41"/>
      <c r="P813" s="63"/>
      <c r="Q813" s="63"/>
      <c r="R813" s="63"/>
      <c r="S813" s="63"/>
      <c r="T813" s="63"/>
      <c r="U813" s="63"/>
      <c r="V813" s="63"/>
      <c r="W813" s="63"/>
      <c r="X813" s="64"/>
      <c r="Y813" s="41"/>
      <c r="Z813" s="41"/>
      <c r="AA813" s="41"/>
    </row>
    <row r="814" spans="1:27" ht="15.7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9"/>
      <c r="L814" s="41"/>
      <c r="M814" s="41"/>
      <c r="N814" s="41"/>
      <c r="O814" s="41"/>
      <c r="P814" s="63"/>
      <c r="Q814" s="63"/>
      <c r="R814" s="63"/>
      <c r="S814" s="63"/>
      <c r="T814" s="63"/>
      <c r="U814" s="63"/>
      <c r="V814" s="63"/>
      <c r="W814" s="63"/>
      <c r="X814" s="64"/>
      <c r="Y814" s="41"/>
      <c r="Z814" s="41"/>
      <c r="AA814" s="41"/>
    </row>
    <row r="815" spans="1:27" ht="15.7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9"/>
      <c r="L815" s="41"/>
      <c r="M815" s="41"/>
      <c r="N815" s="41"/>
      <c r="O815" s="41"/>
      <c r="P815" s="63"/>
      <c r="Q815" s="63"/>
      <c r="R815" s="63"/>
      <c r="S815" s="63"/>
      <c r="T815" s="63"/>
      <c r="U815" s="63"/>
      <c r="V815" s="63"/>
      <c r="W815" s="63"/>
      <c r="X815" s="64"/>
      <c r="Y815" s="41"/>
      <c r="Z815" s="41"/>
      <c r="AA815" s="41"/>
    </row>
    <row r="816" spans="1:27" ht="15.7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9"/>
      <c r="L816" s="41"/>
      <c r="M816" s="41"/>
      <c r="N816" s="41"/>
      <c r="O816" s="41"/>
      <c r="P816" s="63"/>
      <c r="Q816" s="63"/>
      <c r="R816" s="63"/>
      <c r="S816" s="63"/>
      <c r="T816" s="63"/>
      <c r="U816" s="63"/>
      <c r="V816" s="63"/>
      <c r="W816" s="63"/>
      <c r="X816" s="64"/>
      <c r="Y816" s="41"/>
      <c r="Z816" s="41"/>
      <c r="AA816" s="41"/>
    </row>
    <row r="817" spans="1:27" ht="15.7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9"/>
      <c r="L817" s="41"/>
      <c r="M817" s="41"/>
      <c r="N817" s="41"/>
      <c r="O817" s="41"/>
      <c r="P817" s="63"/>
      <c r="Q817" s="63"/>
      <c r="R817" s="63"/>
      <c r="S817" s="63"/>
      <c r="T817" s="63"/>
      <c r="U817" s="63"/>
      <c r="V817" s="63"/>
      <c r="W817" s="63"/>
      <c r="X817" s="64"/>
      <c r="Y817" s="41"/>
      <c r="Z817" s="41"/>
      <c r="AA817" s="41"/>
    </row>
    <row r="818" spans="1:27" ht="15.7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9"/>
      <c r="L818" s="41"/>
      <c r="M818" s="41"/>
      <c r="N818" s="41"/>
      <c r="O818" s="41"/>
      <c r="P818" s="63"/>
      <c r="Q818" s="63"/>
      <c r="R818" s="63"/>
      <c r="S818" s="63"/>
      <c r="T818" s="63"/>
      <c r="U818" s="63"/>
      <c r="V818" s="63"/>
      <c r="W818" s="63"/>
      <c r="X818" s="64"/>
      <c r="Y818" s="41"/>
      <c r="Z818" s="41"/>
      <c r="AA818" s="41"/>
    </row>
    <row r="819" spans="1:27" ht="15.7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9"/>
      <c r="L819" s="41"/>
      <c r="M819" s="41"/>
      <c r="N819" s="41"/>
      <c r="O819" s="41"/>
      <c r="P819" s="63"/>
      <c r="Q819" s="63"/>
      <c r="R819" s="63"/>
      <c r="S819" s="63"/>
      <c r="T819" s="63"/>
      <c r="U819" s="63"/>
      <c r="V819" s="63"/>
      <c r="W819" s="63"/>
      <c r="X819" s="64"/>
      <c r="Y819" s="41"/>
      <c r="Z819" s="41"/>
      <c r="AA819" s="41"/>
    </row>
    <row r="820" spans="1:27" ht="15.7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9"/>
      <c r="L820" s="41"/>
      <c r="M820" s="41"/>
      <c r="N820" s="41"/>
      <c r="O820" s="41"/>
      <c r="P820" s="63"/>
      <c r="Q820" s="63"/>
      <c r="R820" s="63"/>
      <c r="S820" s="63"/>
      <c r="T820" s="63"/>
      <c r="U820" s="63"/>
      <c r="V820" s="63"/>
      <c r="W820" s="63"/>
      <c r="X820" s="64"/>
      <c r="Y820" s="41"/>
      <c r="Z820" s="41"/>
      <c r="AA820" s="41"/>
    </row>
    <row r="821" spans="1:27" ht="15.7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9"/>
      <c r="L821" s="41"/>
      <c r="M821" s="41"/>
      <c r="N821" s="41"/>
      <c r="O821" s="41"/>
      <c r="P821" s="63"/>
      <c r="Q821" s="63"/>
      <c r="R821" s="63"/>
      <c r="S821" s="63"/>
      <c r="T821" s="63"/>
      <c r="U821" s="63"/>
      <c r="V821" s="63"/>
      <c r="W821" s="63"/>
      <c r="X821" s="64"/>
      <c r="Y821" s="41"/>
      <c r="Z821" s="41"/>
      <c r="AA821" s="41"/>
    </row>
    <row r="822" spans="1:27" ht="15.7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9"/>
      <c r="L822" s="41"/>
      <c r="M822" s="41"/>
      <c r="N822" s="41"/>
      <c r="O822" s="41"/>
      <c r="P822" s="63"/>
      <c r="Q822" s="63"/>
      <c r="R822" s="63"/>
      <c r="S822" s="63"/>
      <c r="T822" s="63"/>
      <c r="U822" s="63"/>
      <c r="V822" s="63"/>
      <c r="W822" s="63"/>
      <c r="X822" s="64"/>
      <c r="Y822" s="41"/>
      <c r="Z822" s="41"/>
      <c r="AA822" s="41"/>
    </row>
    <row r="823" spans="1:27" ht="15.7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9"/>
      <c r="L823" s="41"/>
      <c r="M823" s="41"/>
      <c r="N823" s="41"/>
      <c r="O823" s="41"/>
      <c r="P823" s="63"/>
      <c r="Q823" s="63"/>
      <c r="R823" s="63"/>
      <c r="S823" s="63"/>
      <c r="T823" s="63"/>
      <c r="U823" s="63"/>
      <c r="V823" s="63"/>
      <c r="W823" s="63"/>
      <c r="X823" s="64"/>
      <c r="Y823" s="41"/>
      <c r="Z823" s="41"/>
      <c r="AA823" s="41"/>
    </row>
    <row r="824" spans="1:27" ht="15.7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9"/>
      <c r="L824" s="41"/>
      <c r="M824" s="41"/>
      <c r="N824" s="41"/>
      <c r="O824" s="41"/>
      <c r="P824" s="63"/>
      <c r="Q824" s="63"/>
      <c r="R824" s="63"/>
      <c r="S824" s="63"/>
      <c r="T824" s="63"/>
      <c r="U824" s="63"/>
      <c r="V824" s="63"/>
      <c r="W824" s="63"/>
      <c r="X824" s="64"/>
      <c r="Y824" s="41"/>
      <c r="Z824" s="41"/>
      <c r="AA824" s="41"/>
    </row>
    <row r="825" spans="1:27" ht="15.7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9"/>
      <c r="L825" s="41"/>
      <c r="M825" s="41"/>
      <c r="N825" s="41"/>
      <c r="O825" s="41"/>
      <c r="P825" s="63"/>
      <c r="Q825" s="63"/>
      <c r="R825" s="63"/>
      <c r="S825" s="63"/>
      <c r="T825" s="63"/>
      <c r="U825" s="63"/>
      <c r="V825" s="63"/>
      <c r="W825" s="63"/>
      <c r="X825" s="64"/>
      <c r="Y825" s="41"/>
      <c r="Z825" s="41"/>
      <c r="AA825" s="41"/>
    </row>
    <row r="826" spans="1:27" ht="15.7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9"/>
      <c r="L826" s="41"/>
      <c r="M826" s="41"/>
      <c r="N826" s="41"/>
      <c r="O826" s="41"/>
      <c r="P826" s="63"/>
      <c r="Q826" s="63"/>
      <c r="R826" s="63"/>
      <c r="S826" s="63"/>
      <c r="T826" s="63"/>
      <c r="U826" s="63"/>
      <c r="V826" s="63"/>
      <c r="W826" s="63"/>
      <c r="X826" s="64"/>
      <c r="Y826" s="41"/>
      <c r="Z826" s="41"/>
      <c r="AA826" s="41"/>
    </row>
    <row r="827" spans="1:27" ht="15.7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9"/>
      <c r="L827" s="41"/>
      <c r="M827" s="41"/>
      <c r="N827" s="41"/>
      <c r="O827" s="41"/>
      <c r="P827" s="63"/>
      <c r="Q827" s="63"/>
      <c r="R827" s="63"/>
      <c r="S827" s="63"/>
      <c r="T827" s="63"/>
      <c r="U827" s="63"/>
      <c r="V827" s="63"/>
      <c r="W827" s="63"/>
      <c r="X827" s="64"/>
      <c r="Y827" s="41"/>
      <c r="Z827" s="41"/>
      <c r="AA827" s="41"/>
    </row>
    <row r="828" spans="1:27" ht="15.7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9"/>
      <c r="L828" s="41"/>
      <c r="M828" s="41"/>
      <c r="N828" s="41"/>
      <c r="O828" s="41"/>
      <c r="P828" s="63"/>
      <c r="Q828" s="63"/>
      <c r="R828" s="63"/>
      <c r="S828" s="63"/>
      <c r="T828" s="63"/>
      <c r="U828" s="63"/>
      <c r="V828" s="63"/>
      <c r="W828" s="63"/>
      <c r="X828" s="64"/>
      <c r="Y828" s="41"/>
      <c r="Z828" s="41"/>
      <c r="AA828" s="41"/>
    </row>
    <row r="829" spans="1:27" ht="15.7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9"/>
      <c r="L829" s="41"/>
      <c r="M829" s="41"/>
      <c r="N829" s="41"/>
      <c r="O829" s="41"/>
      <c r="P829" s="63"/>
      <c r="Q829" s="63"/>
      <c r="R829" s="63"/>
      <c r="S829" s="63"/>
      <c r="T829" s="63"/>
      <c r="U829" s="63"/>
      <c r="V829" s="63"/>
      <c r="W829" s="63"/>
      <c r="X829" s="64"/>
      <c r="Y829" s="41"/>
      <c r="Z829" s="41"/>
      <c r="AA829" s="41"/>
    </row>
    <row r="830" spans="1:27" ht="15.7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9"/>
      <c r="L830" s="41"/>
      <c r="M830" s="41"/>
      <c r="N830" s="41"/>
      <c r="O830" s="41"/>
      <c r="P830" s="63"/>
      <c r="Q830" s="63"/>
      <c r="R830" s="63"/>
      <c r="S830" s="63"/>
      <c r="T830" s="63"/>
      <c r="U830" s="63"/>
      <c r="V830" s="63"/>
      <c r="W830" s="63"/>
      <c r="X830" s="64"/>
      <c r="Y830" s="41"/>
      <c r="Z830" s="41"/>
      <c r="AA830" s="41"/>
    </row>
    <row r="831" spans="1:27" ht="15.7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9"/>
      <c r="L831" s="41"/>
      <c r="M831" s="41"/>
      <c r="N831" s="41"/>
      <c r="O831" s="41"/>
      <c r="P831" s="63"/>
      <c r="Q831" s="63"/>
      <c r="R831" s="63"/>
      <c r="S831" s="63"/>
      <c r="T831" s="63"/>
      <c r="U831" s="63"/>
      <c r="V831" s="63"/>
      <c r="W831" s="63"/>
      <c r="X831" s="64"/>
      <c r="Y831" s="41"/>
      <c r="Z831" s="41"/>
      <c r="AA831" s="41"/>
    </row>
    <row r="832" spans="1:27" ht="15.7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9"/>
      <c r="L832" s="41"/>
      <c r="M832" s="41"/>
      <c r="N832" s="41"/>
      <c r="O832" s="41"/>
      <c r="P832" s="63"/>
      <c r="Q832" s="63"/>
      <c r="R832" s="63"/>
      <c r="S832" s="63"/>
      <c r="T832" s="63"/>
      <c r="U832" s="63"/>
      <c r="V832" s="63"/>
      <c r="W832" s="63"/>
      <c r="X832" s="64"/>
      <c r="Y832" s="41"/>
      <c r="Z832" s="41"/>
      <c r="AA832" s="41"/>
    </row>
    <row r="833" spans="1:27" ht="15.7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9"/>
      <c r="L833" s="41"/>
      <c r="M833" s="41"/>
      <c r="N833" s="41"/>
      <c r="O833" s="41"/>
      <c r="P833" s="63"/>
      <c r="Q833" s="63"/>
      <c r="R833" s="63"/>
      <c r="S833" s="63"/>
      <c r="T833" s="63"/>
      <c r="U833" s="63"/>
      <c r="V833" s="63"/>
      <c r="W833" s="63"/>
      <c r="X833" s="64"/>
      <c r="Y833" s="41"/>
      <c r="Z833" s="41"/>
      <c r="AA833" s="41"/>
    </row>
    <row r="834" spans="1:27" ht="15.7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9"/>
      <c r="L834" s="41"/>
      <c r="M834" s="41"/>
      <c r="N834" s="41"/>
      <c r="O834" s="41"/>
      <c r="P834" s="63"/>
      <c r="Q834" s="63"/>
      <c r="R834" s="63"/>
      <c r="S834" s="63"/>
      <c r="T834" s="63"/>
      <c r="U834" s="63"/>
      <c r="V834" s="63"/>
      <c r="W834" s="63"/>
      <c r="X834" s="64"/>
      <c r="Y834" s="41"/>
      <c r="Z834" s="41"/>
      <c r="AA834" s="41"/>
    </row>
    <row r="835" spans="1:27" ht="15.7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9"/>
      <c r="L835" s="41"/>
      <c r="M835" s="41"/>
      <c r="N835" s="41"/>
      <c r="O835" s="41"/>
      <c r="P835" s="63"/>
      <c r="Q835" s="63"/>
      <c r="R835" s="63"/>
      <c r="S835" s="63"/>
      <c r="T835" s="63"/>
      <c r="U835" s="63"/>
      <c r="V835" s="63"/>
      <c r="W835" s="63"/>
      <c r="X835" s="64"/>
      <c r="Y835" s="41"/>
      <c r="Z835" s="41"/>
      <c r="AA835" s="41"/>
    </row>
    <row r="836" spans="1:27" ht="15.7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9"/>
      <c r="L836" s="41"/>
      <c r="M836" s="41"/>
      <c r="N836" s="41"/>
      <c r="O836" s="41"/>
      <c r="P836" s="63"/>
      <c r="Q836" s="63"/>
      <c r="R836" s="63"/>
      <c r="S836" s="63"/>
      <c r="T836" s="63"/>
      <c r="U836" s="63"/>
      <c r="V836" s="63"/>
      <c r="W836" s="63"/>
      <c r="X836" s="64"/>
      <c r="Y836" s="41"/>
      <c r="Z836" s="41"/>
      <c r="AA836" s="41"/>
    </row>
    <row r="837" spans="1:27" ht="15.7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9"/>
      <c r="L837" s="41"/>
      <c r="M837" s="41"/>
      <c r="N837" s="41"/>
      <c r="O837" s="41"/>
      <c r="P837" s="63"/>
      <c r="Q837" s="63"/>
      <c r="R837" s="63"/>
      <c r="S837" s="63"/>
      <c r="T837" s="63"/>
      <c r="U837" s="63"/>
      <c r="V837" s="63"/>
      <c r="W837" s="63"/>
      <c r="X837" s="64"/>
      <c r="Y837" s="41"/>
      <c r="Z837" s="41"/>
      <c r="AA837" s="41"/>
    </row>
    <row r="838" spans="1:27" ht="15.7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9"/>
      <c r="L838" s="41"/>
      <c r="M838" s="41"/>
      <c r="N838" s="41"/>
      <c r="O838" s="41"/>
      <c r="P838" s="63"/>
      <c r="Q838" s="63"/>
      <c r="R838" s="63"/>
      <c r="S838" s="63"/>
      <c r="T838" s="63"/>
      <c r="U838" s="63"/>
      <c r="V838" s="63"/>
      <c r="W838" s="63"/>
      <c r="X838" s="64"/>
      <c r="Y838" s="41"/>
      <c r="Z838" s="41"/>
      <c r="AA838" s="41"/>
    </row>
    <row r="839" spans="1:27" ht="15.7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9"/>
      <c r="L839" s="41"/>
      <c r="M839" s="41"/>
      <c r="N839" s="41"/>
      <c r="O839" s="41"/>
      <c r="P839" s="63"/>
      <c r="Q839" s="63"/>
      <c r="R839" s="63"/>
      <c r="S839" s="63"/>
      <c r="T839" s="63"/>
      <c r="U839" s="63"/>
      <c r="V839" s="63"/>
      <c r="W839" s="63"/>
      <c r="X839" s="64"/>
      <c r="Y839" s="41"/>
      <c r="Z839" s="41"/>
      <c r="AA839" s="41"/>
    </row>
    <row r="840" spans="1:27" ht="15.7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9"/>
      <c r="L840" s="41"/>
      <c r="M840" s="41"/>
      <c r="N840" s="41"/>
      <c r="O840" s="41"/>
      <c r="P840" s="63"/>
      <c r="Q840" s="63"/>
      <c r="R840" s="63"/>
      <c r="S840" s="63"/>
      <c r="T840" s="63"/>
      <c r="U840" s="63"/>
      <c r="V840" s="63"/>
      <c r="W840" s="63"/>
      <c r="X840" s="64"/>
      <c r="Y840" s="41"/>
      <c r="Z840" s="41"/>
      <c r="AA840" s="41"/>
    </row>
    <row r="841" spans="1:27" ht="15.7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9"/>
      <c r="L841" s="41"/>
      <c r="M841" s="41"/>
      <c r="N841" s="41"/>
      <c r="O841" s="41"/>
      <c r="P841" s="63"/>
      <c r="Q841" s="63"/>
      <c r="R841" s="63"/>
      <c r="S841" s="63"/>
      <c r="T841" s="63"/>
      <c r="U841" s="63"/>
      <c r="V841" s="63"/>
      <c r="W841" s="63"/>
      <c r="X841" s="64"/>
      <c r="Y841" s="41"/>
      <c r="Z841" s="41"/>
      <c r="AA841" s="41"/>
    </row>
    <row r="842" spans="1:27" ht="15.7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9"/>
      <c r="L842" s="41"/>
      <c r="M842" s="41"/>
      <c r="N842" s="41"/>
      <c r="O842" s="41"/>
      <c r="P842" s="63"/>
      <c r="Q842" s="63"/>
      <c r="R842" s="63"/>
      <c r="S842" s="63"/>
      <c r="T842" s="63"/>
      <c r="U842" s="63"/>
      <c r="V842" s="63"/>
      <c r="W842" s="63"/>
      <c r="X842" s="64"/>
      <c r="Y842" s="41"/>
      <c r="Z842" s="41"/>
      <c r="AA842" s="41"/>
    </row>
    <row r="843" spans="1:27" ht="15.7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9"/>
      <c r="L843" s="41"/>
      <c r="M843" s="41"/>
      <c r="N843" s="41"/>
      <c r="O843" s="41"/>
      <c r="P843" s="63"/>
      <c r="Q843" s="63"/>
      <c r="R843" s="63"/>
      <c r="S843" s="63"/>
      <c r="T843" s="63"/>
      <c r="U843" s="63"/>
      <c r="V843" s="63"/>
      <c r="W843" s="63"/>
      <c r="X843" s="64"/>
      <c r="Y843" s="41"/>
      <c r="Z843" s="41"/>
      <c r="AA843" s="41"/>
    </row>
    <row r="844" spans="1:27" ht="15.7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9"/>
      <c r="L844" s="41"/>
      <c r="M844" s="41"/>
      <c r="N844" s="41"/>
      <c r="O844" s="41"/>
      <c r="P844" s="63"/>
      <c r="Q844" s="63"/>
      <c r="R844" s="63"/>
      <c r="S844" s="63"/>
      <c r="T844" s="63"/>
      <c r="U844" s="63"/>
      <c r="V844" s="63"/>
      <c r="W844" s="63"/>
      <c r="X844" s="64"/>
      <c r="Y844" s="41"/>
      <c r="Z844" s="41"/>
      <c r="AA844" s="41"/>
    </row>
    <row r="845" spans="1:27" ht="15.7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9"/>
      <c r="L845" s="41"/>
      <c r="M845" s="41"/>
      <c r="N845" s="41"/>
      <c r="O845" s="41"/>
      <c r="P845" s="63"/>
      <c r="Q845" s="63"/>
      <c r="R845" s="63"/>
      <c r="S845" s="63"/>
      <c r="T845" s="63"/>
      <c r="U845" s="63"/>
      <c r="V845" s="63"/>
      <c r="W845" s="63"/>
      <c r="X845" s="64"/>
      <c r="Y845" s="41"/>
      <c r="Z845" s="41"/>
      <c r="AA845" s="41"/>
    </row>
    <row r="846" spans="1:27" ht="15.7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9"/>
      <c r="L846" s="41"/>
      <c r="M846" s="41"/>
      <c r="N846" s="41"/>
      <c r="O846" s="41"/>
      <c r="P846" s="63"/>
      <c r="Q846" s="63"/>
      <c r="R846" s="63"/>
      <c r="S846" s="63"/>
      <c r="T846" s="63"/>
      <c r="U846" s="63"/>
      <c r="V846" s="63"/>
      <c r="W846" s="63"/>
      <c r="X846" s="64"/>
      <c r="Y846" s="41"/>
      <c r="Z846" s="41"/>
      <c r="AA846" s="41"/>
    </row>
    <row r="847" spans="1:27" ht="15.7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9"/>
      <c r="L847" s="41"/>
      <c r="M847" s="41"/>
      <c r="N847" s="41"/>
      <c r="O847" s="41"/>
      <c r="P847" s="63"/>
      <c r="Q847" s="63"/>
      <c r="R847" s="63"/>
      <c r="S847" s="63"/>
      <c r="T847" s="63"/>
      <c r="U847" s="63"/>
      <c r="V847" s="63"/>
      <c r="W847" s="63"/>
      <c r="X847" s="64"/>
      <c r="Y847" s="41"/>
      <c r="Z847" s="41"/>
      <c r="AA847" s="41"/>
    </row>
    <row r="848" spans="1:27" ht="15.7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9"/>
      <c r="L848" s="41"/>
      <c r="M848" s="41"/>
      <c r="N848" s="41"/>
      <c r="O848" s="41"/>
      <c r="P848" s="63"/>
      <c r="Q848" s="63"/>
      <c r="R848" s="63"/>
      <c r="S848" s="63"/>
      <c r="T848" s="63"/>
      <c r="U848" s="63"/>
      <c r="V848" s="63"/>
      <c r="W848" s="63"/>
      <c r="X848" s="64"/>
      <c r="Y848" s="41"/>
      <c r="Z848" s="41"/>
      <c r="AA848" s="41"/>
    </row>
    <row r="849" spans="1:27" ht="15.7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9"/>
      <c r="L849" s="41"/>
      <c r="M849" s="41"/>
      <c r="N849" s="41"/>
      <c r="O849" s="41"/>
      <c r="P849" s="63"/>
      <c r="Q849" s="63"/>
      <c r="R849" s="63"/>
      <c r="S849" s="63"/>
      <c r="T849" s="63"/>
      <c r="U849" s="63"/>
      <c r="V849" s="63"/>
      <c r="W849" s="63"/>
      <c r="X849" s="64"/>
      <c r="Y849" s="41"/>
      <c r="Z849" s="41"/>
      <c r="AA849" s="41"/>
    </row>
    <row r="850" spans="1:27" ht="15.7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9"/>
      <c r="L850" s="41"/>
      <c r="M850" s="41"/>
      <c r="N850" s="41"/>
      <c r="O850" s="41"/>
      <c r="P850" s="63"/>
      <c r="Q850" s="63"/>
      <c r="R850" s="63"/>
      <c r="S850" s="63"/>
      <c r="T850" s="63"/>
      <c r="U850" s="63"/>
      <c r="V850" s="63"/>
      <c r="W850" s="63"/>
      <c r="X850" s="64"/>
      <c r="Y850" s="41"/>
      <c r="Z850" s="41"/>
      <c r="AA850" s="41"/>
    </row>
    <row r="851" spans="1:27" ht="15.7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9"/>
      <c r="L851" s="41"/>
      <c r="M851" s="41"/>
      <c r="N851" s="41"/>
      <c r="O851" s="41"/>
      <c r="P851" s="63"/>
      <c r="Q851" s="63"/>
      <c r="R851" s="63"/>
      <c r="S851" s="63"/>
      <c r="T851" s="63"/>
      <c r="U851" s="63"/>
      <c r="V851" s="63"/>
      <c r="W851" s="63"/>
      <c r="X851" s="64"/>
      <c r="Y851" s="41"/>
      <c r="Z851" s="41"/>
      <c r="AA851" s="41"/>
    </row>
    <row r="852" spans="1:27" ht="15.7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9"/>
      <c r="L852" s="41"/>
      <c r="M852" s="41"/>
      <c r="N852" s="41"/>
      <c r="O852" s="41"/>
      <c r="P852" s="63"/>
      <c r="Q852" s="63"/>
      <c r="R852" s="63"/>
      <c r="S852" s="63"/>
      <c r="T852" s="63"/>
      <c r="U852" s="63"/>
      <c r="V852" s="63"/>
      <c r="W852" s="63"/>
      <c r="X852" s="64"/>
      <c r="Y852" s="41"/>
      <c r="Z852" s="41"/>
      <c r="AA852" s="41"/>
    </row>
    <row r="853" spans="1:27" ht="15.7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9"/>
      <c r="L853" s="41"/>
      <c r="M853" s="41"/>
      <c r="N853" s="41"/>
      <c r="O853" s="41"/>
      <c r="P853" s="63"/>
      <c r="Q853" s="63"/>
      <c r="R853" s="63"/>
      <c r="S853" s="63"/>
      <c r="T853" s="63"/>
      <c r="U853" s="63"/>
      <c r="V853" s="63"/>
      <c r="W853" s="63"/>
      <c r="X853" s="64"/>
      <c r="Y853" s="41"/>
      <c r="Z853" s="41"/>
      <c r="AA853" s="41"/>
    </row>
    <row r="854" spans="1:27" ht="15.7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9"/>
      <c r="L854" s="41"/>
      <c r="M854" s="41"/>
      <c r="N854" s="41"/>
      <c r="O854" s="41"/>
      <c r="P854" s="63"/>
      <c r="Q854" s="63"/>
      <c r="R854" s="63"/>
      <c r="S854" s="63"/>
      <c r="T854" s="63"/>
      <c r="U854" s="63"/>
      <c r="V854" s="63"/>
      <c r="W854" s="63"/>
      <c r="X854" s="64"/>
      <c r="Y854" s="41"/>
      <c r="Z854" s="41"/>
      <c r="AA854" s="41"/>
    </row>
    <row r="855" spans="1:27" ht="15.7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9"/>
      <c r="L855" s="41"/>
      <c r="M855" s="41"/>
      <c r="N855" s="41"/>
      <c r="O855" s="41"/>
      <c r="P855" s="63"/>
      <c r="Q855" s="63"/>
      <c r="R855" s="63"/>
      <c r="S855" s="63"/>
      <c r="T855" s="63"/>
      <c r="U855" s="63"/>
      <c r="V855" s="63"/>
      <c r="W855" s="63"/>
      <c r="X855" s="64"/>
      <c r="Y855" s="41"/>
      <c r="Z855" s="41"/>
      <c r="AA855" s="41"/>
    </row>
    <row r="856" spans="1:27" ht="15.7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9"/>
      <c r="L856" s="41"/>
      <c r="M856" s="41"/>
      <c r="N856" s="41"/>
      <c r="O856" s="41"/>
      <c r="P856" s="63"/>
      <c r="Q856" s="63"/>
      <c r="R856" s="63"/>
      <c r="S856" s="63"/>
      <c r="T856" s="63"/>
      <c r="U856" s="63"/>
      <c r="V856" s="63"/>
      <c r="W856" s="63"/>
      <c r="X856" s="64"/>
      <c r="Y856" s="41"/>
      <c r="Z856" s="41"/>
      <c r="AA856" s="41"/>
    </row>
    <row r="857" spans="1:27" ht="15.7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9"/>
      <c r="L857" s="41"/>
      <c r="M857" s="41"/>
      <c r="N857" s="41"/>
      <c r="O857" s="41"/>
      <c r="P857" s="63"/>
      <c r="Q857" s="63"/>
      <c r="R857" s="63"/>
      <c r="S857" s="63"/>
      <c r="T857" s="63"/>
      <c r="U857" s="63"/>
      <c r="V857" s="63"/>
      <c r="W857" s="63"/>
      <c r="X857" s="64"/>
      <c r="Y857" s="41"/>
      <c r="Z857" s="41"/>
      <c r="AA857" s="41"/>
    </row>
    <row r="858" spans="1:27" ht="15.7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9"/>
      <c r="L858" s="41"/>
      <c r="M858" s="41"/>
      <c r="N858" s="41"/>
      <c r="O858" s="41"/>
      <c r="P858" s="63"/>
      <c r="Q858" s="63"/>
      <c r="R858" s="63"/>
      <c r="S858" s="63"/>
      <c r="T858" s="63"/>
      <c r="U858" s="63"/>
      <c r="V858" s="63"/>
      <c r="W858" s="63"/>
      <c r="X858" s="64"/>
      <c r="Y858" s="41"/>
      <c r="Z858" s="41"/>
      <c r="AA858" s="41"/>
    </row>
    <row r="859" spans="1:27" ht="15.7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9"/>
      <c r="L859" s="41"/>
      <c r="M859" s="41"/>
      <c r="N859" s="41"/>
      <c r="O859" s="41"/>
      <c r="P859" s="63"/>
      <c r="Q859" s="63"/>
      <c r="R859" s="63"/>
      <c r="S859" s="63"/>
      <c r="T859" s="63"/>
      <c r="U859" s="63"/>
      <c r="V859" s="63"/>
      <c r="W859" s="63"/>
      <c r="X859" s="64"/>
      <c r="Y859" s="41"/>
      <c r="Z859" s="41"/>
      <c r="AA859" s="41"/>
    </row>
    <row r="860" spans="1:27" ht="15.7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9"/>
      <c r="L860" s="41"/>
      <c r="M860" s="41"/>
      <c r="N860" s="41"/>
      <c r="O860" s="41"/>
      <c r="P860" s="63"/>
      <c r="Q860" s="63"/>
      <c r="R860" s="63"/>
      <c r="S860" s="63"/>
      <c r="T860" s="63"/>
      <c r="U860" s="63"/>
      <c r="V860" s="63"/>
      <c r="W860" s="63"/>
      <c r="X860" s="64"/>
      <c r="Y860" s="41"/>
      <c r="Z860" s="41"/>
      <c r="AA860" s="41"/>
    </row>
    <row r="861" spans="1:27" ht="15.7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9"/>
      <c r="L861" s="41"/>
      <c r="M861" s="41"/>
      <c r="N861" s="41"/>
      <c r="O861" s="41"/>
      <c r="P861" s="63"/>
      <c r="Q861" s="63"/>
      <c r="R861" s="63"/>
      <c r="S861" s="63"/>
      <c r="T861" s="63"/>
      <c r="U861" s="63"/>
      <c r="V861" s="63"/>
      <c r="W861" s="63"/>
      <c r="X861" s="64"/>
      <c r="Y861" s="41"/>
      <c r="Z861" s="41"/>
      <c r="AA861" s="41"/>
    </row>
    <row r="862" spans="1:27" ht="15.7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9"/>
      <c r="L862" s="41"/>
      <c r="M862" s="41"/>
      <c r="N862" s="41"/>
      <c r="O862" s="41"/>
      <c r="P862" s="63"/>
      <c r="Q862" s="63"/>
      <c r="R862" s="63"/>
      <c r="S862" s="63"/>
      <c r="T862" s="63"/>
      <c r="U862" s="63"/>
      <c r="V862" s="63"/>
      <c r="W862" s="63"/>
      <c r="X862" s="64"/>
      <c r="Y862" s="41"/>
      <c r="Z862" s="41"/>
      <c r="AA862" s="41"/>
    </row>
    <row r="863" spans="1:27" ht="15.7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9"/>
      <c r="L863" s="41"/>
      <c r="M863" s="41"/>
      <c r="N863" s="41"/>
      <c r="O863" s="41"/>
      <c r="P863" s="63"/>
      <c r="Q863" s="63"/>
      <c r="R863" s="63"/>
      <c r="S863" s="63"/>
      <c r="T863" s="63"/>
      <c r="U863" s="63"/>
      <c r="V863" s="63"/>
      <c r="W863" s="63"/>
      <c r="X863" s="64"/>
      <c r="Y863" s="41"/>
      <c r="Z863" s="41"/>
      <c r="AA863" s="41"/>
    </row>
    <row r="864" spans="1:27" ht="15.7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9"/>
      <c r="L864" s="41"/>
      <c r="M864" s="41"/>
      <c r="N864" s="41"/>
      <c r="O864" s="41"/>
      <c r="P864" s="63"/>
      <c r="Q864" s="63"/>
      <c r="R864" s="63"/>
      <c r="S864" s="63"/>
      <c r="T864" s="63"/>
      <c r="U864" s="63"/>
      <c r="V864" s="63"/>
      <c r="W864" s="63"/>
      <c r="X864" s="64"/>
      <c r="Y864" s="41"/>
      <c r="Z864" s="41"/>
      <c r="AA864" s="41"/>
    </row>
    <row r="865" spans="1:27" ht="15.7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9"/>
      <c r="L865" s="41"/>
      <c r="M865" s="41"/>
      <c r="N865" s="41"/>
      <c r="O865" s="41"/>
      <c r="P865" s="63"/>
      <c r="Q865" s="63"/>
      <c r="R865" s="63"/>
      <c r="S865" s="63"/>
      <c r="T865" s="63"/>
      <c r="U865" s="63"/>
      <c r="V865" s="63"/>
      <c r="W865" s="63"/>
      <c r="X865" s="64"/>
      <c r="Y865" s="41"/>
      <c r="Z865" s="41"/>
      <c r="AA865" s="41"/>
    </row>
    <row r="866" spans="1:27" ht="15.7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9"/>
      <c r="L866" s="41"/>
      <c r="M866" s="41"/>
      <c r="N866" s="41"/>
      <c r="O866" s="41"/>
      <c r="P866" s="63"/>
      <c r="Q866" s="63"/>
      <c r="R866" s="63"/>
      <c r="S866" s="63"/>
      <c r="T866" s="63"/>
      <c r="U866" s="63"/>
      <c r="V866" s="63"/>
      <c r="W866" s="63"/>
      <c r="X866" s="64"/>
      <c r="Y866" s="41"/>
      <c r="Z866" s="41"/>
      <c r="AA866" s="41"/>
    </row>
    <row r="867" spans="1:27" ht="15.7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9"/>
      <c r="L867" s="41"/>
      <c r="M867" s="41"/>
      <c r="N867" s="41"/>
      <c r="O867" s="41"/>
      <c r="P867" s="63"/>
      <c r="Q867" s="63"/>
      <c r="R867" s="63"/>
      <c r="S867" s="63"/>
      <c r="T867" s="63"/>
      <c r="U867" s="63"/>
      <c r="V867" s="63"/>
      <c r="W867" s="63"/>
      <c r="X867" s="64"/>
      <c r="Y867" s="41"/>
      <c r="Z867" s="41"/>
      <c r="AA867" s="41"/>
    </row>
    <row r="868" spans="1:27" ht="15.7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9"/>
      <c r="L868" s="41"/>
      <c r="M868" s="41"/>
      <c r="N868" s="41"/>
      <c r="O868" s="41"/>
      <c r="P868" s="63"/>
      <c r="Q868" s="63"/>
      <c r="R868" s="63"/>
      <c r="S868" s="63"/>
      <c r="T868" s="63"/>
      <c r="U868" s="63"/>
      <c r="V868" s="63"/>
      <c r="W868" s="63"/>
      <c r="X868" s="64"/>
      <c r="Y868" s="41"/>
      <c r="Z868" s="41"/>
      <c r="AA868" s="41"/>
    </row>
    <row r="869" spans="1:27" ht="15.7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9"/>
      <c r="L869" s="41"/>
      <c r="M869" s="41"/>
      <c r="N869" s="41"/>
      <c r="O869" s="41"/>
      <c r="P869" s="63"/>
      <c r="Q869" s="63"/>
      <c r="R869" s="63"/>
      <c r="S869" s="63"/>
      <c r="T869" s="63"/>
      <c r="U869" s="63"/>
      <c r="V869" s="63"/>
      <c r="W869" s="63"/>
      <c r="X869" s="64"/>
      <c r="Y869" s="41"/>
      <c r="Z869" s="41"/>
      <c r="AA869" s="41"/>
    </row>
    <row r="870" spans="1:27" ht="15.7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9"/>
      <c r="L870" s="41"/>
      <c r="M870" s="41"/>
      <c r="N870" s="41"/>
      <c r="O870" s="41"/>
      <c r="P870" s="63"/>
      <c r="Q870" s="63"/>
      <c r="R870" s="63"/>
      <c r="S870" s="63"/>
      <c r="T870" s="63"/>
      <c r="U870" s="63"/>
      <c r="V870" s="63"/>
      <c r="W870" s="63"/>
      <c r="X870" s="64"/>
      <c r="Y870" s="41"/>
      <c r="Z870" s="41"/>
      <c r="AA870" s="41"/>
    </row>
    <row r="871" spans="1:27" ht="15.7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9"/>
      <c r="L871" s="41"/>
      <c r="M871" s="41"/>
      <c r="N871" s="41"/>
      <c r="O871" s="41"/>
      <c r="P871" s="63"/>
      <c r="Q871" s="63"/>
      <c r="R871" s="63"/>
      <c r="S871" s="63"/>
      <c r="T871" s="63"/>
      <c r="U871" s="63"/>
      <c r="V871" s="63"/>
      <c r="W871" s="63"/>
      <c r="X871" s="64"/>
      <c r="Y871" s="41"/>
      <c r="Z871" s="41"/>
      <c r="AA871" s="41"/>
    </row>
    <row r="872" spans="1:27" ht="15.7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9"/>
      <c r="L872" s="41"/>
      <c r="M872" s="41"/>
      <c r="N872" s="41"/>
      <c r="O872" s="41"/>
      <c r="P872" s="63"/>
      <c r="Q872" s="63"/>
      <c r="R872" s="63"/>
      <c r="S872" s="63"/>
      <c r="T872" s="63"/>
      <c r="U872" s="63"/>
      <c r="V872" s="63"/>
      <c r="W872" s="63"/>
      <c r="X872" s="64"/>
      <c r="Y872" s="41"/>
      <c r="Z872" s="41"/>
      <c r="AA872" s="41"/>
    </row>
    <row r="873" spans="1:27" ht="15.7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9"/>
      <c r="L873" s="41"/>
      <c r="M873" s="41"/>
      <c r="N873" s="41"/>
      <c r="O873" s="41"/>
      <c r="P873" s="63"/>
      <c r="Q873" s="63"/>
      <c r="R873" s="63"/>
      <c r="S873" s="63"/>
      <c r="T873" s="63"/>
      <c r="U873" s="63"/>
      <c r="V873" s="63"/>
      <c r="W873" s="63"/>
      <c r="X873" s="64"/>
      <c r="Y873" s="41"/>
      <c r="Z873" s="41"/>
      <c r="AA873" s="41"/>
    </row>
    <row r="874" spans="1:27" ht="15.7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9"/>
      <c r="L874" s="41"/>
      <c r="M874" s="41"/>
      <c r="N874" s="41"/>
      <c r="O874" s="41"/>
      <c r="P874" s="63"/>
      <c r="Q874" s="63"/>
      <c r="R874" s="63"/>
      <c r="S874" s="63"/>
      <c r="T874" s="63"/>
      <c r="U874" s="63"/>
      <c r="V874" s="63"/>
      <c r="W874" s="63"/>
      <c r="X874" s="64"/>
      <c r="Y874" s="41"/>
      <c r="Z874" s="41"/>
      <c r="AA874" s="41"/>
    </row>
    <row r="875" spans="1:27" ht="15.7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9"/>
      <c r="L875" s="41"/>
      <c r="M875" s="41"/>
      <c r="N875" s="41"/>
      <c r="O875" s="41"/>
      <c r="P875" s="63"/>
      <c r="Q875" s="63"/>
      <c r="R875" s="63"/>
      <c r="S875" s="63"/>
      <c r="T875" s="63"/>
      <c r="U875" s="63"/>
      <c r="V875" s="63"/>
      <c r="W875" s="63"/>
      <c r="X875" s="64"/>
      <c r="Y875" s="41"/>
      <c r="Z875" s="41"/>
      <c r="AA875" s="41"/>
    </row>
    <row r="876" spans="1:27" ht="15.7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9"/>
      <c r="L876" s="41"/>
      <c r="M876" s="41"/>
      <c r="N876" s="41"/>
      <c r="O876" s="41"/>
      <c r="P876" s="63"/>
      <c r="Q876" s="63"/>
      <c r="R876" s="63"/>
      <c r="S876" s="63"/>
      <c r="T876" s="63"/>
      <c r="U876" s="63"/>
      <c r="V876" s="63"/>
      <c r="W876" s="63"/>
      <c r="X876" s="64"/>
      <c r="Y876" s="41"/>
      <c r="Z876" s="41"/>
      <c r="AA876" s="41"/>
    </row>
    <row r="877" spans="1:27" ht="15.7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9"/>
      <c r="L877" s="41"/>
      <c r="M877" s="41"/>
      <c r="N877" s="41"/>
      <c r="O877" s="41"/>
      <c r="P877" s="63"/>
      <c r="Q877" s="63"/>
      <c r="R877" s="63"/>
      <c r="S877" s="63"/>
      <c r="T877" s="63"/>
      <c r="U877" s="63"/>
      <c r="V877" s="63"/>
      <c r="W877" s="63"/>
      <c r="X877" s="64"/>
      <c r="Y877" s="41"/>
      <c r="Z877" s="41"/>
      <c r="AA877" s="41"/>
    </row>
    <row r="878" spans="1:27" ht="15.7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9"/>
      <c r="L878" s="41"/>
      <c r="M878" s="41"/>
      <c r="N878" s="41"/>
      <c r="O878" s="41"/>
      <c r="P878" s="63"/>
      <c r="Q878" s="63"/>
      <c r="R878" s="63"/>
      <c r="S878" s="63"/>
      <c r="T878" s="63"/>
      <c r="U878" s="63"/>
      <c r="V878" s="63"/>
      <c r="W878" s="63"/>
      <c r="X878" s="64"/>
      <c r="Y878" s="41"/>
      <c r="Z878" s="41"/>
      <c r="AA878" s="41"/>
    </row>
    <row r="879" spans="1:27" ht="15.7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9"/>
      <c r="L879" s="41"/>
      <c r="M879" s="41"/>
      <c r="N879" s="41"/>
      <c r="O879" s="41"/>
      <c r="P879" s="63"/>
      <c r="Q879" s="63"/>
      <c r="R879" s="63"/>
      <c r="S879" s="63"/>
      <c r="T879" s="63"/>
      <c r="U879" s="63"/>
      <c r="V879" s="63"/>
      <c r="W879" s="63"/>
      <c r="X879" s="64"/>
      <c r="Y879" s="41"/>
      <c r="Z879" s="41"/>
      <c r="AA879" s="41"/>
    </row>
    <row r="880" spans="1:27" ht="15.7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9"/>
      <c r="L880" s="41"/>
      <c r="M880" s="41"/>
      <c r="N880" s="41"/>
      <c r="O880" s="41"/>
      <c r="P880" s="63"/>
      <c r="Q880" s="63"/>
      <c r="R880" s="63"/>
      <c r="S880" s="63"/>
      <c r="T880" s="63"/>
      <c r="U880" s="63"/>
      <c r="V880" s="63"/>
      <c r="W880" s="63"/>
      <c r="X880" s="64"/>
      <c r="Y880" s="41"/>
      <c r="Z880" s="41"/>
      <c r="AA880" s="41"/>
    </row>
    <row r="881" spans="1:27" ht="15.7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9"/>
      <c r="L881" s="41"/>
      <c r="M881" s="41"/>
      <c r="N881" s="41"/>
      <c r="O881" s="41"/>
      <c r="P881" s="63"/>
      <c r="Q881" s="63"/>
      <c r="R881" s="63"/>
      <c r="S881" s="63"/>
      <c r="T881" s="63"/>
      <c r="U881" s="63"/>
      <c r="V881" s="63"/>
      <c r="W881" s="63"/>
      <c r="X881" s="64"/>
      <c r="Y881" s="41"/>
      <c r="Z881" s="41"/>
      <c r="AA881" s="41"/>
    </row>
    <row r="882" spans="1:27" ht="15.7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9"/>
      <c r="L882" s="41"/>
      <c r="M882" s="41"/>
      <c r="N882" s="41"/>
      <c r="O882" s="41"/>
      <c r="P882" s="63"/>
      <c r="Q882" s="63"/>
      <c r="R882" s="63"/>
      <c r="S882" s="63"/>
      <c r="T882" s="63"/>
      <c r="U882" s="63"/>
      <c r="V882" s="63"/>
      <c r="W882" s="63"/>
      <c r="X882" s="64"/>
      <c r="Y882" s="41"/>
      <c r="Z882" s="41"/>
      <c r="AA882" s="41"/>
    </row>
    <row r="883" spans="1:27" ht="15.7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9"/>
      <c r="L883" s="41"/>
      <c r="M883" s="41"/>
      <c r="N883" s="41"/>
      <c r="O883" s="41"/>
      <c r="P883" s="63"/>
      <c r="Q883" s="63"/>
      <c r="R883" s="63"/>
      <c r="S883" s="63"/>
      <c r="T883" s="63"/>
      <c r="U883" s="63"/>
      <c r="V883" s="63"/>
      <c r="W883" s="63"/>
      <c r="X883" s="64"/>
      <c r="Y883" s="41"/>
      <c r="Z883" s="41"/>
      <c r="AA883" s="41"/>
    </row>
    <row r="884" spans="1:27" ht="15.7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9"/>
      <c r="L884" s="41"/>
      <c r="M884" s="41"/>
      <c r="N884" s="41"/>
      <c r="O884" s="41"/>
      <c r="P884" s="63"/>
      <c r="Q884" s="63"/>
      <c r="R884" s="63"/>
      <c r="S884" s="63"/>
      <c r="T884" s="63"/>
      <c r="U884" s="63"/>
      <c r="V884" s="63"/>
      <c r="W884" s="63"/>
      <c r="X884" s="64"/>
      <c r="Y884" s="41"/>
      <c r="Z884" s="41"/>
      <c r="AA884" s="41"/>
    </row>
    <row r="885" spans="1:27" ht="15.7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9"/>
      <c r="L885" s="41"/>
      <c r="M885" s="41"/>
      <c r="N885" s="41"/>
      <c r="O885" s="41"/>
      <c r="P885" s="63"/>
      <c r="Q885" s="63"/>
      <c r="R885" s="63"/>
      <c r="S885" s="63"/>
      <c r="T885" s="63"/>
      <c r="U885" s="63"/>
      <c r="V885" s="63"/>
      <c r="W885" s="63"/>
      <c r="X885" s="64"/>
      <c r="Y885" s="41"/>
      <c r="Z885" s="41"/>
      <c r="AA885" s="41"/>
    </row>
    <row r="886" spans="1:27" ht="15.7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9"/>
      <c r="L886" s="41"/>
      <c r="M886" s="41"/>
      <c r="N886" s="41"/>
      <c r="O886" s="41"/>
      <c r="P886" s="63"/>
      <c r="Q886" s="63"/>
      <c r="R886" s="63"/>
      <c r="S886" s="63"/>
      <c r="T886" s="63"/>
      <c r="U886" s="63"/>
      <c r="V886" s="63"/>
      <c r="W886" s="63"/>
      <c r="X886" s="64"/>
      <c r="Y886" s="41"/>
      <c r="Z886" s="41"/>
      <c r="AA886" s="41"/>
    </row>
    <row r="887" spans="1:27" ht="15.7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9"/>
      <c r="L887" s="41"/>
      <c r="M887" s="41"/>
      <c r="N887" s="41"/>
      <c r="O887" s="41"/>
      <c r="P887" s="63"/>
      <c r="Q887" s="63"/>
      <c r="R887" s="63"/>
      <c r="S887" s="63"/>
      <c r="T887" s="63"/>
      <c r="U887" s="63"/>
      <c r="V887" s="63"/>
      <c r="W887" s="63"/>
      <c r="X887" s="64"/>
      <c r="Y887" s="41"/>
      <c r="Z887" s="41"/>
      <c r="AA887" s="41"/>
    </row>
    <row r="888" spans="1:27" ht="15.7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9"/>
      <c r="L888" s="41"/>
      <c r="M888" s="41"/>
      <c r="N888" s="41"/>
      <c r="O888" s="41"/>
      <c r="P888" s="63"/>
      <c r="Q888" s="63"/>
      <c r="R888" s="63"/>
      <c r="S888" s="63"/>
      <c r="T888" s="63"/>
      <c r="U888" s="63"/>
      <c r="V888" s="63"/>
      <c r="W888" s="63"/>
      <c r="X888" s="64"/>
      <c r="Y888" s="41"/>
      <c r="Z888" s="41"/>
      <c r="AA888" s="41"/>
    </row>
    <row r="889" spans="1:27" ht="15.7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9"/>
      <c r="L889" s="41"/>
      <c r="M889" s="41"/>
      <c r="N889" s="41"/>
      <c r="O889" s="41"/>
      <c r="P889" s="63"/>
      <c r="Q889" s="63"/>
      <c r="R889" s="63"/>
      <c r="S889" s="63"/>
      <c r="T889" s="63"/>
      <c r="U889" s="63"/>
      <c r="V889" s="63"/>
      <c r="W889" s="63"/>
      <c r="X889" s="64"/>
      <c r="Y889" s="41"/>
      <c r="Z889" s="41"/>
      <c r="AA889" s="41"/>
    </row>
    <row r="890" spans="1:27" ht="15.7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9"/>
      <c r="L890" s="41"/>
      <c r="M890" s="41"/>
      <c r="N890" s="41"/>
      <c r="O890" s="41"/>
      <c r="P890" s="63"/>
      <c r="Q890" s="63"/>
      <c r="R890" s="63"/>
      <c r="S890" s="63"/>
      <c r="T890" s="63"/>
      <c r="U890" s="63"/>
      <c r="V890" s="63"/>
      <c r="W890" s="63"/>
      <c r="X890" s="64"/>
      <c r="Y890" s="41"/>
      <c r="Z890" s="41"/>
      <c r="AA890" s="41"/>
    </row>
    <row r="891" spans="1:27" ht="15.7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9"/>
      <c r="L891" s="41"/>
      <c r="M891" s="41"/>
      <c r="N891" s="41"/>
      <c r="O891" s="41"/>
      <c r="P891" s="63"/>
      <c r="Q891" s="63"/>
      <c r="R891" s="63"/>
      <c r="S891" s="63"/>
      <c r="T891" s="63"/>
      <c r="U891" s="63"/>
      <c r="V891" s="63"/>
      <c r="W891" s="63"/>
      <c r="X891" s="64"/>
      <c r="Y891" s="41"/>
      <c r="Z891" s="41"/>
      <c r="AA891" s="41"/>
    </row>
    <row r="892" spans="1:27" ht="15.7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9"/>
      <c r="L892" s="41"/>
      <c r="M892" s="41"/>
      <c r="N892" s="41"/>
      <c r="O892" s="41"/>
      <c r="P892" s="63"/>
      <c r="Q892" s="63"/>
      <c r="R892" s="63"/>
      <c r="S892" s="63"/>
      <c r="T892" s="63"/>
      <c r="U892" s="63"/>
      <c r="V892" s="63"/>
      <c r="W892" s="63"/>
      <c r="X892" s="64"/>
      <c r="Y892" s="41"/>
      <c r="Z892" s="41"/>
      <c r="AA892" s="41"/>
    </row>
    <row r="893" spans="1:27" ht="15.7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9"/>
      <c r="L893" s="41"/>
      <c r="M893" s="41"/>
      <c r="N893" s="41"/>
      <c r="O893" s="41"/>
      <c r="P893" s="63"/>
      <c r="Q893" s="63"/>
      <c r="R893" s="63"/>
      <c r="S893" s="63"/>
      <c r="T893" s="63"/>
      <c r="U893" s="63"/>
      <c r="V893" s="63"/>
      <c r="W893" s="63"/>
      <c r="X893" s="64"/>
      <c r="Y893" s="41"/>
      <c r="Z893" s="41"/>
      <c r="AA893" s="41"/>
    </row>
    <row r="894" spans="1:27" ht="15.7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9"/>
      <c r="L894" s="41"/>
      <c r="M894" s="41"/>
      <c r="N894" s="41"/>
      <c r="O894" s="41"/>
      <c r="P894" s="63"/>
      <c r="Q894" s="63"/>
      <c r="R894" s="63"/>
      <c r="S894" s="63"/>
      <c r="T894" s="63"/>
      <c r="U894" s="63"/>
      <c r="V894" s="63"/>
      <c r="W894" s="63"/>
      <c r="X894" s="64"/>
      <c r="Y894" s="41"/>
      <c r="Z894" s="41"/>
      <c r="AA894" s="41"/>
    </row>
    <row r="895" spans="1:27" ht="15.7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9"/>
      <c r="L895" s="41"/>
      <c r="M895" s="41"/>
      <c r="N895" s="41"/>
      <c r="O895" s="41"/>
      <c r="P895" s="63"/>
      <c r="Q895" s="63"/>
      <c r="R895" s="63"/>
      <c r="S895" s="63"/>
      <c r="T895" s="63"/>
      <c r="U895" s="63"/>
      <c r="V895" s="63"/>
      <c r="W895" s="63"/>
      <c r="X895" s="64"/>
      <c r="Y895" s="41"/>
      <c r="Z895" s="41"/>
      <c r="AA895" s="41"/>
    </row>
    <row r="896" spans="1:27" ht="15.7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9"/>
      <c r="L896" s="41"/>
      <c r="M896" s="41"/>
      <c r="N896" s="41"/>
      <c r="O896" s="41"/>
      <c r="P896" s="63"/>
      <c r="Q896" s="63"/>
      <c r="R896" s="63"/>
      <c r="S896" s="63"/>
      <c r="T896" s="63"/>
      <c r="U896" s="63"/>
      <c r="V896" s="63"/>
      <c r="W896" s="63"/>
      <c r="X896" s="64"/>
      <c r="Y896" s="41"/>
      <c r="Z896" s="41"/>
      <c r="AA896" s="41"/>
    </row>
    <row r="897" spans="1:27" ht="15.7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9"/>
      <c r="L897" s="41"/>
      <c r="M897" s="41"/>
      <c r="N897" s="41"/>
      <c r="O897" s="41"/>
      <c r="P897" s="63"/>
      <c r="Q897" s="63"/>
      <c r="R897" s="63"/>
      <c r="S897" s="63"/>
      <c r="T897" s="63"/>
      <c r="U897" s="63"/>
      <c r="V897" s="63"/>
      <c r="W897" s="63"/>
      <c r="X897" s="64"/>
      <c r="Y897" s="41"/>
      <c r="Z897" s="41"/>
      <c r="AA897" s="41"/>
    </row>
    <row r="898" spans="1:27" ht="15.7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9"/>
      <c r="L898" s="41"/>
      <c r="M898" s="41"/>
      <c r="N898" s="41"/>
      <c r="O898" s="41"/>
      <c r="P898" s="63"/>
      <c r="Q898" s="63"/>
      <c r="R898" s="63"/>
      <c r="S898" s="63"/>
      <c r="T898" s="63"/>
      <c r="U898" s="63"/>
      <c r="V898" s="63"/>
      <c r="W898" s="63"/>
      <c r="X898" s="64"/>
      <c r="Y898" s="41"/>
      <c r="Z898" s="41"/>
      <c r="AA898" s="41"/>
    </row>
    <row r="899" spans="1:27" ht="15.7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9"/>
      <c r="L899" s="41"/>
      <c r="M899" s="41"/>
      <c r="N899" s="41"/>
      <c r="O899" s="41"/>
      <c r="P899" s="63"/>
      <c r="Q899" s="63"/>
      <c r="R899" s="63"/>
      <c r="S899" s="63"/>
      <c r="T899" s="63"/>
      <c r="U899" s="63"/>
      <c r="V899" s="63"/>
      <c r="W899" s="63"/>
      <c r="X899" s="64"/>
      <c r="Y899" s="41"/>
      <c r="Z899" s="41"/>
      <c r="AA899" s="41"/>
    </row>
    <row r="900" spans="1:27" ht="15.7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9"/>
      <c r="L900" s="41"/>
      <c r="M900" s="41"/>
      <c r="N900" s="41"/>
      <c r="O900" s="41"/>
      <c r="P900" s="63"/>
      <c r="Q900" s="63"/>
      <c r="R900" s="63"/>
      <c r="S900" s="63"/>
      <c r="T900" s="63"/>
      <c r="U900" s="63"/>
      <c r="V900" s="63"/>
      <c r="W900" s="63"/>
      <c r="X900" s="64"/>
      <c r="Y900" s="41"/>
      <c r="Z900" s="41"/>
      <c r="AA900" s="41"/>
    </row>
    <row r="901" spans="1:27" ht="15.7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9"/>
      <c r="L901" s="41"/>
      <c r="M901" s="41"/>
      <c r="N901" s="41"/>
      <c r="O901" s="41"/>
      <c r="P901" s="63"/>
      <c r="Q901" s="63"/>
      <c r="R901" s="63"/>
      <c r="S901" s="63"/>
      <c r="T901" s="63"/>
      <c r="U901" s="63"/>
      <c r="V901" s="63"/>
      <c r="W901" s="63"/>
      <c r="X901" s="64"/>
      <c r="Y901" s="41"/>
      <c r="Z901" s="41"/>
      <c r="AA901" s="41"/>
    </row>
    <row r="902" spans="1:27" ht="15.7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9"/>
      <c r="L902" s="41"/>
      <c r="M902" s="41"/>
      <c r="N902" s="41"/>
      <c r="O902" s="41"/>
      <c r="P902" s="63"/>
      <c r="Q902" s="63"/>
      <c r="R902" s="63"/>
      <c r="S902" s="63"/>
      <c r="T902" s="63"/>
      <c r="U902" s="63"/>
      <c r="V902" s="63"/>
      <c r="W902" s="63"/>
      <c r="X902" s="64"/>
      <c r="Y902" s="41"/>
      <c r="Z902" s="41"/>
      <c r="AA902" s="41"/>
    </row>
    <row r="903" spans="1:27" ht="15.7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9"/>
      <c r="L903" s="41"/>
      <c r="M903" s="41"/>
      <c r="N903" s="41"/>
      <c r="O903" s="41"/>
      <c r="P903" s="63"/>
      <c r="Q903" s="63"/>
      <c r="R903" s="63"/>
      <c r="S903" s="63"/>
      <c r="T903" s="63"/>
      <c r="U903" s="63"/>
      <c r="V903" s="63"/>
      <c r="W903" s="63"/>
      <c r="X903" s="64"/>
      <c r="Y903" s="41"/>
      <c r="Z903" s="41"/>
      <c r="AA903" s="41"/>
    </row>
    <row r="904" spans="1:27" ht="15.7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9"/>
      <c r="L904" s="41"/>
      <c r="M904" s="41"/>
      <c r="N904" s="41"/>
      <c r="O904" s="41"/>
      <c r="P904" s="63"/>
      <c r="Q904" s="63"/>
      <c r="R904" s="63"/>
      <c r="S904" s="63"/>
      <c r="T904" s="63"/>
      <c r="U904" s="63"/>
      <c r="V904" s="63"/>
      <c r="W904" s="63"/>
      <c r="X904" s="64"/>
      <c r="Y904" s="41"/>
      <c r="Z904" s="41"/>
      <c r="AA904" s="41"/>
    </row>
    <row r="905" spans="1:27" ht="15.7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9"/>
      <c r="L905" s="41"/>
      <c r="M905" s="41"/>
      <c r="N905" s="41"/>
      <c r="O905" s="41"/>
      <c r="P905" s="63"/>
      <c r="Q905" s="63"/>
      <c r="R905" s="63"/>
      <c r="S905" s="63"/>
      <c r="T905" s="63"/>
      <c r="U905" s="63"/>
      <c r="V905" s="63"/>
      <c r="W905" s="63"/>
      <c r="X905" s="64"/>
      <c r="Y905" s="41"/>
      <c r="Z905" s="41"/>
      <c r="AA905" s="41"/>
    </row>
    <row r="906" spans="1:27" ht="15.7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9"/>
      <c r="L906" s="41"/>
      <c r="M906" s="41"/>
      <c r="N906" s="41"/>
      <c r="O906" s="41"/>
      <c r="P906" s="63"/>
      <c r="Q906" s="63"/>
      <c r="R906" s="63"/>
      <c r="S906" s="63"/>
      <c r="T906" s="63"/>
      <c r="U906" s="63"/>
      <c r="V906" s="63"/>
      <c r="W906" s="63"/>
      <c r="X906" s="64"/>
      <c r="Y906" s="41"/>
      <c r="Z906" s="41"/>
      <c r="AA906" s="41"/>
    </row>
    <row r="907" spans="1:27" ht="15.7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9"/>
      <c r="L907" s="41"/>
      <c r="M907" s="41"/>
      <c r="N907" s="41"/>
      <c r="O907" s="41"/>
      <c r="P907" s="63"/>
      <c r="Q907" s="63"/>
      <c r="R907" s="63"/>
      <c r="S907" s="63"/>
      <c r="T907" s="63"/>
      <c r="U907" s="63"/>
      <c r="V907" s="63"/>
      <c r="W907" s="63"/>
      <c r="X907" s="64"/>
      <c r="Y907" s="41"/>
      <c r="Z907" s="41"/>
      <c r="AA907" s="41"/>
    </row>
    <row r="908" spans="1:27" ht="15.7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9"/>
      <c r="L908" s="41"/>
      <c r="M908" s="41"/>
      <c r="N908" s="41"/>
      <c r="O908" s="41"/>
      <c r="P908" s="63"/>
      <c r="Q908" s="63"/>
      <c r="R908" s="63"/>
      <c r="S908" s="63"/>
      <c r="T908" s="63"/>
      <c r="U908" s="63"/>
      <c r="V908" s="63"/>
      <c r="W908" s="63"/>
      <c r="X908" s="64"/>
      <c r="Y908" s="41"/>
      <c r="Z908" s="41"/>
      <c r="AA908" s="41"/>
    </row>
    <row r="909" spans="1:27" ht="15.7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9"/>
      <c r="L909" s="41"/>
      <c r="M909" s="41"/>
      <c r="N909" s="41"/>
      <c r="O909" s="41"/>
      <c r="P909" s="63"/>
      <c r="Q909" s="63"/>
      <c r="R909" s="63"/>
      <c r="S909" s="63"/>
      <c r="T909" s="63"/>
      <c r="U909" s="63"/>
      <c r="V909" s="63"/>
      <c r="W909" s="63"/>
      <c r="X909" s="64"/>
      <c r="Y909" s="41"/>
      <c r="Z909" s="41"/>
      <c r="AA909" s="41"/>
    </row>
    <row r="910" spans="1:27" ht="15.7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9"/>
      <c r="L910" s="41"/>
      <c r="M910" s="41"/>
      <c r="N910" s="41"/>
      <c r="O910" s="41"/>
      <c r="P910" s="63"/>
      <c r="Q910" s="63"/>
      <c r="R910" s="63"/>
      <c r="S910" s="63"/>
      <c r="T910" s="63"/>
      <c r="U910" s="63"/>
      <c r="V910" s="63"/>
      <c r="W910" s="63"/>
      <c r="X910" s="64"/>
      <c r="Y910" s="41"/>
      <c r="Z910" s="41"/>
      <c r="AA910" s="41"/>
    </row>
    <row r="911" spans="1:27" ht="15.7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9"/>
      <c r="L911" s="41"/>
      <c r="M911" s="41"/>
      <c r="N911" s="41"/>
      <c r="O911" s="41"/>
      <c r="P911" s="63"/>
      <c r="Q911" s="63"/>
      <c r="R911" s="63"/>
      <c r="S911" s="63"/>
      <c r="T911" s="63"/>
      <c r="U911" s="63"/>
      <c r="V911" s="63"/>
      <c r="W911" s="63"/>
      <c r="X911" s="64"/>
      <c r="Y911" s="41"/>
      <c r="Z911" s="41"/>
      <c r="AA911" s="41"/>
    </row>
    <row r="912" spans="1:27" ht="15.7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9"/>
      <c r="L912" s="41"/>
      <c r="M912" s="41"/>
      <c r="N912" s="41"/>
      <c r="O912" s="41"/>
      <c r="P912" s="63"/>
      <c r="Q912" s="63"/>
      <c r="R912" s="63"/>
      <c r="S912" s="63"/>
      <c r="T912" s="63"/>
      <c r="U912" s="63"/>
      <c r="V912" s="63"/>
      <c r="W912" s="63"/>
      <c r="X912" s="64"/>
      <c r="Y912" s="41"/>
      <c r="Z912" s="41"/>
      <c r="AA912" s="41"/>
    </row>
    <row r="913" spans="1:27" ht="15.7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9"/>
      <c r="L913" s="41"/>
      <c r="M913" s="41"/>
      <c r="N913" s="41"/>
      <c r="O913" s="41"/>
      <c r="P913" s="63"/>
      <c r="Q913" s="63"/>
      <c r="R913" s="63"/>
      <c r="S913" s="63"/>
      <c r="T913" s="63"/>
      <c r="U913" s="63"/>
      <c r="V913" s="63"/>
      <c r="W913" s="63"/>
      <c r="X913" s="64"/>
      <c r="Y913" s="41"/>
      <c r="Z913" s="41"/>
      <c r="AA913" s="41"/>
    </row>
    <row r="914" spans="1:27" ht="15.7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9"/>
      <c r="L914" s="41"/>
      <c r="M914" s="41"/>
      <c r="N914" s="41"/>
      <c r="O914" s="41"/>
      <c r="P914" s="63"/>
      <c r="Q914" s="63"/>
      <c r="R914" s="63"/>
      <c r="S914" s="63"/>
      <c r="T914" s="63"/>
      <c r="U914" s="63"/>
      <c r="V914" s="63"/>
      <c r="W914" s="63"/>
      <c r="X914" s="64"/>
      <c r="Y914" s="41"/>
      <c r="Z914" s="41"/>
      <c r="AA914" s="41"/>
    </row>
    <row r="915" spans="1:27" ht="15.7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9"/>
      <c r="L915" s="41"/>
      <c r="M915" s="41"/>
      <c r="N915" s="41"/>
      <c r="O915" s="41"/>
      <c r="P915" s="63"/>
      <c r="Q915" s="63"/>
      <c r="R915" s="63"/>
      <c r="S915" s="63"/>
      <c r="T915" s="63"/>
      <c r="U915" s="63"/>
      <c r="V915" s="63"/>
      <c r="W915" s="63"/>
      <c r="X915" s="64"/>
      <c r="Y915" s="41"/>
      <c r="Z915" s="41"/>
      <c r="AA915" s="41"/>
    </row>
    <row r="916" spans="1:27" ht="15.7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9"/>
      <c r="L916" s="41"/>
      <c r="M916" s="41"/>
      <c r="N916" s="41"/>
      <c r="O916" s="41"/>
      <c r="P916" s="63"/>
      <c r="Q916" s="63"/>
      <c r="R916" s="63"/>
      <c r="S916" s="63"/>
      <c r="T916" s="63"/>
      <c r="U916" s="63"/>
      <c r="V916" s="63"/>
      <c r="W916" s="63"/>
      <c r="X916" s="64"/>
      <c r="Y916" s="41"/>
      <c r="Z916" s="41"/>
      <c r="AA916" s="41"/>
    </row>
    <row r="917" spans="1:27" ht="15.7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9"/>
      <c r="L917" s="41"/>
      <c r="M917" s="41"/>
      <c r="N917" s="41"/>
      <c r="O917" s="41"/>
      <c r="P917" s="63"/>
      <c r="Q917" s="63"/>
      <c r="R917" s="63"/>
      <c r="S917" s="63"/>
      <c r="T917" s="63"/>
      <c r="U917" s="63"/>
      <c r="V917" s="63"/>
      <c r="W917" s="63"/>
      <c r="X917" s="64"/>
      <c r="Y917" s="41"/>
      <c r="Z917" s="41"/>
      <c r="AA917" s="41"/>
    </row>
    <row r="918" spans="1:27" ht="15.7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9"/>
      <c r="L918" s="41"/>
      <c r="M918" s="41"/>
      <c r="N918" s="41"/>
      <c r="O918" s="41"/>
      <c r="P918" s="63"/>
      <c r="Q918" s="63"/>
      <c r="R918" s="63"/>
      <c r="S918" s="63"/>
      <c r="T918" s="63"/>
      <c r="U918" s="63"/>
      <c r="V918" s="63"/>
      <c r="W918" s="63"/>
      <c r="X918" s="64"/>
      <c r="Y918" s="41"/>
      <c r="Z918" s="41"/>
      <c r="AA918" s="41"/>
    </row>
    <row r="919" spans="1:27" ht="15.7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9"/>
      <c r="L919" s="41"/>
      <c r="M919" s="41"/>
      <c r="N919" s="41"/>
      <c r="O919" s="41"/>
      <c r="P919" s="63"/>
      <c r="Q919" s="63"/>
      <c r="R919" s="63"/>
      <c r="S919" s="63"/>
      <c r="T919" s="63"/>
      <c r="U919" s="63"/>
      <c r="V919" s="63"/>
      <c r="W919" s="63"/>
      <c r="X919" s="64"/>
      <c r="Y919" s="41"/>
      <c r="Z919" s="41"/>
      <c r="AA919" s="41"/>
    </row>
    <row r="920" spans="1:27" ht="15.7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9"/>
      <c r="L920" s="41"/>
      <c r="M920" s="41"/>
      <c r="N920" s="41"/>
      <c r="O920" s="41"/>
      <c r="P920" s="63"/>
      <c r="Q920" s="63"/>
      <c r="R920" s="63"/>
      <c r="S920" s="63"/>
      <c r="T920" s="63"/>
      <c r="U920" s="63"/>
      <c r="V920" s="63"/>
      <c r="W920" s="63"/>
      <c r="X920" s="64"/>
      <c r="Y920" s="41"/>
      <c r="Z920" s="41"/>
      <c r="AA920" s="41"/>
    </row>
    <row r="921" spans="1:27" ht="15.7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9"/>
      <c r="L921" s="41"/>
      <c r="M921" s="41"/>
      <c r="N921" s="41"/>
      <c r="O921" s="41"/>
      <c r="P921" s="63"/>
      <c r="Q921" s="63"/>
      <c r="R921" s="63"/>
      <c r="S921" s="63"/>
      <c r="T921" s="63"/>
      <c r="U921" s="63"/>
      <c r="V921" s="63"/>
      <c r="W921" s="63"/>
      <c r="X921" s="64"/>
      <c r="Y921" s="41"/>
      <c r="Z921" s="41"/>
      <c r="AA921" s="41"/>
    </row>
    <row r="922" spans="1:27" ht="15.7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9"/>
      <c r="L922" s="41"/>
      <c r="M922" s="41"/>
      <c r="N922" s="41"/>
      <c r="O922" s="41"/>
      <c r="P922" s="63"/>
      <c r="Q922" s="63"/>
      <c r="R922" s="63"/>
      <c r="S922" s="63"/>
      <c r="T922" s="63"/>
      <c r="U922" s="63"/>
      <c r="V922" s="63"/>
      <c r="W922" s="63"/>
      <c r="X922" s="64"/>
      <c r="Y922" s="41"/>
      <c r="Z922" s="41"/>
      <c r="AA922" s="41"/>
    </row>
    <row r="923" spans="1:27" ht="15.7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9"/>
      <c r="L923" s="41"/>
      <c r="M923" s="41"/>
      <c r="N923" s="41"/>
      <c r="O923" s="41"/>
      <c r="P923" s="63"/>
      <c r="Q923" s="63"/>
      <c r="R923" s="63"/>
      <c r="S923" s="63"/>
      <c r="T923" s="63"/>
      <c r="U923" s="63"/>
      <c r="V923" s="63"/>
      <c r="W923" s="63"/>
      <c r="X923" s="64"/>
      <c r="Y923" s="41"/>
      <c r="Z923" s="41"/>
      <c r="AA923" s="41"/>
    </row>
    <row r="924" spans="1:27" ht="15.7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9"/>
      <c r="L924" s="41"/>
      <c r="M924" s="41"/>
      <c r="N924" s="41"/>
      <c r="O924" s="41"/>
      <c r="P924" s="63"/>
      <c r="Q924" s="63"/>
      <c r="R924" s="63"/>
      <c r="S924" s="63"/>
      <c r="T924" s="63"/>
      <c r="U924" s="63"/>
      <c r="V924" s="63"/>
      <c r="W924" s="63"/>
      <c r="X924" s="64"/>
      <c r="Y924" s="41"/>
      <c r="Z924" s="41"/>
      <c r="AA924" s="41"/>
    </row>
    <row r="925" spans="1:27" ht="15.7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9"/>
      <c r="L925" s="41"/>
      <c r="M925" s="41"/>
      <c r="N925" s="41"/>
      <c r="O925" s="41"/>
      <c r="P925" s="63"/>
      <c r="Q925" s="63"/>
      <c r="R925" s="63"/>
      <c r="S925" s="63"/>
      <c r="T925" s="63"/>
      <c r="U925" s="63"/>
      <c r="V925" s="63"/>
      <c r="W925" s="63"/>
      <c r="X925" s="64"/>
      <c r="Y925" s="41"/>
      <c r="Z925" s="41"/>
      <c r="AA925" s="41"/>
    </row>
    <row r="926" spans="1:27" ht="15.7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9"/>
      <c r="L926" s="41"/>
      <c r="M926" s="41"/>
      <c r="N926" s="41"/>
      <c r="O926" s="41"/>
      <c r="P926" s="63"/>
      <c r="Q926" s="63"/>
      <c r="R926" s="63"/>
      <c r="S926" s="63"/>
      <c r="T926" s="63"/>
      <c r="U926" s="63"/>
      <c r="V926" s="63"/>
      <c r="W926" s="63"/>
      <c r="X926" s="64"/>
      <c r="Y926" s="41"/>
      <c r="Z926" s="41"/>
      <c r="AA926" s="41"/>
    </row>
    <row r="927" spans="1:27" ht="15.7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9"/>
      <c r="L927" s="41"/>
      <c r="M927" s="41"/>
      <c r="N927" s="41"/>
      <c r="O927" s="41"/>
      <c r="P927" s="63"/>
      <c r="Q927" s="63"/>
      <c r="R927" s="63"/>
      <c r="S927" s="63"/>
      <c r="T927" s="63"/>
      <c r="U927" s="63"/>
      <c r="V927" s="63"/>
      <c r="W927" s="63"/>
      <c r="X927" s="64"/>
      <c r="Y927" s="41"/>
      <c r="Z927" s="41"/>
      <c r="AA927" s="41"/>
    </row>
    <row r="928" spans="1:27" ht="15.7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9"/>
      <c r="L928" s="41"/>
      <c r="M928" s="41"/>
      <c r="N928" s="41"/>
      <c r="O928" s="41"/>
      <c r="P928" s="63"/>
      <c r="Q928" s="63"/>
      <c r="R928" s="63"/>
      <c r="S928" s="63"/>
      <c r="T928" s="63"/>
      <c r="U928" s="63"/>
      <c r="V928" s="63"/>
      <c r="W928" s="63"/>
      <c r="X928" s="64"/>
      <c r="Y928" s="41"/>
      <c r="Z928" s="41"/>
      <c r="AA928" s="41"/>
    </row>
    <row r="929" spans="1:27" ht="15.7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9"/>
      <c r="L929" s="41"/>
      <c r="M929" s="41"/>
      <c r="N929" s="41"/>
      <c r="O929" s="41"/>
      <c r="P929" s="63"/>
      <c r="Q929" s="63"/>
      <c r="R929" s="63"/>
      <c r="S929" s="63"/>
      <c r="T929" s="63"/>
      <c r="U929" s="63"/>
      <c r="V929" s="63"/>
      <c r="W929" s="63"/>
      <c r="X929" s="64"/>
      <c r="Y929" s="41"/>
      <c r="Z929" s="41"/>
      <c r="AA929" s="41"/>
    </row>
    <row r="930" spans="1:27" ht="15.7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9"/>
      <c r="L930" s="41"/>
      <c r="M930" s="41"/>
      <c r="N930" s="41"/>
      <c r="O930" s="41"/>
      <c r="P930" s="63"/>
      <c r="Q930" s="63"/>
      <c r="R930" s="63"/>
      <c r="S930" s="63"/>
      <c r="T930" s="63"/>
      <c r="U930" s="63"/>
      <c r="V930" s="63"/>
      <c r="W930" s="63"/>
      <c r="X930" s="64"/>
      <c r="Y930" s="41"/>
      <c r="Z930" s="41"/>
      <c r="AA930" s="41"/>
    </row>
    <row r="931" spans="1:27" ht="15.7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9"/>
      <c r="L931" s="41"/>
      <c r="M931" s="41"/>
      <c r="N931" s="41"/>
      <c r="O931" s="41"/>
      <c r="P931" s="63"/>
      <c r="Q931" s="63"/>
      <c r="R931" s="63"/>
      <c r="S931" s="63"/>
      <c r="T931" s="63"/>
      <c r="U931" s="63"/>
      <c r="V931" s="63"/>
      <c r="W931" s="63"/>
      <c r="X931" s="64"/>
      <c r="Y931" s="41"/>
      <c r="Z931" s="41"/>
      <c r="AA931" s="41"/>
    </row>
    <row r="932" spans="1:27" ht="15.7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9"/>
      <c r="L932" s="41"/>
      <c r="M932" s="41"/>
      <c r="N932" s="41"/>
      <c r="O932" s="41"/>
      <c r="P932" s="63"/>
      <c r="Q932" s="63"/>
      <c r="R932" s="63"/>
      <c r="S932" s="63"/>
      <c r="T932" s="63"/>
      <c r="U932" s="63"/>
      <c r="V932" s="63"/>
      <c r="W932" s="63"/>
      <c r="X932" s="64"/>
      <c r="Y932" s="41"/>
      <c r="Z932" s="41"/>
      <c r="AA932" s="41"/>
    </row>
    <row r="933" spans="1:27" ht="15.7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9"/>
      <c r="L933" s="41"/>
      <c r="M933" s="41"/>
      <c r="N933" s="41"/>
      <c r="O933" s="41"/>
      <c r="P933" s="63"/>
      <c r="Q933" s="63"/>
      <c r="R933" s="63"/>
      <c r="S933" s="63"/>
      <c r="T933" s="63"/>
      <c r="U933" s="63"/>
      <c r="V933" s="63"/>
      <c r="W933" s="63"/>
      <c r="X933" s="64"/>
      <c r="Y933" s="41"/>
      <c r="Z933" s="41"/>
      <c r="AA933" s="41"/>
    </row>
    <row r="934" spans="1:27" ht="15.7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9"/>
      <c r="L934" s="41"/>
      <c r="M934" s="41"/>
      <c r="N934" s="41"/>
      <c r="O934" s="41"/>
      <c r="P934" s="63"/>
      <c r="Q934" s="63"/>
      <c r="R934" s="63"/>
      <c r="S934" s="63"/>
      <c r="T934" s="63"/>
      <c r="U934" s="63"/>
      <c r="V934" s="63"/>
      <c r="W934" s="63"/>
      <c r="X934" s="64"/>
      <c r="Y934" s="41"/>
      <c r="Z934" s="41"/>
      <c r="AA934" s="41"/>
    </row>
    <row r="935" spans="1:27" ht="15.7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9"/>
      <c r="L935" s="41"/>
      <c r="M935" s="41"/>
      <c r="N935" s="41"/>
      <c r="O935" s="41"/>
      <c r="P935" s="63"/>
      <c r="Q935" s="63"/>
      <c r="R935" s="63"/>
      <c r="S935" s="63"/>
      <c r="T935" s="63"/>
      <c r="U935" s="63"/>
      <c r="V935" s="63"/>
      <c r="W935" s="63"/>
      <c r="X935" s="64"/>
      <c r="Y935" s="41"/>
      <c r="Z935" s="41"/>
      <c r="AA935" s="41"/>
    </row>
    <row r="936" spans="1:27" ht="15.7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9"/>
      <c r="L936" s="41"/>
      <c r="M936" s="41"/>
      <c r="N936" s="41"/>
      <c r="O936" s="41"/>
      <c r="P936" s="63"/>
      <c r="Q936" s="63"/>
      <c r="R936" s="63"/>
      <c r="S936" s="63"/>
      <c r="T936" s="63"/>
      <c r="U936" s="63"/>
      <c r="V936" s="63"/>
      <c r="W936" s="63"/>
      <c r="X936" s="64"/>
      <c r="Y936" s="41"/>
      <c r="Z936" s="41"/>
      <c r="AA936" s="41"/>
    </row>
    <row r="937" spans="1:27" ht="15.7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9"/>
      <c r="L937" s="41"/>
      <c r="M937" s="41"/>
      <c r="N937" s="41"/>
      <c r="O937" s="41"/>
      <c r="P937" s="63"/>
      <c r="Q937" s="63"/>
      <c r="R937" s="63"/>
      <c r="S937" s="63"/>
      <c r="T937" s="63"/>
      <c r="U937" s="63"/>
      <c r="V937" s="63"/>
      <c r="W937" s="63"/>
      <c r="X937" s="64"/>
      <c r="Y937" s="41"/>
      <c r="Z937" s="41"/>
      <c r="AA937" s="41"/>
    </row>
    <row r="938" spans="1:27" ht="15.7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9"/>
      <c r="L938" s="41"/>
      <c r="M938" s="41"/>
      <c r="N938" s="41"/>
      <c r="O938" s="41"/>
      <c r="P938" s="63"/>
      <c r="Q938" s="63"/>
      <c r="R938" s="63"/>
      <c r="S938" s="63"/>
      <c r="T938" s="63"/>
      <c r="U938" s="63"/>
      <c r="V938" s="63"/>
      <c r="W938" s="63"/>
      <c r="X938" s="64"/>
      <c r="Y938" s="41"/>
      <c r="Z938" s="41"/>
      <c r="AA938" s="41"/>
    </row>
    <row r="939" spans="1:27" ht="15.7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9"/>
      <c r="L939" s="41"/>
      <c r="M939" s="41"/>
      <c r="N939" s="41"/>
      <c r="O939" s="41"/>
      <c r="P939" s="63"/>
      <c r="Q939" s="63"/>
      <c r="R939" s="63"/>
      <c r="S939" s="63"/>
      <c r="T939" s="63"/>
      <c r="U939" s="63"/>
      <c r="V939" s="63"/>
      <c r="W939" s="63"/>
      <c r="X939" s="64"/>
      <c r="Y939" s="41"/>
      <c r="Z939" s="41"/>
      <c r="AA939" s="41"/>
    </row>
    <row r="940" spans="1:27" ht="15.7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9"/>
      <c r="L940" s="41"/>
      <c r="M940" s="41"/>
      <c r="N940" s="41"/>
      <c r="O940" s="41"/>
      <c r="P940" s="63"/>
      <c r="Q940" s="63"/>
      <c r="R940" s="63"/>
      <c r="S940" s="63"/>
      <c r="T940" s="63"/>
      <c r="U940" s="63"/>
      <c r="V940" s="63"/>
      <c r="W940" s="63"/>
      <c r="X940" s="64"/>
      <c r="Y940" s="41"/>
      <c r="Z940" s="41"/>
      <c r="AA940" s="41"/>
    </row>
    <row r="941" spans="1:27" ht="15.7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9"/>
      <c r="L941" s="41"/>
      <c r="M941" s="41"/>
      <c r="N941" s="41"/>
      <c r="O941" s="41"/>
      <c r="P941" s="63"/>
      <c r="Q941" s="63"/>
      <c r="R941" s="63"/>
      <c r="S941" s="63"/>
      <c r="T941" s="63"/>
      <c r="U941" s="63"/>
      <c r="V941" s="63"/>
      <c r="W941" s="63"/>
      <c r="X941" s="64"/>
      <c r="Y941" s="41"/>
      <c r="Z941" s="41"/>
      <c r="AA941" s="41"/>
    </row>
    <row r="942" spans="1:27" ht="15.7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9"/>
      <c r="L942" s="41"/>
      <c r="M942" s="41"/>
      <c r="N942" s="41"/>
      <c r="O942" s="41"/>
      <c r="P942" s="63"/>
      <c r="Q942" s="63"/>
      <c r="R942" s="63"/>
      <c r="S942" s="63"/>
      <c r="T942" s="63"/>
      <c r="U942" s="63"/>
      <c r="V942" s="63"/>
      <c r="W942" s="63"/>
      <c r="X942" s="64"/>
      <c r="Y942" s="41"/>
      <c r="Z942" s="41"/>
      <c r="AA942" s="41"/>
    </row>
    <row r="943" spans="1:27" ht="15.7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9"/>
      <c r="L943" s="41"/>
      <c r="M943" s="41"/>
      <c r="N943" s="41"/>
      <c r="O943" s="41"/>
      <c r="P943" s="63"/>
      <c r="Q943" s="63"/>
      <c r="R943" s="63"/>
      <c r="S943" s="63"/>
      <c r="T943" s="63"/>
      <c r="U943" s="63"/>
      <c r="V943" s="63"/>
      <c r="W943" s="63"/>
      <c r="X943" s="64"/>
      <c r="Y943" s="41"/>
      <c r="Z943" s="41"/>
      <c r="AA943" s="41"/>
    </row>
    <row r="944" spans="1:27" ht="15.7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9"/>
      <c r="L944" s="41"/>
      <c r="M944" s="41"/>
      <c r="N944" s="41"/>
      <c r="O944" s="41"/>
      <c r="P944" s="63"/>
      <c r="Q944" s="63"/>
      <c r="R944" s="63"/>
      <c r="S944" s="63"/>
      <c r="T944" s="63"/>
      <c r="U944" s="63"/>
      <c r="V944" s="63"/>
      <c r="W944" s="63"/>
      <c r="X944" s="64"/>
      <c r="Y944" s="41"/>
      <c r="Z944" s="41"/>
      <c r="AA944" s="41"/>
    </row>
    <row r="945" spans="1:27" ht="15.7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9"/>
      <c r="L945" s="41"/>
      <c r="M945" s="41"/>
      <c r="N945" s="41"/>
      <c r="O945" s="41"/>
      <c r="P945" s="63"/>
      <c r="Q945" s="63"/>
      <c r="R945" s="63"/>
      <c r="S945" s="63"/>
      <c r="T945" s="63"/>
      <c r="U945" s="63"/>
      <c r="V945" s="63"/>
      <c r="W945" s="63"/>
      <c r="X945" s="64"/>
      <c r="Y945" s="41"/>
      <c r="Z945" s="41"/>
      <c r="AA945" s="41"/>
    </row>
    <row r="946" spans="1:27" ht="15.7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9"/>
      <c r="L946" s="41"/>
      <c r="M946" s="41"/>
      <c r="N946" s="41"/>
      <c r="O946" s="41"/>
      <c r="P946" s="63"/>
      <c r="Q946" s="63"/>
      <c r="R946" s="63"/>
      <c r="S946" s="63"/>
      <c r="T946" s="63"/>
      <c r="U946" s="63"/>
      <c r="V946" s="63"/>
      <c r="W946" s="63"/>
      <c r="X946" s="64"/>
      <c r="Y946" s="41"/>
      <c r="Z946" s="41"/>
      <c r="AA946" s="41"/>
    </row>
    <row r="947" spans="1:27" ht="15.7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9"/>
      <c r="L947" s="41"/>
      <c r="M947" s="41"/>
      <c r="N947" s="41"/>
      <c r="O947" s="41"/>
      <c r="P947" s="63"/>
      <c r="Q947" s="63"/>
      <c r="R947" s="63"/>
      <c r="S947" s="63"/>
      <c r="T947" s="63"/>
      <c r="U947" s="63"/>
      <c r="V947" s="63"/>
      <c r="W947" s="63"/>
      <c r="X947" s="64"/>
      <c r="Y947" s="41"/>
      <c r="Z947" s="41"/>
      <c r="AA947" s="41"/>
    </row>
    <row r="948" spans="1:27" ht="15.7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9"/>
      <c r="L948" s="41"/>
      <c r="M948" s="41"/>
      <c r="N948" s="41"/>
      <c r="O948" s="41"/>
      <c r="P948" s="63"/>
      <c r="Q948" s="63"/>
      <c r="R948" s="63"/>
      <c r="S948" s="63"/>
      <c r="T948" s="63"/>
      <c r="U948" s="63"/>
      <c r="V948" s="63"/>
      <c r="W948" s="63"/>
      <c r="X948" s="64"/>
      <c r="Y948" s="41"/>
      <c r="Z948" s="41"/>
      <c r="AA948" s="41"/>
    </row>
    <row r="949" spans="1:27" ht="15.7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9"/>
      <c r="L949" s="41"/>
      <c r="M949" s="41"/>
      <c r="N949" s="41"/>
      <c r="O949" s="41"/>
      <c r="P949" s="63"/>
      <c r="Q949" s="63"/>
      <c r="R949" s="63"/>
      <c r="S949" s="63"/>
      <c r="T949" s="63"/>
      <c r="U949" s="63"/>
      <c r="V949" s="63"/>
      <c r="W949" s="63"/>
      <c r="X949" s="64"/>
      <c r="Y949" s="41"/>
      <c r="Z949" s="41"/>
      <c r="AA949" s="41"/>
    </row>
    <row r="950" spans="1:27" ht="15.7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9"/>
      <c r="L950" s="41"/>
      <c r="M950" s="41"/>
      <c r="N950" s="41"/>
      <c r="O950" s="41"/>
      <c r="P950" s="63"/>
      <c r="Q950" s="63"/>
      <c r="R950" s="63"/>
      <c r="S950" s="63"/>
      <c r="T950" s="63"/>
      <c r="U950" s="63"/>
      <c r="V950" s="63"/>
      <c r="W950" s="63"/>
      <c r="X950" s="64"/>
      <c r="Y950" s="41"/>
      <c r="Z950" s="41"/>
      <c r="AA950" s="41"/>
    </row>
    <row r="951" spans="1:27" ht="15.7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9"/>
      <c r="L951" s="41"/>
      <c r="M951" s="41"/>
      <c r="N951" s="41"/>
      <c r="O951" s="41"/>
      <c r="P951" s="63"/>
      <c r="Q951" s="63"/>
      <c r="R951" s="63"/>
      <c r="S951" s="63"/>
      <c r="T951" s="63"/>
      <c r="U951" s="63"/>
      <c r="V951" s="63"/>
      <c r="W951" s="63"/>
      <c r="X951" s="64"/>
      <c r="Y951" s="41"/>
      <c r="Z951" s="41"/>
      <c r="AA951" s="41"/>
    </row>
    <row r="952" spans="1:27" ht="15.7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9"/>
      <c r="L952" s="41"/>
      <c r="M952" s="41"/>
      <c r="N952" s="41"/>
      <c r="O952" s="41"/>
      <c r="P952" s="63"/>
      <c r="Q952" s="63"/>
      <c r="R952" s="63"/>
      <c r="S952" s="63"/>
      <c r="T952" s="63"/>
      <c r="U952" s="63"/>
      <c r="V952" s="63"/>
      <c r="W952" s="63"/>
      <c r="X952" s="64"/>
      <c r="Y952" s="41"/>
      <c r="Z952" s="41"/>
      <c r="AA952" s="41"/>
    </row>
    <row r="953" spans="1:27" ht="15.7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9"/>
      <c r="L953" s="41"/>
      <c r="M953" s="41"/>
      <c r="N953" s="41"/>
      <c r="O953" s="41"/>
      <c r="P953" s="63"/>
      <c r="Q953" s="63"/>
      <c r="R953" s="63"/>
      <c r="S953" s="63"/>
      <c r="T953" s="63"/>
      <c r="U953" s="63"/>
      <c r="V953" s="63"/>
      <c r="W953" s="63"/>
      <c r="X953" s="64"/>
      <c r="Y953" s="41"/>
      <c r="Z953" s="41"/>
      <c r="AA953" s="41"/>
    </row>
    <row r="954" spans="1:27" ht="15.7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9"/>
      <c r="L954" s="41"/>
      <c r="M954" s="41"/>
      <c r="N954" s="41"/>
      <c r="O954" s="41"/>
      <c r="P954" s="63"/>
      <c r="Q954" s="63"/>
      <c r="R954" s="63"/>
      <c r="S954" s="63"/>
      <c r="T954" s="63"/>
      <c r="U954" s="63"/>
      <c r="V954" s="63"/>
      <c r="W954" s="63"/>
      <c r="X954" s="64"/>
      <c r="Y954" s="41"/>
      <c r="Z954" s="41"/>
      <c r="AA954" s="41"/>
    </row>
    <row r="955" spans="1:27" ht="15.7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9"/>
      <c r="L955" s="41"/>
      <c r="M955" s="41"/>
      <c r="N955" s="41"/>
      <c r="O955" s="41"/>
      <c r="P955" s="63"/>
      <c r="Q955" s="63"/>
      <c r="R955" s="63"/>
      <c r="S955" s="63"/>
      <c r="T955" s="63"/>
      <c r="U955" s="63"/>
      <c r="V955" s="63"/>
      <c r="W955" s="63"/>
      <c r="X955" s="64"/>
      <c r="Y955" s="41"/>
      <c r="Z955" s="41"/>
      <c r="AA955" s="41"/>
    </row>
    <row r="956" spans="1:27" ht="15.7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9"/>
      <c r="L956" s="41"/>
      <c r="M956" s="41"/>
      <c r="N956" s="41"/>
      <c r="O956" s="41"/>
      <c r="P956" s="63"/>
      <c r="Q956" s="63"/>
      <c r="R956" s="63"/>
      <c r="S956" s="63"/>
      <c r="T956" s="63"/>
      <c r="U956" s="63"/>
      <c r="V956" s="63"/>
      <c r="W956" s="63"/>
      <c r="X956" s="64"/>
      <c r="Y956" s="41"/>
      <c r="Z956" s="41"/>
      <c r="AA956" s="41"/>
    </row>
    <row r="957" spans="1:27" ht="15.7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9"/>
      <c r="L957" s="41"/>
      <c r="M957" s="41"/>
      <c r="N957" s="41"/>
      <c r="O957" s="41"/>
      <c r="P957" s="63"/>
      <c r="Q957" s="63"/>
      <c r="R957" s="63"/>
      <c r="S957" s="63"/>
      <c r="T957" s="63"/>
      <c r="U957" s="63"/>
      <c r="V957" s="63"/>
      <c r="W957" s="63"/>
      <c r="X957" s="64"/>
      <c r="Y957" s="41"/>
      <c r="Z957" s="41"/>
      <c r="AA957" s="41"/>
    </row>
    <row r="958" spans="1:27" ht="15.7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9"/>
      <c r="L958" s="41"/>
      <c r="M958" s="41"/>
      <c r="N958" s="41"/>
      <c r="O958" s="41"/>
      <c r="P958" s="63"/>
      <c r="Q958" s="63"/>
      <c r="R958" s="63"/>
      <c r="S958" s="63"/>
      <c r="T958" s="63"/>
      <c r="U958" s="63"/>
      <c r="V958" s="63"/>
      <c r="W958" s="63"/>
      <c r="X958" s="64"/>
      <c r="Y958" s="41"/>
      <c r="Z958" s="41"/>
      <c r="AA958" s="41"/>
    </row>
    <row r="959" spans="1:27" ht="15.7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9"/>
      <c r="L959" s="41"/>
      <c r="M959" s="41"/>
      <c r="N959" s="41"/>
      <c r="O959" s="41"/>
      <c r="P959" s="63"/>
      <c r="Q959" s="63"/>
      <c r="R959" s="63"/>
      <c r="S959" s="63"/>
      <c r="T959" s="63"/>
      <c r="U959" s="63"/>
      <c r="V959" s="63"/>
      <c r="W959" s="63"/>
      <c r="X959" s="64"/>
      <c r="Y959" s="41"/>
      <c r="Z959" s="41"/>
      <c r="AA959" s="41"/>
    </row>
    <row r="960" spans="1:27" ht="15.7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9"/>
      <c r="L960" s="41"/>
      <c r="M960" s="41"/>
      <c r="N960" s="41"/>
      <c r="O960" s="41"/>
      <c r="P960" s="63"/>
      <c r="Q960" s="63"/>
      <c r="R960" s="63"/>
      <c r="S960" s="63"/>
      <c r="T960" s="63"/>
      <c r="U960" s="63"/>
      <c r="V960" s="63"/>
      <c r="W960" s="63"/>
      <c r="X960" s="64"/>
      <c r="Y960" s="41"/>
      <c r="Z960" s="41"/>
      <c r="AA960" s="41"/>
    </row>
    <row r="961" spans="1:27" ht="15.7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9"/>
      <c r="L961" s="41"/>
      <c r="M961" s="41"/>
      <c r="N961" s="41"/>
      <c r="O961" s="41"/>
      <c r="P961" s="63"/>
      <c r="Q961" s="63"/>
      <c r="R961" s="63"/>
      <c r="S961" s="63"/>
      <c r="T961" s="63"/>
      <c r="U961" s="63"/>
      <c r="V961" s="63"/>
      <c r="W961" s="63"/>
      <c r="X961" s="64"/>
      <c r="Y961" s="41"/>
      <c r="Z961" s="41"/>
      <c r="AA961" s="41"/>
    </row>
    <row r="962" spans="1:27" ht="15.7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9"/>
      <c r="L962" s="41"/>
      <c r="M962" s="41"/>
      <c r="N962" s="41"/>
      <c r="O962" s="41"/>
      <c r="P962" s="63"/>
      <c r="Q962" s="63"/>
      <c r="R962" s="63"/>
      <c r="S962" s="63"/>
      <c r="T962" s="63"/>
      <c r="U962" s="63"/>
      <c r="V962" s="63"/>
      <c r="W962" s="63"/>
      <c r="X962" s="64"/>
      <c r="Y962" s="41"/>
      <c r="Z962" s="41"/>
      <c r="AA962" s="41"/>
    </row>
    <row r="963" spans="1:27" ht="15.7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9"/>
      <c r="L963" s="41"/>
      <c r="M963" s="41"/>
      <c r="N963" s="41"/>
      <c r="O963" s="41"/>
      <c r="P963" s="63"/>
      <c r="Q963" s="63"/>
      <c r="R963" s="63"/>
      <c r="S963" s="63"/>
      <c r="T963" s="63"/>
      <c r="U963" s="63"/>
      <c r="V963" s="63"/>
      <c r="W963" s="63"/>
      <c r="X963" s="64"/>
      <c r="Y963" s="41"/>
      <c r="Z963" s="41"/>
      <c r="AA963" s="41"/>
    </row>
    <row r="964" spans="1:27" ht="15.7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9"/>
      <c r="L964" s="41"/>
      <c r="M964" s="41"/>
      <c r="N964" s="41"/>
      <c r="O964" s="41"/>
      <c r="P964" s="63"/>
      <c r="Q964" s="63"/>
      <c r="R964" s="63"/>
      <c r="S964" s="63"/>
      <c r="T964" s="63"/>
      <c r="U964" s="63"/>
      <c r="V964" s="63"/>
      <c r="W964" s="63"/>
      <c r="X964" s="64"/>
      <c r="Y964" s="41"/>
      <c r="Z964" s="41"/>
      <c r="AA964" s="41"/>
    </row>
    <row r="965" spans="1:27" ht="15.7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9"/>
      <c r="L965" s="41"/>
      <c r="M965" s="41"/>
      <c r="N965" s="41"/>
      <c r="O965" s="41"/>
      <c r="P965" s="63"/>
      <c r="Q965" s="63"/>
      <c r="R965" s="63"/>
      <c r="S965" s="63"/>
      <c r="T965" s="63"/>
      <c r="U965" s="63"/>
      <c r="V965" s="63"/>
      <c r="W965" s="63"/>
      <c r="X965" s="64"/>
      <c r="Y965" s="41"/>
      <c r="Z965" s="41"/>
      <c r="AA965" s="41"/>
    </row>
    <row r="966" spans="1:27" ht="15.7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9"/>
      <c r="L966" s="41"/>
      <c r="M966" s="41"/>
      <c r="N966" s="41"/>
      <c r="O966" s="41"/>
      <c r="P966" s="63"/>
      <c r="Q966" s="63"/>
      <c r="R966" s="63"/>
      <c r="S966" s="63"/>
      <c r="T966" s="63"/>
      <c r="U966" s="63"/>
      <c r="V966" s="63"/>
      <c r="W966" s="63"/>
      <c r="X966" s="64"/>
      <c r="Y966" s="41"/>
      <c r="Z966" s="41"/>
      <c r="AA966" s="41"/>
    </row>
    <row r="967" spans="1:27" ht="15.7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9"/>
      <c r="L967" s="41"/>
      <c r="M967" s="41"/>
      <c r="N967" s="41"/>
      <c r="O967" s="41"/>
      <c r="P967" s="63"/>
      <c r="Q967" s="63"/>
      <c r="R967" s="63"/>
      <c r="S967" s="63"/>
      <c r="T967" s="63"/>
      <c r="U967" s="63"/>
      <c r="V967" s="63"/>
      <c r="W967" s="63"/>
      <c r="X967" s="64"/>
      <c r="Y967" s="41"/>
      <c r="Z967" s="41"/>
      <c r="AA967" s="41"/>
    </row>
    <row r="968" spans="1:27" ht="15.7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9"/>
      <c r="L968" s="41"/>
      <c r="M968" s="41"/>
      <c r="N968" s="41"/>
      <c r="O968" s="41"/>
      <c r="P968" s="63"/>
      <c r="Q968" s="63"/>
      <c r="R968" s="63"/>
      <c r="S968" s="63"/>
      <c r="T968" s="63"/>
      <c r="U968" s="63"/>
      <c r="V968" s="63"/>
      <c r="W968" s="63"/>
      <c r="X968" s="64"/>
      <c r="Y968" s="41"/>
      <c r="Z968" s="41"/>
      <c r="AA968" s="41"/>
    </row>
    <row r="969" spans="1:27" ht="15.7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9"/>
      <c r="L969" s="41"/>
      <c r="M969" s="41"/>
      <c r="N969" s="41"/>
      <c r="O969" s="41"/>
      <c r="P969" s="63"/>
      <c r="Q969" s="63"/>
      <c r="R969" s="63"/>
      <c r="S969" s="63"/>
      <c r="T969" s="63"/>
      <c r="U969" s="63"/>
      <c r="V969" s="63"/>
      <c r="W969" s="63"/>
      <c r="X969" s="64"/>
      <c r="Y969" s="41"/>
      <c r="Z969" s="41"/>
      <c r="AA969" s="41"/>
    </row>
    <row r="970" spans="1:27" ht="15.7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9"/>
      <c r="L970" s="41"/>
      <c r="M970" s="41"/>
      <c r="N970" s="41"/>
      <c r="O970" s="41"/>
      <c r="P970" s="63"/>
      <c r="Q970" s="63"/>
      <c r="R970" s="63"/>
      <c r="S970" s="63"/>
      <c r="T970" s="63"/>
      <c r="U970" s="63"/>
      <c r="V970" s="63"/>
      <c r="W970" s="63"/>
      <c r="X970" s="64"/>
      <c r="Y970" s="41"/>
      <c r="Z970" s="41"/>
      <c r="AA970" s="41"/>
    </row>
    <row r="971" spans="1:27" ht="15.7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9"/>
      <c r="L971" s="41"/>
      <c r="M971" s="41"/>
      <c r="N971" s="41"/>
      <c r="O971" s="41"/>
      <c r="P971" s="63"/>
      <c r="Q971" s="63"/>
      <c r="R971" s="63"/>
      <c r="S971" s="63"/>
      <c r="T971" s="63"/>
      <c r="U971" s="63"/>
      <c r="V971" s="63"/>
      <c r="W971" s="63"/>
      <c r="X971" s="64"/>
      <c r="Y971" s="41"/>
      <c r="Z971" s="41"/>
      <c r="AA971" s="41"/>
    </row>
    <row r="972" spans="1:27" ht="15.7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9"/>
      <c r="L972" s="41"/>
      <c r="M972" s="41"/>
      <c r="N972" s="41"/>
      <c r="O972" s="41"/>
      <c r="P972" s="63"/>
      <c r="Q972" s="63"/>
      <c r="R972" s="63"/>
      <c r="S972" s="63"/>
      <c r="T972" s="63"/>
      <c r="U972" s="63"/>
      <c r="V972" s="63"/>
      <c r="W972" s="63"/>
      <c r="X972" s="64"/>
      <c r="Y972" s="41"/>
      <c r="Z972" s="41"/>
      <c r="AA972" s="41"/>
    </row>
    <row r="973" spans="1:27" ht="15.7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9"/>
      <c r="L973" s="41"/>
      <c r="M973" s="41"/>
      <c r="N973" s="41"/>
      <c r="O973" s="41"/>
      <c r="P973" s="63"/>
      <c r="Q973" s="63"/>
      <c r="R973" s="63"/>
      <c r="S973" s="63"/>
      <c r="T973" s="63"/>
      <c r="U973" s="63"/>
      <c r="V973" s="63"/>
      <c r="W973" s="63"/>
      <c r="X973" s="64"/>
      <c r="Y973" s="41"/>
      <c r="Z973" s="41"/>
      <c r="AA973" s="41"/>
    </row>
    <row r="974" spans="1:27" ht="15.7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9"/>
      <c r="L974" s="41"/>
      <c r="M974" s="41"/>
      <c r="N974" s="41"/>
      <c r="O974" s="41"/>
      <c r="P974" s="63"/>
      <c r="Q974" s="63"/>
      <c r="R974" s="63"/>
      <c r="S974" s="63"/>
      <c r="T974" s="63"/>
      <c r="U974" s="63"/>
      <c r="V974" s="63"/>
      <c r="W974" s="63"/>
      <c r="X974" s="64"/>
      <c r="Y974" s="41"/>
      <c r="Z974" s="41"/>
      <c r="AA974" s="41"/>
    </row>
    <row r="975" spans="1:27" ht="15.7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9"/>
      <c r="L975" s="41"/>
      <c r="M975" s="41"/>
      <c r="N975" s="41"/>
      <c r="O975" s="41"/>
      <c r="P975" s="63"/>
      <c r="Q975" s="63"/>
      <c r="R975" s="63"/>
      <c r="S975" s="63"/>
      <c r="T975" s="63"/>
      <c r="U975" s="63"/>
      <c r="V975" s="63"/>
      <c r="W975" s="63"/>
      <c r="X975" s="64"/>
      <c r="Y975" s="41"/>
      <c r="Z975" s="41"/>
      <c r="AA975" s="41"/>
    </row>
    <row r="976" spans="1:27" ht="15.7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9"/>
      <c r="L976" s="41"/>
      <c r="M976" s="41"/>
      <c r="N976" s="41"/>
      <c r="O976" s="41"/>
      <c r="P976" s="63"/>
      <c r="Q976" s="63"/>
      <c r="R976" s="63"/>
      <c r="S976" s="63"/>
      <c r="T976" s="63"/>
      <c r="U976" s="63"/>
      <c r="V976" s="63"/>
      <c r="W976" s="63"/>
      <c r="X976" s="64"/>
      <c r="Y976" s="41"/>
      <c r="Z976" s="41"/>
      <c r="AA976" s="41"/>
    </row>
    <row r="977" spans="1:27" ht="15.7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9"/>
      <c r="L977" s="41"/>
      <c r="M977" s="41"/>
      <c r="N977" s="41"/>
      <c r="O977" s="41"/>
      <c r="P977" s="63"/>
      <c r="Q977" s="63"/>
      <c r="R977" s="63"/>
      <c r="S977" s="63"/>
      <c r="T977" s="63"/>
      <c r="U977" s="63"/>
      <c r="V977" s="63"/>
      <c r="W977" s="63"/>
      <c r="X977" s="64"/>
      <c r="Y977" s="41"/>
      <c r="Z977" s="41"/>
      <c r="AA977" s="41"/>
    </row>
    <row r="978" spans="1:27" ht="15.7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9"/>
      <c r="L978" s="41"/>
      <c r="M978" s="41"/>
      <c r="N978" s="41"/>
      <c r="O978" s="41"/>
      <c r="P978" s="63"/>
      <c r="Q978" s="63"/>
      <c r="R978" s="63"/>
      <c r="S978" s="63"/>
      <c r="T978" s="63"/>
      <c r="U978" s="63"/>
      <c r="V978" s="63"/>
      <c r="W978" s="63"/>
      <c r="X978" s="64"/>
      <c r="Y978" s="41"/>
      <c r="Z978" s="41"/>
      <c r="AA978" s="41"/>
    </row>
    <row r="979" spans="1:27" ht="15.7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9"/>
      <c r="L979" s="41"/>
      <c r="M979" s="41"/>
      <c r="N979" s="41"/>
      <c r="O979" s="41"/>
      <c r="P979" s="63"/>
      <c r="Q979" s="63"/>
      <c r="R979" s="63"/>
      <c r="S979" s="63"/>
      <c r="T979" s="63"/>
      <c r="U979" s="63"/>
      <c r="V979" s="63"/>
      <c r="W979" s="63"/>
      <c r="X979" s="64"/>
      <c r="Y979" s="41"/>
      <c r="Z979" s="41"/>
      <c r="AA979" s="41"/>
    </row>
    <row r="980" spans="1:27" ht="15.7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9"/>
      <c r="L980" s="41"/>
      <c r="M980" s="41"/>
      <c r="N980" s="41"/>
      <c r="O980" s="41"/>
      <c r="P980" s="63"/>
      <c r="Q980" s="63"/>
      <c r="R980" s="63"/>
      <c r="S980" s="63"/>
      <c r="T980" s="63"/>
      <c r="U980" s="63"/>
      <c r="V980" s="63"/>
      <c r="W980" s="63"/>
      <c r="X980" s="64"/>
      <c r="Y980" s="41"/>
      <c r="Z980" s="41"/>
      <c r="AA980" s="41"/>
    </row>
    <row r="981" spans="1:27" ht="15.7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9"/>
      <c r="L981" s="41"/>
      <c r="M981" s="41"/>
      <c r="N981" s="41"/>
      <c r="O981" s="41"/>
      <c r="P981" s="63"/>
      <c r="Q981" s="63"/>
      <c r="R981" s="63"/>
      <c r="S981" s="63"/>
      <c r="T981" s="63"/>
      <c r="U981" s="63"/>
      <c r="V981" s="63"/>
      <c r="W981" s="63"/>
      <c r="X981" s="64"/>
      <c r="Y981" s="41"/>
      <c r="Z981" s="41"/>
      <c r="AA981" s="41"/>
    </row>
    <row r="982" spans="1:27" ht="15.7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9"/>
      <c r="L982" s="41"/>
      <c r="M982" s="41"/>
      <c r="N982" s="41"/>
      <c r="O982" s="41"/>
      <c r="P982" s="63"/>
      <c r="Q982" s="63"/>
      <c r="R982" s="63"/>
      <c r="S982" s="63"/>
      <c r="T982" s="63"/>
      <c r="U982" s="63"/>
      <c r="V982" s="63"/>
      <c r="W982" s="63"/>
      <c r="X982" s="64"/>
      <c r="Y982" s="41"/>
      <c r="Z982" s="41"/>
      <c r="AA982" s="41"/>
    </row>
    <row r="983" spans="1:27" ht="15.7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9"/>
      <c r="L983" s="41"/>
      <c r="M983" s="41"/>
      <c r="N983" s="41"/>
      <c r="O983" s="41"/>
      <c r="P983" s="63"/>
      <c r="Q983" s="63"/>
      <c r="R983" s="63"/>
      <c r="S983" s="63"/>
      <c r="T983" s="63"/>
      <c r="U983" s="63"/>
      <c r="V983" s="63"/>
      <c r="W983" s="63"/>
      <c r="X983" s="64"/>
      <c r="Y983" s="41"/>
      <c r="Z983" s="41"/>
      <c r="AA983" s="41"/>
    </row>
    <row r="984" spans="1:27" ht="15.7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9"/>
      <c r="L984" s="41"/>
      <c r="M984" s="41"/>
      <c r="N984" s="41"/>
      <c r="O984" s="41"/>
      <c r="P984" s="63"/>
      <c r="Q984" s="63"/>
      <c r="R984" s="63"/>
      <c r="S984" s="63"/>
      <c r="T984" s="63"/>
      <c r="U984" s="63"/>
      <c r="V984" s="63"/>
      <c r="W984" s="63"/>
      <c r="X984" s="64"/>
      <c r="Y984" s="41"/>
      <c r="Z984" s="41"/>
      <c r="AA984" s="41"/>
    </row>
    <row r="985" spans="1:27" ht="15.7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9"/>
      <c r="L985" s="41"/>
      <c r="M985" s="41"/>
      <c r="N985" s="41"/>
      <c r="O985" s="41"/>
      <c r="P985" s="63"/>
      <c r="Q985" s="63"/>
      <c r="R985" s="63"/>
      <c r="S985" s="63"/>
      <c r="T985" s="63"/>
      <c r="U985" s="63"/>
      <c r="V985" s="63"/>
      <c r="W985" s="63"/>
      <c r="X985" s="64"/>
      <c r="Y985" s="41"/>
      <c r="Z985" s="41"/>
      <c r="AA985" s="41"/>
    </row>
    <row r="986" spans="1:27" ht="15.7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9"/>
      <c r="L986" s="41"/>
      <c r="M986" s="41"/>
      <c r="N986" s="41"/>
      <c r="O986" s="41"/>
      <c r="P986" s="63"/>
      <c r="Q986" s="63"/>
      <c r="R986" s="63"/>
      <c r="S986" s="63"/>
      <c r="T986" s="63"/>
      <c r="U986" s="63"/>
      <c r="V986" s="63"/>
      <c r="W986" s="63"/>
      <c r="X986" s="64"/>
      <c r="Y986" s="41"/>
      <c r="Z986" s="41"/>
      <c r="AA986" s="41"/>
    </row>
    <row r="987" spans="1:27" ht="15.7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9"/>
      <c r="L987" s="41"/>
      <c r="M987" s="41"/>
      <c r="N987" s="41"/>
      <c r="O987" s="41"/>
      <c r="P987" s="63"/>
      <c r="Q987" s="63"/>
      <c r="R987" s="63"/>
      <c r="S987" s="63"/>
      <c r="T987" s="63"/>
      <c r="U987" s="63"/>
      <c r="V987" s="63"/>
      <c r="W987" s="63"/>
      <c r="X987" s="64"/>
      <c r="Y987" s="41"/>
      <c r="Z987" s="41"/>
      <c r="AA987" s="41"/>
    </row>
    <row r="988" spans="1:27" ht="15.7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9"/>
      <c r="L988" s="41"/>
      <c r="M988" s="41"/>
      <c r="N988" s="41"/>
      <c r="O988" s="41"/>
      <c r="P988" s="63"/>
      <c r="Q988" s="63"/>
      <c r="R988" s="63"/>
      <c r="S988" s="63"/>
      <c r="T988" s="63"/>
      <c r="U988" s="63"/>
      <c r="V988" s="63"/>
      <c r="W988" s="63"/>
      <c r="X988" s="64"/>
      <c r="Y988" s="41"/>
      <c r="Z988" s="41"/>
      <c r="AA988" s="41"/>
    </row>
    <row r="989" spans="1:27" ht="15.7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9"/>
      <c r="L989" s="41"/>
      <c r="M989" s="41"/>
      <c r="N989" s="41"/>
      <c r="O989" s="41"/>
      <c r="P989" s="63"/>
      <c r="Q989" s="63"/>
      <c r="R989" s="63"/>
      <c r="S989" s="63"/>
      <c r="T989" s="63"/>
      <c r="U989" s="63"/>
      <c r="V989" s="63"/>
      <c r="W989" s="63"/>
      <c r="X989" s="64"/>
      <c r="Y989" s="41"/>
      <c r="Z989" s="41"/>
      <c r="AA989" s="41"/>
    </row>
    <row r="990" spans="1:27" ht="15.7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9"/>
      <c r="L990" s="41"/>
      <c r="M990" s="41"/>
      <c r="N990" s="41"/>
      <c r="O990" s="41"/>
      <c r="P990" s="63"/>
      <c r="Q990" s="63"/>
      <c r="R990" s="63"/>
      <c r="S990" s="63"/>
      <c r="T990" s="63"/>
      <c r="U990" s="63"/>
      <c r="V990" s="63"/>
      <c r="W990" s="63"/>
      <c r="X990" s="64"/>
      <c r="Y990" s="41"/>
      <c r="Z990" s="41"/>
      <c r="AA990" s="41"/>
    </row>
    <row r="991" spans="1:27" ht="15.7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9"/>
      <c r="L991" s="41"/>
      <c r="M991" s="41"/>
      <c r="N991" s="41"/>
      <c r="O991" s="41"/>
      <c r="P991" s="63"/>
      <c r="Q991" s="63"/>
      <c r="R991" s="63"/>
      <c r="S991" s="63"/>
      <c r="T991" s="63"/>
      <c r="U991" s="63"/>
      <c r="V991" s="63"/>
      <c r="W991" s="63"/>
      <c r="X991" s="64"/>
      <c r="Y991" s="41"/>
      <c r="Z991" s="41"/>
      <c r="AA991" s="41"/>
    </row>
    <row r="992" spans="1:27" ht="15.7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9"/>
      <c r="L992" s="41"/>
      <c r="M992" s="41"/>
      <c r="N992" s="41"/>
      <c r="O992" s="41"/>
      <c r="P992" s="63"/>
      <c r="Q992" s="63"/>
      <c r="R992" s="63"/>
      <c r="S992" s="63"/>
      <c r="T992" s="63"/>
      <c r="U992" s="63"/>
      <c r="V992" s="63"/>
      <c r="W992" s="63"/>
      <c r="X992" s="64"/>
      <c r="Y992" s="41"/>
      <c r="Z992" s="41"/>
      <c r="AA992" s="41"/>
    </row>
    <row r="993" spans="1:27" ht="15.7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9"/>
      <c r="L993" s="41"/>
      <c r="M993" s="41"/>
      <c r="N993" s="41"/>
      <c r="O993" s="41"/>
      <c r="P993" s="63"/>
      <c r="Q993" s="63"/>
      <c r="R993" s="63"/>
      <c r="S993" s="63"/>
      <c r="T993" s="63"/>
      <c r="U993" s="63"/>
      <c r="V993" s="63"/>
      <c r="W993" s="63"/>
      <c r="X993" s="64"/>
      <c r="Y993" s="41"/>
      <c r="Z993" s="41"/>
      <c r="AA993" s="41"/>
    </row>
    <row r="994" spans="1:27" ht="15.7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9"/>
      <c r="L994" s="41"/>
      <c r="M994" s="41"/>
      <c r="N994" s="41"/>
      <c r="O994" s="41"/>
      <c r="P994" s="63"/>
      <c r="Q994" s="63"/>
      <c r="R994" s="63"/>
      <c r="S994" s="63"/>
      <c r="T994" s="63"/>
      <c r="U994" s="63"/>
      <c r="V994" s="63"/>
      <c r="W994" s="63"/>
      <c r="X994" s="64"/>
      <c r="Y994" s="41"/>
      <c r="Z994" s="41"/>
      <c r="AA994" s="41"/>
    </row>
    <row r="995" spans="1:27" ht="15.7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9"/>
      <c r="L995" s="41"/>
      <c r="M995" s="41"/>
      <c r="N995" s="41"/>
      <c r="O995" s="41"/>
      <c r="P995" s="63"/>
      <c r="Q995" s="63"/>
      <c r="R995" s="63"/>
      <c r="S995" s="63"/>
      <c r="T995" s="63"/>
      <c r="U995" s="63"/>
      <c r="V995" s="63"/>
      <c r="W995" s="63"/>
      <c r="X995" s="64"/>
      <c r="Y995" s="41"/>
      <c r="Z995" s="41"/>
      <c r="AA995" s="41"/>
    </row>
    <row r="996" spans="1:27" ht="15.7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9"/>
      <c r="L996" s="41"/>
      <c r="M996" s="41"/>
      <c r="N996" s="41"/>
      <c r="O996" s="41"/>
      <c r="P996" s="63"/>
      <c r="Q996" s="63"/>
      <c r="R996" s="63"/>
      <c r="S996" s="63"/>
      <c r="T996" s="63"/>
      <c r="U996" s="63"/>
      <c r="V996" s="63"/>
      <c r="W996" s="63"/>
      <c r="X996" s="64"/>
      <c r="Y996" s="41"/>
      <c r="Z996" s="41"/>
      <c r="AA996" s="41"/>
    </row>
    <row r="997" spans="1:27" ht="15.7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9"/>
      <c r="L997" s="41"/>
      <c r="M997" s="41"/>
      <c r="N997" s="41"/>
      <c r="O997" s="41"/>
      <c r="P997" s="63"/>
      <c r="Q997" s="63"/>
      <c r="R997" s="63"/>
      <c r="S997" s="63"/>
      <c r="T997" s="63"/>
      <c r="U997" s="63"/>
      <c r="V997" s="63"/>
      <c r="W997" s="63"/>
      <c r="X997" s="64"/>
      <c r="Y997" s="41"/>
      <c r="Z997" s="41"/>
      <c r="AA997" s="41"/>
    </row>
    <row r="998" spans="1:27" ht="15.7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9"/>
      <c r="L998" s="41"/>
      <c r="M998" s="41"/>
      <c r="N998" s="41"/>
      <c r="O998" s="41"/>
      <c r="P998" s="63"/>
      <c r="Q998" s="63"/>
      <c r="R998" s="63"/>
      <c r="S998" s="63"/>
      <c r="T998" s="63"/>
      <c r="U998" s="63"/>
      <c r="V998" s="63"/>
      <c r="W998" s="63"/>
      <c r="X998" s="64"/>
      <c r="Y998" s="41"/>
      <c r="Z998" s="41"/>
      <c r="AA998" s="41"/>
    </row>
    <row r="999" spans="1:27" ht="15.7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9"/>
      <c r="L999" s="41"/>
      <c r="M999" s="41"/>
      <c r="N999" s="41"/>
      <c r="O999" s="41"/>
      <c r="P999" s="63"/>
      <c r="Q999" s="63"/>
      <c r="R999" s="63"/>
      <c r="S999" s="63"/>
      <c r="T999" s="63"/>
      <c r="U999" s="63"/>
      <c r="V999" s="63"/>
      <c r="W999" s="63"/>
      <c r="X999" s="64"/>
      <c r="Y999" s="41"/>
      <c r="Z999" s="41"/>
      <c r="AA999" s="41"/>
    </row>
    <row r="1000" spans="1:27" ht="15.7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9"/>
      <c r="L1000" s="41"/>
      <c r="M1000" s="41"/>
      <c r="N1000" s="41"/>
      <c r="O1000" s="41"/>
      <c r="P1000" s="63"/>
      <c r="Q1000" s="63"/>
      <c r="R1000" s="63"/>
      <c r="S1000" s="63"/>
      <c r="T1000" s="63"/>
      <c r="U1000" s="63"/>
      <c r="V1000" s="63"/>
      <c r="W1000" s="63"/>
      <c r="X1000" s="64"/>
      <c r="Y1000" s="41"/>
      <c r="Z1000" s="41"/>
      <c r="AA1000" s="41"/>
    </row>
  </sheetData>
  <sortState ref="B3:W57">
    <sortCondition ref="J3:J57"/>
    <sortCondition ref="K3:K57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000"/>
  <sheetViews>
    <sheetView workbookViewId="0">
      <pane ySplit="2" topLeftCell="A106" activePane="bottomLeft" state="frozen"/>
      <selection pane="bottomLeft" activeCell="M118" sqref="M118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5703125" customWidth="1"/>
    <col min="5" max="5" width="9.7109375" customWidth="1"/>
    <col min="6" max="6" width="22" customWidth="1"/>
    <col min="7" max="7" width="8.5703125" customWidth="1"/>
    <col min="8" max="9" width="9.85546875" customWidth="1"/>
    <col min="10" max="10" width="13.7109375" customWidth="1"/>
    <col min="11" max="11" width="10.7109375" customWidth="1"/>
    <col min="12" max="13" width="8.5703125" customWidth="1"/>
    <col min="14" max="14" width="15.7109375" customWidth="1"/>
    <col min="15" max="15" width="8.5703125" customWidth="1"/>
    <col min="16" max="16" width="12.5703125" customWidth="1"/>
    <col min="17" max="17" width="8.5703125" customWidth="1"/>
    <col min="18" max="18" width="12.140625" customWidth="1"/>
    <col min="19" max="19" width="8.5703125" customWidth="1"/>
    <col min="20" max="20" width="11.7109375" customWidth="1"/>
    <col min="21" max="21" width="8.5703125" customWidth="1"/>
    <col min="22" max="22" width="13.7109375" customWidth="1"/>
    <col min="23" max="27" width="8.5703125" customWidth="1"/>
  </cols>
  <sheetData>
    <row r="1" spans="1:27">
      <c r="A1" s="72" t="s">
        <v>1139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3"/>
      <c r="M1" s="72"/>
      <c r="N1" s="74"/>
    </row>
    <row r="2" spans="1:27" ht="18.75">
      <c r="A2" s="65"/>
      <c r="B2" s="65"/>
      <c r="C2" s="65" t="s">
        <v>9</v>
      </c>
      <c r="D2" s="65" t="s">
        <v>13</v>
      </c>
      <c r="E2" s="65" t="s">
        <v>14</v>
      </c>
      <c r="F2" s="65" t="s">
        <v>1132</v>
      </c>
      <c r="G2" s="65" t="s">
        <v>4</v>
      </c>
      <c r="H2" s="65" t="s">
        <v>5</v>
      </c>
      <c r="I2" s="65" t="s">
        <v>3</v>
      </c>
      <c r="J2" s="65" t="s">
        <v>7</v>
      </c>
      <c r="K2" s="66" t="s">
        <v>12</v>
      </c>
      <c r="L2" s="66" t="s">
        <v>15</v>
      </c>
      <c r="M2" s="65" t="s">
        <v>16</v>
      </c>
      <c r="N2" s="65" t="s">
        <v>1133</v>
      </c>
      <c r="O2" s="67" t="s">
        <v>1134</v>
      </c>
      <c r="P2" s="67" t="s">
        <v>1132</v>
      </c>
      <c r="Q2" s="67" t="s">
        <v>1135</v>
      </c>
      <c r="R2" s="67" t="s">
        <v>1132</v>
      </c>
      <c r="S2" s="67" t="s">
        <v>1136</v>
      </c>
      <c r="T2" s="67" t="s">
        <v>1132</v>
      </c>
      <c r="U2" s="67" t="s">
        <v>1137</v>
      </c>
      <c r="V2" s="67" t="s">
        <v>1132</v>
      </c>
      <c r="W2" s="10"/>
      <c r="X2" s="10"/>
      <c r="Y2" s="10"/>
      <c r="Z2" s="10"/>
      <c r="AA2" s="10"/>
    </row>
    <row r="3" spans="1:27">
      <c r="A3" s="41"/>
      <c r="B3" s="61" t="s">
        <v>1139</v>
      </c>
      <c r="C3" s="115">
        <v>1</v>
      </c>
      <c r="D3" s="115"/>
      <c r="E3" s="115">
        <v>77</v>
      </c>
      <c r="F3" s="115" t="str">
        <f>+VLOOKUP(E3,Participants!$A$1:$F$1503,2,FALSE)</f>
        <v>Ryan Berry</v>
      </c>
      <c r="G3" s="115" t="str">
        <f>+VLOOKUP(E3,Participants!$A$1:$F$1503,4,FALSE)</f>
        <v>BFS</v>
      </c>
      <c r="H3" s="115" t="str">
        <f>+VLOOKUP(E3,Participants!$A$1:$F$1503,5,FALSE)</f>
        <v>M</v>
      </c>
      <c r="I3" s="115">
        <f>+VLOOKUP(E3,Participants!$A$1:$F$1503,3,FALSE)</f>
        <v>6</v>
      </c>
      <c r="J3" s="115" t="str">
        <f>+VLOOKUP(E3,Participants!$A$1:$G$1503,7,FALSE)</f>
        <v>JV BOYS</v>
      </c>
      <c r="K3" s="187">
        <v>3.8458333333333335E-3</v>
      </c>
      <c r="L3" s="213">
        <v>1</v>
      </c>
      <c r="M3" s="115">
        <v>10</v>
      </c>
      <c r="N3" s="41" t="str">
        <f t="shared" ref="N3:N14" si="0">+J3</f>
        <v>JV BOYS</v>
      </c>
      <c r="O3" s="69">
        <v>66</v>
      </c>
      <c r="P3" s="69" t="str">
        <f>+VLOOKUP(O3,Participants!$A$1:$F$1503,2,FALSE)</f>
        <v>Giacomo Lepore</v>
      </c>
      <c r="Q3" s="69">
        <v>77</v>
      </c>
      <c r="R3" s="69" t="str">
        <f>+VLOOKUP(Q3,Participants!$A$1:$F$1503,2,FALSE)</f>
        <v>Ryan Berry</v>
      </c>
      <c r="S3" s="69">
        <v>58</v>
      </c>
      <c r="T3" s="69" t="str">
        <f>+VLOOKUP(S3,Participants!$A$1:$F$1503,2,FALSE)</f>
        <v>Aniela Balog</v>
      </c>
      <c r="U3" s="69">
        <v>68</v>
      </c>
      <c r="V3" s="69" t="str">
        <f>+VLOOKUP(U3,Participants!$A$1:$F$1503,2,FALSE)</f>
        <v>Jack White</v>
      </c>
    </row>
    <row r="4" spans="1:27">
      <c r="A4" s="41"/>
      <c r="B4" s="61" t="s">
        <v>1139</v>
      </c>
      <c r="C4" s="115">
        <v>1</v>
      </c>
      <c r="D4" s="115"/>
      <c r="E4" s="115">
        <v>733</v>
      </c>
      <c r="F4" s="115" t="str">
        <f>+VLOOKUP(E4,Participants!$A$1:$F$1503,2,FALSE)</f>
        <v>Grayson Mizuk</v>
      </c>
      <c r="G4" s="115" t="str">
        <f>+VLOOKUP(E4,Participants!$A$1:$F$1503,4,FALSE)</f>
        <v>HCA</v>
      </c>
      <c r="H4" s="115" t="str">
        <f>+VLOOKUP(E4,Participants!$A$1:$F$1503,5,FALSE)</f>
        <v>M</v>
      </c>
      <c r="I4" s="115">
        <f>+VLOOKUP(E4,Participants!$A$1:$F$1503,3,FALSE)</f>
        <v>6</v>
      </c>
      <c r="J4" s="115" t="str">
        <f>+VLOOKUP(E4,Participants!$A$1:$G$1503,7,FALSE)</f>
        <v>JV BOYS</v>
      </c>
      <c r="K4" s="187">
        <v>3.9548611111111113E-3</v>
      </c>
      <c r="L4" s="213">
        <v>2</v>
      </c>
      <c r="M4" s="115">
        <v>8</v>
      </c>
      <c r="N4" s="41" t="str">
        <f t="shared" si="0"/>
        <v>JV BOYS</v>
      </c>
      <c r="O4" s="69">
        <v>729</v>
      </c>
      <c r="P4" s="69" t="str">
        <f>+VLOOKUP(O4,Participants!$A$1:$F$1503,2,FALSE)</f>
        <v>Jack Ryan</v>
      </c>
      <c r="Q4" s="69">
        <v>733</v>
      </c>
      <c r="R4" s="69" t="str">
        <f>+VLOOKUP(Q4,Participants!$A$1:$F$1503,2,FALSE)</f>
        <v>Grayson Mizuk</v>
      </c>
      <c r="S4" s="69">
        <v>728</v>
      </c>
      <c r="T4" s="69" t="str">
        <f>+VLOOKUP(S4,Participants!$A$1:$F$1503,2,FALSE)</f>
        <v>Grayson Lang</v>
      </c>
      <c r="U4" s="69">
        <v>726</v>
      </c>
      <c r="V4" s="69" t="str">
        <f>+VLOOKUP(U4,Participants!$A$1:$F$1503,2,FALSE)</f>
        <v>Declan Bartholomew</v>
      </c>
    </row>
    <row r="5" spans="1:27">
      <c r="A5" s="41"/>
      <c r="B5" s="61" t="s">
        <v>1139</v>
      </c>
      <c r="C5" s="131">
        <v>1</v>
      </c>
      <c r="D5" s="131"/>
      <c r="E5" s="131">
        <v>61</v>
      </c>
      <c r="F5" s="131" t="str">
        <f>+VLOOKUP(E5,Participants!$A$1:$F$1503,2,FALSE)</f>
        <v>Grace Lazzara</v>
      </c>
      <c r="G5" s="131" t="str">
        <f>+VLOOKUP(E5,Participants!$A$1:$F$1503,4,FALSE)</f>
        <v>BFS</v>
      </c>
      <c r="H5" s="131" t="str">
        <f>+VLOOKUP(E5,Participants!$A$1:$F$1503,5,FALSE)</f>
        <v>F</v>
      </c>
      <c r="I5" s="131">
        <f>+VLOOKUP(E5,Participants!$A$1:$F$1503,3,FALSE)</f>
        <v>6</v>
      </c>
      <c r="J5" s="131" t="str">
        <f>+VLOOKUP(E5,Participants!$A$1:$G$1503,7,FALSE)</f>
        <v>JV GIRLS</v>
      </c>
      <c r="K5" s="177">
        <v>3.7273148148148152E-3</v>
      </c>
      <c r="L5" s="212">
        <v>1</v>
      </c>
      <c r="M5" s="131">
        <v>10</v>
      </c>
      <c r="N5" s="41" t="str">
        <f t="shared" si="0"/>
        <v>JV GIRLS</v>
      </c>
      <c r="O5" s="69">
        <v>55</v>
      </c>
      <c r="P5" s="69" t="str">
        <f>+VLOOKUP(O5,Participants!$A$1:$F$1503,2,FALSE)</f>
        <v>Rebecca Feczko</v>
      </c>
      <c r="Q5" s="69">
        <v>60</v>
      </c>
      <c r="R5" s="69" t="str">
        <f>+VLOOKUP(Q5,Participants!$A$1:$F$1503,2,FALSE)</f>
        <v>Emma McCosby</v>
      </c>
      <c r="S5" s="69">
        <v>61</v>
      </c>
      <c r="T5" s="69" t="str">
        <f>+VLOOKUP(S5,Participants!$A$1:$F$1503,2,FALSE)</f>
        <v>Grace Lazzara</v>
      </c>
      <c r="U5" s="69">
        <v>56</v>
      </c>
      <c r="V5" s="69" t="str">
        <f>+VLOOKUP(U5,Participants!$A$1:$F$1503,2,FALSE)</f>
        <v>Tessa Duchi</v>
      </c>
    </row>
    <row r="6" spans="1:27">
      <c r="A6" s="41"/>
      <c r="B6" s="61" t="s">
        <v>1139</v>
      </c>
      <c r="C6" s="131">
        <v>1</v>
      </c>
      <c r="D6" s="131"/>
      <c r="E6" s="131">
        <v>1059</v>
      </c>
      <c r="F6" s="131" t="str">
        <f>+VLOOKUP(E6,Participants!$A$1:$F$1503,2,FALSE)</f>
        <v>Mia Crofford</v>
      </c>
      <c r="G6" s="131" t="str">
        <f>+VLOOKUP(E6,Participants!$A$1:$F$1503,4,FALSE)</f>
        <v>HTS</v>
      </c>
      <c r="H6" s="131" t="str">
        <f>+VLOOKUP(E6,Participants!$A$1:$F$1503,5,FALSE)</f>
        <v>F</v>
      </c>
      <c r="I6" s="131">
        <f>+VLOOKUP(E6,Participants!$A$1:$F$1503,3,FALSE)</f>
        <v>5</v>
      </c>
      <c r="J6" s="131" t="str">
        <f>+VLOOKUP(E6,Participants!$A$1:$G$1503,7,FALSE)</f>
        <v>JV GIRLS</v>
      </c>
      <c r="K6" s="177">
        <v>4.0339120370370372E-3</v>
      </c>
      <c r="L6" s="212">
        <v>2</v>
      </c>
      <c r="M6" s="131">
        <v>8</v>
      </c>
      <c r="N6" s="41" t="str">
        <f t="shared" si="0"/>
        <v>JV GIRLS</v>
      </c>
      <c r="O6" s="69">
        <v>1058</v>
      </c>
      <c r="P6" s="69" t="str">
        <f>+VLOOKUP(O6,Participants!$A$1:$F$1503,2,FALSE)</f>
        <v>Lily Ireland</v>
      </c>
      <c r="Q6" s="69">
        <v>1059</v>
      </c>
      <c r="R6" s="69" t="str">
        <f>+VLOOKUP(Q6,Participants!$A$1:$F$1503,2,FALSE)</f>
        <v>Mia Crofford</v>
      </c>
      <c r="S6" s="69">
        <v>1053</v>
      </c>
      <c r="T6" s="69" t="str">
        <f>+VLOOKUP(S6,Participants!$A$1:$F$1503,2,FALSE)</f>
        <v>Ava Tournay</v>
      </c>
      <c r="U6" s="69">
        <v>1055</v>
      </c>
      <c r="V6" s="69" t="str">
        <f>+VLOOKUP(U6,Participants!$A$1:$F$1503,2,FALSE)</f>
        <v>Chloe Hornyak</v>
      </c>
    </row>
    <row r="7" spans="1:27">
      <c r="A7" s="41"/>
      <c r="B7" s="61" t="s">
        <v>1139</v>
      </c>
      <c r="C7" s="131">
        <v>1</v>
      </c>
      <c r="D7" s="131"/>
      <c r="E7" s="131">
        <v>552</v>
      </c>
      <c r="F7" s="131" t="str">
        <f>+VLOOKUP(E7,Participants!$A$1:$F$1503,2,FALSE)</f>
        <v>Molly Burke</v>
      </c>
      <c r="G7" s="131" t="str">
        <f>+VLOOKUP(E7,Participants!$A$1:$F$1503,4,FALSE)</f>
        <v>KIL</v>
      </c>
      <c r="H7" s="131" t="str">
        <f>+VLOOKUP(E7,Participants!$A$1:$F$1503,5,FALSE)</f>
        <v>F</v>
      </c>
      <c r="I7" s="131">
        <f>+VLOOKUP(E7,Participants!$A$1:$F$1503,3,FALSE)</f>
        <v>6</v>
      </c>
      <c r="J7" s="131" t="str">
        <f>+VLOOKUP(E7,Participants!$A$1:$G$1503,7,FALSE)</f>
        <v>JV GIRLS</v>
      </c>
      <c r="K7" s="177">
        <v>4.0444444444444443E-3</v>
      </c>
      <c r="L7" s="212">
        <v>3</v>
      </c>
      <c r="M7" s="131">
        <v>6</v>
      </c>
      <c r="N7" s="41" t="str">
        <f t="shared" si="0"/>
        <v>JV GIRLS</v>
      </c>
      <c r="O7" s="69">
        <v>548</v>
      </c>
      <c r="P7" s="69" t="str">
        <f>+VLOOKUP(O7,Participants!$A$1:$F$1503,2,FALSE)</f>
        <v>Riley Kuhar</v>
      </c>
      <c r="Q7" s="69">
        <v>552</v>
      </c>
      <c r="R7" s="69" t="str">
        <f>+VLOOKUP(Q7,Participants!$A$1:$F$1503,2,FALSE)</f>
        <v>Molly Burke</v>
      </c>
      <c r="S7" s="69">
        <v>545</v>
      </c>
      <c r="T7" s="69" t="str">
        <f>+VLOOKUP(S7,Participants!$A$1:$F$1503,2,FALSE)</f>
        <v>Daphne Flerl</v>
      </c>
      <c r="U7" s="69">
        <v>551</v>
      </c>
      <c r="V7" s="69" t="str">
        <f>+VLOOKUP(U7,Participants!$A$1:$F$1503,2,FALSE)</f>
        <v>Marissa Majeski</v>
      </c>
    </row>
    <row r="8" spans="1:27">
      <c r="A8" s="41"/>
      <c r="B8" s="61" t="s">
        <v>1139</v>
      </c>
      <c r="C8" s="131">
        <v>1</v>
      </c>
      <c r="D8" s="131"/>
      <c r="E8" s="131">
        <v>625</v>
      </c>
      <c r="F8" s="131" t="str">
        <f>+VLOOKUP(E8,Participants!$A$1:$F$1503,2,FALSE)</f>
        <v>Sofia Flati</v>
      </c>
      <c r="G8" s="131" t="str">
        <f>+VLOOKUP(E8,Participants!$A$1:$F$1503,4,FALSE)</f>
        <v>AAC</v>
      </c>
      <c r="H8" s="131" t="str">
        <f>+VLOOKUP(E8,Participants!$A$1:$F$1503,5,FALSE)</f>
        <v>F</v>
      </c>
      <c r="I8" s="131">
        <f>+VLOOKUP(E8,Participants!$A$1:$F$1503,3,FALSE)</f>
        <v>6</v>
      </c>
      <c r="J8" s="131" t="str">
        <f>+VLOOKUP(E8,Participants!$A$1:$G$1503,7,FALSE)</f>
        <v>JV GIRLS</v>
      </c>
      <c r="K8" s="177">
        <v>4.0969907407407405E-3</v>
      </c>
      <c r="L8" s="212">
        <v>4</v>
      </c>
      <c r="M8" s="131">
        <v>5</v>
      </c>
      <c r="N8" s="41" t="str">
        <f t="shared" si="0"/>
        <v>JV GIRLS</v>
      </c>
      <c r="O8" s="69">
        <v>625</v>
      </c>
      <c r="P8" s="69" t="str">
        <f>+VLOOKUP(O8,Participants!$A$1:$F$1503,2,FALSE)</f>
        <v>Sofia Flati</v>
      </c>
      <c r="Q8" s="70">
        <v>622</v>
      </c>
      <c r="R8" s="69" t="str">
        <f>+VLOOKUP(Q8,Participants!$A$1:$F$1503,2,FALSE)</f>
        <v>Emily Veazey</v>
      </c>
      <c r="S8" s="69">
        <v>620</v>
      </c>
      <c r="T8" s="69" t="str">
        <f>+VLOOKUP(S8,Participants!$A$1:$F$1503,2,FALSE)</f>
        <v>Alexandra Taylor</v>
      </c>
      <c r="U8" s="69">
        <v>617</v>
      </c>
      <c r="V8" s="69" t="str">
        <f>+VLOOKUP(U8,Participants!$A$1:$F$1503,2,FALSE)</f>
        <v>Katherine Repasky</v>
      </c>
    </row>
    <row r="9" spans="1:27">
      <c r="A9" s="41"/>
      <c r="B9" s="61" t="s">
        <v>1139</v>
      </c>
      <c r="C9" s="131">
        <v>1</v>
      </c>
      <c r="D9" s="131"/>
      <c r="E9" s="131">
        <v>422</v>
      </c>
      <c r="F9" s="131" t="str">
        <f>+VLOOKUP(E9,Participants!$A$1:$F$1503,2,FALSE)</f>
        <v>Emma Schupansky</v>
      </c>
      <c r="G9" s="131" t="str">
        <f>+VLOOKUP(E9,Participants!$A$1:$F$1503,4,FALSE)</f>
        <v>PHA</v>
      </c>
      <c r="H9" s="131" t="str">
        <f>+VLOOKUP(E9,Participants!$A$1:$F$1503,5,FALSE)</f>
        <v>F</v>
      </c>
      <c r="I9" s="131">
        <f>+VLOOKUP(E9,Participants!$A$1:$F$1503,3,FALSE)</f>
        <v>4</v>
      </c>
      <c r="J9" s="131" t="s">
        <v>117</v>
      </c>
      <c r="K9" s="177">
        <v>4.5234953703703704E-3</v>
      </c>
      <c r="L9" s="212">
        <v>5</v>
      </c>
      <c r="M9" s="131">
        <v>4</v>
      </c>
      <c r="N9" s="99" t="str">
        <f t="shared" si="0"/>
        <v>JV GIRLS</v>
      </c>
      <c r="O9" s="69">
        <v>421</v>
      </c>
      <c r="P9" s="69" t="str">
        <f>+VLOOKUP(O9,Participants!$A$1:$F$1503,2,FALSE)</f>
        <v>Alexa Stoltz</v>
      </c>
      <c r="Q9" s="70">
        <v>416</v>
      </c>
      <c r="R9" s="69" t="str">
        <f>+VLOOKUP(Q9,Participants!$A$1:$F$1503,2,FALSE)</f>
        <v>Kate Mulzet</v>
      </c>
      <c r="S9" s="69">
        <v>417</v>
      </c>
      <c r="T9" s="69" t="str">
        <f>+VLOOKUP(S9,Participants!$A$1:$F$1503,2,FALSE)</f>
        <v>Morgan Kane</v>
      </c>
      <c r="U9" s="69">
        <v>422</v>
      </c>
      <c r="V9" s="69" t="str">
        <f>+VLOOKUP(U9,Participants!$A$1:$F$1503,2,FALSE)</f>
        <v>Emma Schupansky</v>
      </c>
    </row>
    <row r="10" spans="1:27">
      <c r="A10" s="41"/>
      <c r="B10" s="61" t="s">
        <v>1139</v>
      </c>
      <c r="C10" s="128">
        <v>2</v>
      </c>
      <c r="D10" s="128"/>
      <c r="E10" s="128">
        <v>594</v>
      </c>
      <c r="F10" s="128" t="str">
        <f>+VLOOKUP(E10,Participants!$A$1:$F$1503,2,FALSE)</f>
        <v>Trevor Paschall</v>
      </c>
      <c r="G10" s="128" t="str">
        <f>+VLOOKUP(E10,Participants!$A$1:$F$1503,4,FALSE)</f>
        <v>KIL</v>
      </c>
      <c r="H10" s="128" t="str">
        <f>+VLOOKUP(E10,Participants!$A$1:$F$1503,5,FALSE)</f>
        <v>M</v>
      </c>
      <c r="I10" s="128">
        <f>+VLOOKUP(E10,Participants!$A$1:$F$1503,3,FALSE)</f>
        <v>8</v>
      </c>
      <c r="J10" s="128" t="str">
        <f>+VLOOKUP(E10,Participants!$A$1:$G$1503,7,FALSE)</f>
        <v>VARSITY BOYS</v>
      </c>
      <c r="K10" s="200">
        <v>3.1628472222222218E-3</v>
      </c>
      <c r="L10" s="215">
        <v>1</v>
      </c>
      <c r="M10" s="128">
        <v>10</v>
      </c>
      <c r="N10" s="41" t="str">
        <f t="shared" si="0"/>
        <v>VARSITY BOYS</v>
      </c>
      <c r="O10" s="69">
        <v>594</v>
      </c>
      <c r="P10" s="69" t="str">
        <f>+VLOOKUP(O10,Participants!$A$1:$F$1503,2,FALSE)</f>
        <v>Trevor Paschall</v>
      </c>
      <c r="Q10" s="69">
        <v>592</v>
      </c>
      <c r="R10" s="69" t="str">
        <f>+VLOOKUP(Q10,Participants!$A$1:$F$1503,2,FALSE)</f>
        <v>Anthony Heinle</v>
      </c>
      <c r="S10" s="69">
        <v>585</v>
      </c>
      <c r="T10" s="69" t="str">
        <f>+VLOOKUP(S10,Participants!$A$1:$F$1503,2,FALSE)</f>
        <v>Andrew Cashdollar</v>
      </c>
      <c r="U10" s="69">
        <v>593</v>
      </c>
      <c r="V10" s="69" t="str">
        <f>+VLOOKUP(U10,Participants!$A$1:$F$1503,2,FALSE)</f>
        <v>Matthew Castlenovo</v>
      </c>
    </row>
    <row r="11" spans="1:27">
      <c r="A11" s="41"/>
      <c r="B11" s="61" t="s">
        <v>1139</v>
      </c>
      <c r="C11" s="128">
        <v>2</v>
      </c>
      <c r="D11" s="128"/>
      <c r="E11" s="128">
        <v>405</v>
      </c>
      <c r="F11" s="128" t="str">
        <f>+VLOOKUP(E11,Participants!$A$1:$F$1503,2,FALSE)</f>
        <v>Max Kroneberg</v>
      </c>
      <c r="G11" s="128" t="str">
        <f>+VLOOKUP(E11,Participants!$A$1:$F$1503,4,FALSE)</f>
        <v>PHL</v>
      </c>
      <c r="H11" s="128" t="str">
        <f>+VLOOKUP(E11,Participants!$A$1:$F$1503,5,FALSE)</f>
        <v>M</v>
      </c>
      <c r="I11" s="128">
        <f>+VLOOKUP(E11,Participants!$A$1:$F$1503,3,FALSE)</f>
        <v>8</v>
      </c>
      <c r="J11" s="128" t="str">
        <f>+VLOOKUP(E11,Participants!$A$1:$G$1503,7,FALSE)</f>
        <v>VARSITY BOYS</v>
      </c>
      <c r="K11" s="200">
        <v>4.1185185185185188E-3</v>
      </c>
      <c r="L11" s="215">
        <v>2</v>
      </c>
      <c r="M11" s="128">
        <v>8</v>
      </c>
      <c r="N11" s="41" t="str">
        <f t="shared" si="0"/>
        <v>VARSITY BOYS</v>
      </c>
      <c r="O11" s="69">
        <v>388</v>
      </c>
      <c r="P11" s="69" t="str">
        <f>+VLOOKUP(O11,Participants!$A$1:$F$1503,2,FALSE)</f>
        <v>Anna Stickman</v>
      </c>
      <c r="Q11" s="69">
        <v>402</v>
      </c>
      <c r="R11" s="69" t="str">
        <f>+VLOOKUP(Q11,Participants!$A$1:$F$1503,2,FALSE)</f>
        <v>Katarina Komoroski</v>
      </c>
      <c r="S11" s="69">
        <v>404</v>
      </c>
      <c r="T11" s="69" t="str">
        <f>+VLOOKUP(S11,Participants!$A$1:$F$1503,2,FALSE)</f>
        <v>Bernie Komoroski</v>
      </c>
      <c r="U11" s="69">
        <v>405</v>
      </c>
      <c r="V11" s="69" t="str">
        <f>+VLOOKUP(U11,Participants!$A$1:$F$1503,2,FALSE)</f>
        <v>Max Kroneberg</v>
      </c>
    </row>
    <row r="12" spans="1:27">
      <c r="A12" s="41"/>
      <c r="B12" s="61" t="s">
        <v>1139</v>
      </c>
      <c r="C12" s="141">
        <v>2</v>
      </c>
      <c r="D12" s="141"/>
      <c r="E12" s="141">
        <v>583</v>
      </c>
      <c r="F12" s="141" t="str">
        <f>+VLOOKUP(E12,Participants!$A$1:$F$1503,2,FALSE)</f>
        <v>Mia Basso</v>
      </c>
      <c r="G12" s="141" t="str">
        <f>+VLOOKUP(E12,Participants!$A$1:$F$1503,4,FALSE)</f>
        <v>KIL</v>
      </c>
      <c r="H12" s="141" t="str">
        <f>+VLOOKUP(E12,Participants!$A$1:$F$1503,5,FALSE)</f>
        <v>F</v>
      </c>
      <c r="I12" s="141">
        <f>+VLOOKUP(E12,Participants!$A$1:$F$1503,3,FALSE)</f>
        <v>8</v>
      </c>
      <c r="J12" s="141" t="str">
        <f>+VLOOKUP(E12,Participants!$A$1:$G$1503,7,FALSE)</f>
        <v>VARSITY GIRLS</v>
      </c>
      <c r="K12" s="205">
        <v>3.5946759259259261E-3</v>
      </c>
      <c r="L12" s="217">
        <v>1</v>
      </c>
      <c r="M12" s="141">
        <v>10</v>
      </c>
      <c r="N12" s="41" t="str">
        <f t="shared" si="0"/>
        <v>VARSITY GIRLS</v>
      </c>
      <c r="O12" s="69">
        <v>572</v>
      </c>
      <c r="P12" s="69" t="str">
        <f>+VLOOKUP(O12,Participants!$A$1:$F$1503,2,FALSE)</f>
        <v>Meghan Pohl</v>
      </c>
      <c r="Q12" s="69">
        <v>597</v>
      </c>
      <c r="R12" s="69" t="str">
        <f>+VLOOKUP(Q12,Participants!$A$1:$F$1503,2,FALSE)</f>
        <v>Mia Westfield</v>
      </c>
      <c r="S12" s="69">
        <v>583</v>
      </c>
      <c r="T12" s="69" t="str">
        <f>+VLOOKUP(S12,Participants!$A$1:$F$1503,2,FALSE)</f>
        <v>Mia Basso</v>
      </c>
      <c r="U12" s="69">
        <v>565</v>
      </c>
      <c r="V12" s="69" t="str">
        <f>+VLOOKUP(U12,Participants!$A$1:$F$1503,2,FALSE)</f>
        <v>Amanda Esser</v>
      </c>
    </row>
    <row r="13" spans="1:27">
      <c r="A13" s="41"/>
      <c r="B13" s="61" t="s">
        <v>1139</v>
      </c>
      <c r="C13" s="141">
        <v>2</v>
      </c>
      <c r="D13" s="141"/>
      <c r="E13" s="141">
        <v>1081</v>
      </c>
      <c r="F13" s="141" t="str">
        <f>+VLOOKUP(E13,Participants!$A$1:$F$1503,2,FALSE)</f>
        <v>Chiara Golomb</v>
      </c>
      <c r="G13" s="141" t="str">
        <f>+VLOOKUP(E13,Participants!$A$1:$F$1503,4,FALSE)</f>
        <v>HTS</v>
      </c>
      <c r="H13" s="141" t="str">
        <f>+VLOOKUP(E13,Participants!$A$1:$F$1503,5,FALSE)</f>
        <v>F</v>
      </c>
      <c r="I13" s="141">
        <f>+VLOOKUP(E13,Participants!$A$1:$F$1503,3,FALSE)</f>
        <v>8</v>
      </c>
      <c r="J13" s="141" t="str">
        <f>+VLOOKUP(E13,Participants!$A$1:$G$1503,7,FALSE)</f>
        <v>VARSITY GIRLS</v>
      </c>
      <c r="K13" s="205">
        <v>3.677662037037037E-3</v>
      </c>
      <c r="L13" s="217">
        <v>2</v>
      </c>
      <c r="M13" s="141">
        <v>8</v>
      </c>
      <c r="N13" s="41" t="str">
        <f t="shared" si="0"/>
        <v>VARSITY GIRLS</v>
      </c>
      <c r="O13" s="69">
        <v>1083</v>
      </c>
      <c r="P13" s="69" t="str">
        <f>+VLOOKUP(O13,Participants!$A$1:$F$1503,2,FALSE)</f>
        <v>Kennedy Walsh</v>
      </c>
      <c r="Q13" s="69">
        <v>1073</v>
      </c>
      <c r="R13" s="69" t="str">
        <f>+VLOOKUP(Q13,Participants!$A$1:$F$1503,2,FALSE)</f>
        <v>Evie Minzer</v>
      </c>
      <c r="S13" s="69">
        <v>1076</v>
      </c>
      <c r="T13" s="69" t="str">
        <f>+VLOOKUP(S13,Participants!$A$1:$F$1503,2,FALSE)</f>
        <v>Katherine Mickle</v>
      </c>
      <c r="U13" s="69">
        <v>1081</v>
      </c>
      <c r="V13" s="69" t="str">
        <f>+VLOOKUP(U13,Participants!$A$1:$F$1503,2,FALSE)</f>
        <v>Chiara Golomb</v>
      </c>
    </row>
    <row r="14" spans="1:27">
      <c r="A14" s="41"/>
      <c r="B14" s="61" t="s">
        <v>1139</v>
      </c>
      <c r="C14" s="141">
        <v>2</v>
      </c>
      <c r="D14" s="141"/>
      <c r="E14" s="141">
        <v>86</v>
      </c>
      <c r="F14" s="141" t="str">
        <f>+VLOOKUP(E14,Participants!$A$1:$F$1503,2,FALSE)</f>
        <v>Kara Mihm</v>
      </c>
      <c r="G14" s="141" t="str">
        <f>+VLOOKUP(E14,Participants!$A$1:$F$1503,4,FALSE)</f>
        <v>BFS</v>
      </c>
      <c r="H14" s="141" t="str">
        <f>+VLOOKUP(E14,Participants!$A$1:$F$1503,5,FALSE)</f>
        <v>F</v>
      </c>
      <c r="I14" s="141">
        <f>+VLOOKUP(E14,Participants!$A$1:$F$1503,3,FALSE)</f>
        <v>8</v>
      </c>
      <c r="J14" s="141" t="str">
        <f>+VLOOKUP(E14,Participants!$A$1:$G$1503,7,FALSE)</f>
        <v>VARSITY GIRLS</v>
      </c>
      <c r="K14" s="205">
        <v>3.9563657407407412E-3</v>
      </c>
      <c r="L14" s="217">
        <v>3</v>
      </c>
      <c r="M14" s="141">
        <v>6</v>
      </c>
      <c r="N14" s="41" t="str">
        <f t="shared" si="0"/>
        <v>VARSITY GIRLS</v>
      </c>
      <c r="O14" s="69">
        <v>84</v>
      </c>
      <c r="P14" s="69" t="str">
        <f>+VLOOKUP(O14,Participants!$A$1:$F$1503,2,FALSE)</f>
        <v>Brooke Mlecko</v>
      </c>
      <c r="Q14" s="69">
        <v>82</v>
      </c>
      <c r="R14" s="69" t="str">
        <f>+VLOOKUP(Q14,Participants!$A$1:$F$1503,2,FALSE)</f>
        <v>Lauren Rajasenan</v>
      </c>
      <c r="S14" s="69">
        <v>87</v>
      </c>
      <c r="T14" s="69" t="str">
        <f>+VLOOKUP(S14,Participants!$A$1:$F$1503,2,FALSE)</f>
        <v>Olivia Carr</v>
      </c>
      <c r="U14" s="69">
        <v>86</v>
      </c>
      <c r="V14" s="69" t="str">
        <f>+VLOOKUP(U14,Participants!$A$1:$F$1503,2,FALSE)</f>
        <v>Kara Mihm</v>
      </c>
    </row>
    <row r="15" spans="1:27">
      <c r="A15" s="41"/>
      <c r="B15" s="61" t="s">
        <v>1139</v>
      </c>
      <c r="C15" s="18">
        <v>2</v>
      </c>
      <c r="D15" s="18"/>
      <c r="E15" s="18"/>
      <c r="F15" s="18" t="e">
        <f>+VLOOKUP(E15,Participants!$A$1:$F$1503,2,FALSE)</f>
        <v>#N/A</v>
      </c>
      <c r="G15" s="18" t="e">
        <f>+VLOOKUP(E15,Participants!$A$1:$F$1503,4,FALSE)</f>
        <v>#N/A</v>
      </c>
      <c r="H15" s="18" t="e">
        <f>+VLOOKUP(E15,Participants!$A$1:$F$1503,5,FALSE)</f>
        <v>#N/A</v>
      </c>
      <c r="I15" s="18" t="e">
        <f>+VLOOKUP(E15,Participants!$A$1:$F$1503,3,FALSE)</f>
        <v>#N/A</v>
      </c>
      <c r="J15" s="18" t="e">
        <f>+VLOOKUP(E15,Participants!$A$1:$G$1503,7,FALSE)</f>
        <v>#N/A</v>
      </c>
      <c r="K15" s="68"/>
      <c r="L15" s="71"/>
      <c r="M15" s="18"/>
      <c r="N15" s="41" t="e">
        <f t="shared" ref="N15:N125" si="1">+J15</f>
        <v>#N/A</v>
      </c>
      <c r="O15" s="69"/>
      <c r="P15" s="69" t="e">
        <f>+VLOOKUP(O15,Participants!$A$1:$F$1503,2,FALSE)</f>
        <v>#N/A</v>
      </c>
      <c r="Q15" s="69"/>
      <c r="R15" s="69" t="e">
        <f>+VLOOKUP(Q15,Participants!$A$1:$F$1503,2,FALSE)</f>
        <v>#N/A</v>
      </c>
      <c r="S15" s="69"/>
      <c r="T15" s="69" t="e">
        <f>+VLOOKUP(S15,Participants!$A$1:$F$1503,2,FALSE)</f>
        <v>#N/A</v>
      </c>
      <c r="U15" s="69"/>
      <c r="V15" s="69" t="e">
        <f>+VLOOKUP(U15,Participants!$A$1:$F$1503,2,FALSE)</f>
        <v>#N/A</v>
      </c>
    </row>
    <row r="16" spans="1:27">
      <c r="A16" s="41"/>
      <c r="B16" s="61" t="s">
        <v>1139</v>
      </c>
      <c r="C16" s="18">
        <v>2</v>
      </c>
      <c r="D16" s="18"/>
      <c r="E16" s="18"/>
      <c r="F16" s="18" t="e">
        <f>+VLOOKUP(E16,Participants!$A$1:$F$1503,2,FALSE)</f>
        <v>#N/A</v>
      </c>
      <c r="G16" s="18" t="e">
        <f>+VLOOKUP(E16,Participants!$A$1:$F$1503,4,FALSE)</f>
        <v>#N/A</v>
      </c>
      <c r="H16" s="18" t="e">
        <f>+VLOOKUP(E16,Participants!$A$1:$F$1503,5,FALSE)</f>
        <v>#N/A</v>
      </c>
      <c r="I16" s="18" t="e">
        <f>+VLOOKUP(E16,Participants!$A$1:$F$1503,3,FALSE)</f>
        <v>#N/A</v>
      </c>
      <c r="J16" s="18" t="e">
        <f>+VLOOKUP(E16,Participants!$A$1:$G$1503,7,FALSE)</f>
        <v>#N/A</v>
      </c>
      <c r="K16" s="68"/>
      <c r="L16" s="71"/>
      <c r="M16" s="18"/>
      <c r="N16" s="41" t="e">
        <f t="shared" si="1"/>
        <v>#N/A</v>
      </c>
      <c r="O16" s="69"/>
      <c r="P16" s="69" t="e">
        <f>+VLOOKUP(O16,Participants!$A$1:$F$1503,2,FALSE)</f>
        <v>#N/A</v>
      </c>
      <c r="Q16" s="69"/>
      <c r="R16" s="69" t="e">
        <f>+VLOOKUP(Q16,Participants!$A$1:$F$1503,2,FALSE)</f>
        <v>#N/A</v>
      </c>
      <c r="S16" s="69"/>
      <c r="T16" s="69" t="e">
        <f>+VLOOKUP(S16,Participants!$A$1:$F$1503,2,FALSE)</f>
        <v>#N/A</v>
      </c>
      <c r="U16" s="69"/>
      <c r="V16" s="69" t="e">
        <f>+VLOOKUP(U16,Participants!$A$1:$F$1503,2,FALSE)</f>
        <v>#N/A</v>
      </c>
    </row>
    <row r="17" spans="1:22">
      <c r="A17" s="41"/>
      <c r="B17" s="61" t="s">
        <v>1139</v>
      </c>
      <c r="C17" s="18">
        <v>3</v>
      </c>
      <c r="D17" s="18"/>
      <c r="E17" s="18"/>
      <c r="F17" s="18" t="e">
        <f>+VLOOKUP(E17,Participants!$A$1:$F$1503,2,FALSE)</f>
        <v>#N/A</v>
      </c>
      <c r="G17" s="18" t="e">
        <f>+VLOOKUP(E17,Participants!$A$1:$F$1503,4,FALSE)</f>
        <v>#N/A</v>
      </c>
      <c r="H17" s="18" t="e">
        <f>+VLOOKUP(E17,Participants!$A$1:$F$1503,5,FALSE)</f>
        <v>#N/A</v>
      </c>
      <c r="I17" s="18" t="e">
        <f>+VLOOKUP(E17,Participants!$A$1:$F$1503,3,FALSE)</f>
        <v>#N/A</v>
      </c>
      <c r="J17" s="18" t="e">
        <f>+VLOOKUP(E17,Participants!$A$1:$G$1503,7,FALSE)</f>
        <v>#N/A</v>
      </c>
      <c r="K17" s="68"/>
      <c r="L17" s="71"/>
      <c r="M17" s="18"/>
      <c r="N17" s="41" t="e">
        <f t="shared" si="1"/>
        <v>#N/A</v>
      </c>
      <c r="O17" s="69"/>
      <c r="P17" s="69" t="e">
        <f>+VLOOKUP(O17,Participants!$A$1:$F$1503,2,FALSE)</f>
        <v>#N/A</v>
      </c>
      <c r="Q17" s="69"/>
      <c r="R17" s="69" t="e">
        <f>+VLOOKUP(Q17,Participants!$A$1:$F$1503,2,FALSE)</f>
        <v>#N/A</v>
      </c>
      <c r="S17" s="69"/>
      <c r="T17" s="69" t="e">
        <f>+VLOOKUP(S17,Participants!$A$1:$F$1503,2,FALSE)</f>
        <v>#N/A</v>
      </c>
      <c r="U17" s="69"/>
      <c r="V17" s="69" t="e">
        <f>+VLOOKUP(U17,Participants!$A$1:$F$1503,2,FALSE)</f>
        <v>#N/A</v>
      </c>
    </row>
    <row r="18" spans="1:22">
      <c r="A18" s="41"/>
      <c r="B18" s="61" t="s">
        <v>1139</v>
      </c>
      <c r="C18" s="18">
        <v>3</v>
      </c>
      <c r="D18" s="18"/>
      <c r="E18" s="18"/>
      <c r="F18" s="18" t="e">
        <f>+VLOOKUP(E18,Participants!$A$1:$F$1503,2,FALSE)</f>
        <v>#N/A</v>
      </c>
      <c r="G18" s="18" t="e">
        <f>+VLOOKUP(E18,Participants!$A$1:$F$1503,4,FALSE)</f>
        <v>#N/A</v>
      </c>
      <c r="H18" s="18" t="e">
        <f>+VLOOKUP(E18,Participants!$A$1:$F$1503,5,FALSE)</f>
        <v>#N/A</v>
      </c>
      <c r="I18" s="18" t="e">
        <f>+VLOOKUP(E18,Participants!$A$1:$F$1503,3,FALSE)</f>
        <v>#N/A</v>
      </c>
      <c r="J18" s="18" t="e">
        <f>+VLOOKUP(E18,Participants!$A$1:$G$1503,7,FALSE)</f>
        <v>#N/A</v>
      </c>
      <c r="K18" s="68"/>
      <c r="L18" s="71"/>
      <c r="M18" s="18"/>
      <c r="N18" s="41" t="e">
        <f t="shared" si="1"/>
        <v>#N/A</v>
      </c>
      <c r="O18" s="69"/>
      <c r="P18" s="69" t="e">
        <f>+VLOOKUP(O18,Participants!$A$1:$F$1503,2,FALSE)</f>
        <v>#N/A</v>
      </c>
      <c r="Q18" s="69"/>
      <c r="R18" s="69" t="e">
        <f>+VLOOKUP(Q18,Participants!$A$1:$F$1503,2,FALSE)</f>
        <v>#N/A</v>
      </c>
      <c r="S18" s="69"/>
      <c r="T18" s="69" t="e">
        <f>+VLOOKUP(S18,Participants!$A$1:$F$1503,2,FALSE)</f>
        <v>#N/A</v>
      </c>
      <c r="U18" s="69"/>
      <c r="V18" s="69" t="e">
        <f>+VLOOKUP(U18,Participants!$A$1:$F$1503,2,FALSE)</f>
        <v>#N/A</v>
      </c>
    </row>
    <row r="19" spans="1:22">
      <c r="A19" s="41"/>
      <c r="B19" s="61" t="s">
        <v>1139</v>
      </c>
      <c r="C19" s="18">
        <v>3</v>
      </c>
      <c r="D19" s="18"/>
      <c r="E19" s="18"/>
      <c r="F19" s="18" t="e">
        <f>+VLOOKUP(E19,Participants!$A$1:$F$1503,2,FALSE)</f>
        <v>#N/A</v>
      </c>
      <c r="G19" s="18" t="e">
        <f>+VLOOKUP(E19,Participants!$A$1:$F$1503,4,FALSE)</f>
        <v>#N/A</v>
      </c>
      <c r="H19" s="18" t="e">
        <f>+VLOOKUP(E19,Participants!$A$1:$F$1503,5,FALSE)</f>
        <v>#N/A</v>
      </c>
      <c r="I19" s="18" t="e">
        <f>+VLOOKUP(E19,Participants!$A$1:$F$1503,3,FALSE)</f>
        <v>#N/A</v>
      </c>
      <c r="J19" s="18" t="e">
        <f>+VLOOKUP(E19,Participants!$A$1:$G$1503,7,FALSE)</f>
        <v>#N/A</v>
      </c>
      <c r="K19" s="68"/>
      <c r="L19" s="71"/>
      <c r="M19" s="18"/>
      <c r="N19" s="41" t="e">
        <f t="shared" si="1"/>
        <v>#N/A</v>
      </c>
      <c r="O19" s="69"/>
      <c r="P19" s="69" t="e">
        <f>+VLOOKUP(O19,Participants!$A$1:$F$1503,2,FALSE)</f>
        <v>#N/A</v>
      </c>
      <c r="Q19" s="69"/>
      <c r="R19" s="69" t="e">
        <f>+VLOOKUP(Q19,Participants!$A$1:$F$1503,2,FALSE)</f>
        <v>#N/A</v>
      </c>
      <c r="S19" s="69"/>
      <c r="T19" s="69" t="e">
        <f>+VLOOKUP(S19,Participants!$A$1:$F$1503,2,FALSE)</f>
        <v>#N/A</v>
      </c>
      <c r="U19" s="69"/>
      <c r="V19" s="69" t="e">
        <f>+VLOOKUP(U19,Participants!$A$1:$F$1503,2,FALSE)</f>
        <v>#N/A</v>
      </c>
    </row>
    <row r="20" spans="1:22">
      <c r="A20" s="41"/>
      <c r="B20" s="61" t="s">
        <v>1139</v>
      </c>
      <c r="C20" s="18">
        <v>3</v>
      </c>
      <c r="D20" s="18"/>
      <c r="E20" s="18"/>
      <c r="F20" s="18" t="e">
        <f>+VLOOKUP(E20,Participants!$A$1:$F$1503,2,FALSE)</f>
        <v>#N/A</v>
      </c>
      <c r="G20" s="18" t="e">
        <f>+VLOOKUP(E20,Participants!$A$1:$F$1503,4,FALSE)</f>
        <v>#N/A</v>
      </c>
      <c r="H20" s="18" t="e">
        <f>+VLOOKUP(E20,Participants!$A$1:$F$1503,5,FALSE)</f>
        <v>#N/A</v>
      </c>
      <c r="I20" s="18" t="e">
        <f>+VLOOKUP(E20,Participants!$A$1:$F$1503,3,FALSE)</f>
        <v>#N/A</v>
      </c>
      <c r="J20" s="18" t="e">
        <f>+VLOOKUP(E20,Participants!$A$1:$G$1503,7,FALSE)</f>
        <v>#N/A</v>
      </c>
      <c r="K20" s="68"/>
      <c r="L20" s="71"/>
      <c r="M20" s="18"/>
      <c r="N20" s="41" t="e">
        <f t="shared" si="1"/>
        <v>#N/A</v>
      </c>
      <c r="O20" s="69"/>
      <c r="P20" s="69" t="e">
        <f>+VLOOKUP(O20,Participants!$A$1:$F$1503,2,FALSE)</f>
        <v>#N/A</v>
      </c>
      <c r="Q20" s="69"/>
      <c r="R20" s="69" t="e">
        <f>+VLOOKUP(Q20,Participants!$A$1:$F$1503,2,FALSE)</f>
        <v>#N/A</v>
      </c>
      <c r="S20" s="69"/>
      <c r="T20" s="69" t="e">
        <f>+VLOOKUP(S20,Participants!$A$1:$F$1503,2,FALSE)</f>
        <v>#N/A</v>
      </c>
      <c r="U20" s="69"/>
      <c r="V20" s="69" t="e">
        <f>+VLOOKUP(U20,Participants!$A$1:$F$1503,2,FALSE)</f>
        <v>#N/A</v>
      </c>
    </row>
    <row r="21" spans="1:22" ht="15.75" customHeight="1">
      <c r="A21" s="41"/>
      <c r="B21" s="61" t="s">
        <v>1139</v>
      </c>
      <c r="C21" s="18">
        <v>3</v>
      </c>
      <c r="D21" s="18"/>
      <c r="E21" s="18"/>
      <c r="F21" s="18" t="e">
        <f>+VLOOKUP(E21,Participants!$A$1:$F$1503,2,FALSE)</f>
        <v>#N/A</v>
      </c>
      <c r="G21" s="18" t="e">
        <f>+VLOOKUP(E21,Participants!$A$1:$F$1503,4,FALSE)</f>
        <v>#N/A</v>
      </c>
      <c r="H21" s="18" t="e">
        <f>+VLOOKUP(E21,Participants!$A$1:$F$1503,5,FALSE)</f>
        <v>#N/A</v>
      </c>
      <c r="I21" s="18" t="e">
        <f>+VLOOKUP(E21,Participants!$A$1:$F$1503,3,FALSE)</f>
        <v>#N/A</v>
      </c>
      <c r="J21" s="18" t="e">
        <f>+VLOOKUP(E21,Participants!$A$1:$G$1503,7,FALSE)</f>
        <v>#N/A</v>
      </c>
      <c r="K21" s="68"/>
      <c r="L21" s="71"/>
      <c r="M21" s="18"/>
      <c r="N21" s="41" t="e">
        <f t="shared" si="1"/>
        <v>#N/A</v>
      </c>
      <c r="O21" s="69"/>
      <c r="P21" s="69" t="e">
        <f>+VLOOKUP(O21,Participants!$A$1:$F$1503,2,FALSE)</f>
        <v>#N/A</v>
      </c>
      <c r="Q21" s="69"/>
      <c r="R21" s="69" t="e">
        <f>+VLOOKUP(Q21,Participants!$A$1:$F$1503,2,FALSE)</f>
        <v>#N/A</v>
      </c>
      <c r="S21" s="69"/>
      <c r="T21" s="69" t="e">
        <f>+VLOOKUP(S21,Participants!$A$1:$F$1503,2,FALSE)</f>
        <v>#N/A</v>
      </c>
      <c r="U21" s="69"/>
      <c r="V21" s="69" t="e">
        <f>+VLOOKUP(U21,Participants!$A$1:$F$1503,2,FALSE)</f>
        <v>#N/A</v>
      </c>
    </row>
    <row r="22" spans="1:22" ht="15.75" customHeight="1">
      <c r="A22" s="41"/>
      <c r="B22" s="61" t="s">
        <v>1139</v>
      </c>
      <c r="C22" s="18">
        <v>3</v>
      </c>
      <c r="D22" s="18"/>
      <c r="E22" s="18"/>
      <c r="F22" s="18" t="e">
        <f>+VLOOKUP(E22,Participants!$A$1:$F$1503,2,FALSE)</f>
        <v>#N/A</v>
      </c>
      <c r="G22" s="18" t="e">
        <f>+VLOOKUP(E22,Participants!$A$1:$F$1503,4,FALSE)</f>
        <v>#N/A</v>
      </c>
      <c r="H22" s="18" t="e">
        <f>+VLOOKUP(E22,Participants!$A$1:$F$1503,5,FALSE)</f>
        <v>#N/A</v>
      </c>
      <c r="I22" s="18" t="e">
        <f>+VLOOKUP(E22,Participants!$A$1:$F$1503,3,FALSE)</f>
        <v>#N/A</v>
      </c>
      <c r="J22" s="18" t="e">
        <f>+VLOOKUP(E22,Participants!$A$1:$G$1503,7,FALSE)</f>
        <v>#N/A</v>
      </c>
      <c r="K22" s="68"/>
      <c r="L22" s="71"/>
      <c r="M22" s="18"/>
      <c r="N22" s="41" t="e">
        <f t="shared" si="1"/>
        <v>#N/A</v>
      </c>
      <c r="O22" s="69"/>
      <c r="P22" s="69" t="e">
        <f>+VLOOKUP(O22,Participants!$A$1:$F$1503,2,FALSE)</f>
        <v>#N/A</v>
      </c>
      <c r="Q22" s="69"/>
      <c r="R22" s="69" t="e">
        <f>+VLOOKUP(Q22,Participants!$A$1:$F$1503,2,FALSE)</f>
        <v>#N/A</v>
      </c>
      <c r="S22" s="69"/>
      <c r="T22" s="69" t="e">
        <f>+VLOOKUP(S22,Participants!$A$1:$F$1503,2,FALSE)</f>
        <v>#N/A</v>
      </c>
      <c r="U22" s="69"/>
      <c r="V22" s="69" t="e">
        <f>+VLOOKUP(U22,Participants!$A$1:$F$1503,2,FALSE)</f>
        <v>#N/A</v>
      </c>
    </row>
    <row r="23" spans="1:22" ht="15.75" customHeight="1">
      <c r="A23" s="41"/>
      <c r="B23" s="61" t="s">
        <v>1139</v>
      </c>
      <c r="C23" s="18">
        <v>3</v>
      </c>
      <c r="D23" s="18"/>
      <c r="E23" s="18"/>
      <c r="F23" s="18" t="e">
        <f>+VLOOKUP(E23,Participants!$A$1:$F$1503,2,FALSE)</f>
        <v>#N/A</v>
      </c>
      <c r="G23" s="18" t="e">
        <f>+VLOOKUP(E23,Participants!$A$1:$F$1503,4,FALSE)</f>
        <v>#N/A</v>
      </c>
      <c r="H23" s="18" t="e">
        <f>+VLOOKUP(E23,Participants!$A$1:$F$1503,5,FALSE)</f>
        <v>#N/A</v>
      </c>
      <c r="I23" s="18" t="e">
        <f>+VLOOKUP(E23,Participants!$A$1:$F$1503,3,FALSE)</f>
        <v>#N/A</v>
      </c>
      <c r="J23" s="18" t="e">
        <f>+VLOOKUP(E23,Participants!$A$1:$G$1503,7,FALSE)</f>
        <v>#N/A</v>
      </c>
      <c r="K23" s="68"/>
      <c r="L23" s="71"/>
      <c r="M23" s="18"/>
      <c r="N23" s="41" t="e">
        <f t="shared" si="1"/>
        <v>#N/A</v>
      </c>
      <c r="O23" s="69"/>
      <c r="P23" s="69" t="e">
        <f>+VLOOKUP(O23,Participants!$A$1:$F$1503,2,FALSE)</f>
        <v>#N/A</v>
      </c>
      <c r="Q23" s="69"/>
      <c r="R23" s="69" t="e">
        <f>+VLOOKUP(Q23,Participants!$A$1:$F$1503,2,FALSE)</f>
        <v>#N/A</v>
      </c>
      <c r="S23" s="69"/>
      <c r="T23" s="69" t="e">
        <f>+VLOOKUP(S23,Participants!$A$1:$F$1503,2,FALSE)</f>
        <v>#N/A</v>
      </c>
      <c r="U23" s="69"/>
      <c r="V23" s="69" t="e">
        <f>+VLOOKUP(U23,Participants!$A$1:$F$1503,2,FALSE)</f>
        <v>#N/A</v>
      </c>
    </row>
    <row r="24" spans="1:22" ht="15.75" customHeight="1">
      <c r="A24" s="41"/>
      <c r="B24" s="61" t="s">
        <v>1139</v>
      </c>
      <c r="C24" s="18">
        <v>4</v>
      </c>
      <c r="D24" s="18"/>
      <c r="E24" s="18"/>
      <c r="F24" s="18" t="e">
        <f>+VLOOKUP(E24,Participants!$A$1:$F$1503,2,FALSE)</f>
        <v>#N/A</v>
      </c>
      <c r="G24" s="18" t="e">
        <f>+VLOOKUP(E24,Participants!$A$1:$F$1503,4,FALSE)</f>
        <v>#N/A</v>
      </c>
      <c r="H24" s="18" t="e">
        <f>+VLOOKUP(E24,Participants!$A$1:$F$1503,5,FALSE)</f>
        <v>#N/A</v>
      </c>
      <c r="I24" s="18" t="e">
        <f>+VLOOKUP(E24,Participants!$A$1:$F$1503,3,FALSE)</f>
        <v>#N/A</v>
      </c>
      <c r="J24" s="18" t="e">
        <f>+VLOOKUP(E24,Participants!$A$1:$G$1503,7,FALSE)</f>
        <v>#N/A</v>
      </c>
      <c r="K24" s="68"/>
      <c r="L24" s="71"/>
      <c r="M24" s="18"/>
      <c r="N24" s="41" t="e">
        <f t="shared" si="1"/>
        <v>#N/A</v>
      </c>
      <c r="O24" s="69"/>
      <c r="P24" s="69" t="e">
        <f>+VLOOKUP(O24,Participants!$A$1:$F$1503,2,FALSE)</f>
        <v>#N/A</v>
      </c>
      <c r="Q24" s="69"/>
      <c r="R24" s="69" t="e">
        <f>+VLOOKUP(Q24,Participants!$A$1:$F$1503,2,FALSE)</f>
        <v>#N/A</v>
      </c>
      <c r="S24" s="69"/>
      <c r="T24" s="69" t="e">
        <f>+VLOOKUP(S24,Participants!$A$1:$F$1503,2,FALSE)</f>
        <v>#N/A</v>
      </c>
      <c r="U24" s="69"/>
      <c r="V24" s="69" t="e">
        <f>+VLOOKUP(U24,Participants!$A$1:$F$1503,2,FALSE)</f>
        <v>#N/A</v>
      </c>
    </row>
    <row r="25" spans="1:22" ht="15.75" customHeight="1">
      <c r="A25" s="41"/>
      <c r="B25" s="61" t="s">
        <v>1139</v>
      </c>
      <c r="C25" s="18">
        <v>4</v>
      </c>
      <c r="D25" s="18"/>
      <c r="E25" s="18"/>
      <c r="F25" s="18" t="e">
        <f>+VLOOKUP(E25,Participants!$A$1:$F$1503,2,FALSE)</f>
        <v>#N/A</v>
      </c>
      <c r="G25" s="18" t="e">
        <f>+VLOOKUP(E25,Participants!$A$1:$F$1503,4,FALSE)</f>
        <v>#N/A</v>
      </c>
      <c r="H25" s="18" t="e">
        <f>+VLOOKUP(E25,Participants!$A$1:$F$1503,5,FALSE)</f>
        <v>#N/A</v>
      </c>
      <c r="I25" s="18" t="e">
        <f>+VLOOKUP(E25,Participants!$A$1:$F$1503,3,FALSE)</f>
        <v>#N/A</v>
      </c>
      <c r="J25" s="18" t="e">
        <f>+VLOOKUP(E25,Participants!$A$1:$G$1503,7,FALSE)</f>
        <v>#N/A</v>
      </c>
      <c r="K25" s="68"/>
      <c r="L25" s="71"/>
      <c r="M25" s="18"/>
      <c r="N25" s="41" t="e">
        <f t="shared" si="1"/>
        <v>#N/A</v>
      </c>
      <c r="O25" s="69"/>
      <c r="P25" s="69" t="e">
        <f>+VLOOKUP(O25,Participants!$A$1:$F$1503,2,FALSE)</f>
        <v>#N/A</v>
      </c>
      <c r="Q25" s="69"/>
      <c r="R25" s="69" t="e">
        <f>+VLOOKUP(Q25,Participants!$A$1:$F$1503,2,FALSE)</f>
        <v>#N/A</v>
      </c>
      <c r="S25" s="69"/>
      <c r="T25" s="69" t="e">
        <f>+VLOOKUP(S25,Participants!$A$1:$F$1503,2,FALSE)</f>
        <v>#N/A</v>
      </c>
      <c r="U25" s="69"/>
      <c r="V25" s="69" t="e">
        <f>+VLOOKUP(U25,Participants!$A$1:$F$1503,2,FALSE)</f>
        <v>#N/A</v>
      </c>
    </row>
    <row r="26" spans="1:22" ht="15.75" customHeight="1">
      <c r="A26" s="41"/>
      <c r="B26" s="61" t="s">
        <v>1139</v>
      </c>
      <c r="C26" s="18">
        <v>4</v>
      </c>
      <c r="D26" s="18"/>
      <c r="E26" s="18"/>
      <c r="F26" s="18" t="e">
        <f>+VLOOKUP(E26,Participants!$A$1:$F$1503,2,FALSE)</f>
        <v>#N/A</v>
      </c>
      <c r="G26" s="18" t="e">
        <f>+VLOOKUP(E26,Participants!$A$1:$F$1503,4,FALSE)</f>
        <v>#N/A</v>
      </c>
      <c r="H26" s="18" t="e">
        <f>+VLOOKUP(E26,Participants!$A$1:$F$1503,5,FALSE)</f>
        <v>#N/A</v>
      </c>
      <c r="I26" s="18" t="e">
        <f>+VLOOKUP(E26,Participants!$A$1:$F$1503,3,FALSE)</f>
        <v>#N/A</v>
      </c>
      <c r="J26" s="18" t="e">
        <f>+VLOOKUP(E26,Participants!$A$1:$G$1503,7,FALSE)</f>
        <v>#N/A</v>
      </c>
      <c r="K26" s="68"/>
      <c r="L26" s="71"/>
      <c r="M26" s="18"/>
      <c r="N26" s="41" t="e">
        <f t="shared" si="1"/>
        <v>#N/A</v>
      </c>
      <c r="O26" s="69"/>
      <c r="P26" s="69" t="e">
        <f>+VLOOKUP(O26,Participants!$A$1:$F$1503,2,FALSE)</f>
        <v>#N/A</v>
      </c>
      <c r="Q26" s="69"/>
      <c r="R26" s="69" t="e">
        <f>+VLOOKUP(Q26,Participants!$A$1:$F$1503,2,FALSE)</f>
        <v>#N/A</v>
      </c>
      <c r="S26" s="69"/>
      <c r="T26" s="69" t="e">
        <f>+VLOOKUP(S26,Participants!$A$1:$F$1503,2,FALSE)</f>
        <v>#N/A</v>
      </c>
      <c r="U26" s="69"/>
      <c r="V26" s="69" t="e">
        <f>+VLOOKUP(U26,Participants!$A$1:$F$1503,2,FALSE)</f>
        <v>#N/A</v>
      </c>
    </row>
    <row r="27" spans="1:22" ht="15.75" customHeight="1">
      <c r="A27" s="41"/>
      <c r="B27" s="61" t="s">
        <v>1139</v>
      </c>
      <c r="C27" s="18">
        <v>4</v>
      </c>
      <c r="D27" s="18"/>
      <c r="E27" s="18"/>
      <c r="F27" s="18" t="e">
        <f>+VLOOKUP(E27,Participants!$A$1:$F$1503,2,FALSE)</f>
        <v>#N/A</v>
      </c>
      <c r="G27" s="18" t="e">
        <f>+VLOOKUP(E27,Participants!$A$1:$F$1503,4,FALSE)</f>
        <v>#N/A</v>
      </c>
      <c r="H27" s="18" t="e">
        <f>+VLOOKUP(E27,Participants!$A$1:$F$1503,5,FALSE)</f>
        <v>#N/A</v>
      </c>
      <c r="I27" s="18" t="e">
        <f>+VLOOKUP(E27,Participants!$A$1:$F$1503,3,FALSE)</f>
        <v>#N/A</v>
      </c>
      <c r="J27" s="18" t="e">
        <f>+VLOOKUP(E27,Participants!$A$1:$G$1503,7,FALSE)</f>
        <v>#N/A</v>
      </c>
      <c r="K27" s="68"/>
      <c r="L27" s="71"/>
      <c r="M27" s="18"/>
      <c r="N27" s="41" t="e">
        <f t="shared" si="1"/>
        <v>#N/A</v>
      </c>
      <c r="O27" s="69"/>
      <c r="P27" s="69" t="e">
        <f>+VLOOKUP(O27,Participants!$A$1:$F$1503,2,FALSE)</f>
        <v>#N/A</v>
      </c>
      <c r="Q27" s="69"/>
      <c r="R27" s="69" t="e">
        <f>+VLOOKUP(Q27,Participants!$A$1:$F$1503,2,FALSE)</f>
        <v>#N/A</v>
      </c>
      <c r="S27" s="69"/>
      <c r="T27" s="69" t="e">
        <f>+VLOOKUP(S27,Participants!$A$1:$F$1503,2,FALSE)</f>
        <v>#N/A</v>
      </c>
      <c r="U27" s="69"/>
      <c r="V27" s="69" t="e">
        <f>+VLOOKUP(U27,Participants!$A$1:$F$1503,2,FALSE)</f>
        <v>#N/A</v>
      </c>
    </row>
    <row r="28" spans="1:22" ht="15.75" customHeight="1">
      <c r="A28" s="41"/>
      <c r="B28" s="61" t="s">
        <v>1139</v>
      </c>
      <c r="C28" s="18">
        <v>4</v>
      </c>
      <c r="D28" s="18"/>
      <c r="E28" s="18"/>
      <c r="F28" s="18" t="e">
        <f>+VLOOKUP(E28,Participants!$A$1:$F$1503,2,FALSE)</f>
        <v>#N/A</v>
      </c>
      <c r="G28" s="18" t="e">
        <f>+VLOOKUP(E28,Participants!$A$1:$F$1503,4,FALSE)</f>
        <v>#N/A</v>
      </c>
      <c r="H28" s="18" t="e">
        <f>+VLOOKUP(E28,Participants!$A$1:$F$1503,5,FALSE)</f>
        <v>#N/A</v>
      </c>
      <c r="I28" s="18" t="e">
        <f>+VLOOKUP(E28,Participants!$A$1:$F$1503,3,FALSE)</f>
        <v>#N/A</v>
      </c>
      <c r="J28" s="18" t="e">
        <f>+VLOOKUP(E28,Participants!$A$1:$G$1503,7,FALSE)</f>
        <v>#N/A</v>
      </c>
      <c r="K28" s="68"/>
      <c r="L28" s="71"/>
      <c r="M28" s="18"/>
      <c r="N28" s="41" t="e">
        <f t="shared" si="1"/>
        <v>#N/A</v>
      </c>
      <c r="O28" s="69"/>
      <c r="P28" s="69" t="e">
        <f>+VLOOKUP(O28,Participants!$A$1:$F$1503,2,FALSE)</f>
        <v>#N/A</v>
      </c>
      <c r="Q28" s="69"/>
      <c r="R28" s="69" t="e">
        <f>+VLOOKUP(Q28,Participants!$A$1:$F$1503,2,FALSE)</f>
        <v>#N/A</v>
      </c>
      <c r="S28" s="69"/>
      <c r="T28" s="69" t="e">
        <f>+VLOOKUP(S28,Participants!$A$1:$F$1503,2,FALSE)</f>
        <v>#N/A</v>
      </c>
      <c r="U28" s="69"/>
      <c r="V28" s="69" t="e">
        <f>+VLOOKUP(U28,Participants!$A$1:$F$1503,2,FALSE)</f>
        <v>#N/A</v>
      </c>
    </row>
    <row r="29" spans="1:22" ht="15.75" customHeight="1">
      <c r="A29" s="41"/>
      <c r="B29" s="61" t="s">
        <v>1139</v>
      </c>
      <c r="C29" s="18">
        <v>4</v>
      </c>
      <c r="D29" s="18"/>
      <c r="E29" s="18"/>
      <c r="F29" s="18" t="e">
        <f>+VLOOKUP(E29,Participants!$A$1:$F$1503,2,FALSE)</f>
        <v>#N/A</v>
      </c>
      <c r="G29" s="18" t="e">
        <f>+VLOOKUP(E29,Participants!$A$1:$F$1503,4,FALSE)</f>
        <v>#N/A</v>
      </c>
      <c r="H29" s="18" t="e">
        <f>+VLOOKUP(E29,Participants!$A$1:$F$1503,5,FALSE)</f>
        <v>#N/A</v>
      </c>
      <c r="I29" s="18" t="e">
        <f>+VLOOKUP(E29,Participants!$A$1:$F$1503,3,FALSE)</f>
        <v>#N/A</v>
      </c>
      <c r="J29" s="18" t="e">
        <f>+VLOOKUP(E29,Participants!$A$1:$G$1503,7,FALSE)</f>
        <v>#N/A</v>
      </c>
      <c r="K29" s="68"/>
      <c r="L29" s="71"/>
      <c r="M29" s="18"/>
      <c r="N29" s="41" t="e">
        <f t="shared" si="1"/>
        <v>#N/A</v>
      </c>
      <c r="O29" s="69"/>
      <c r="P29" s="69" t="e">
        <f>+VLOOKUP(O29,Participants!$A$1:$F$1503,2,FALSE)</f>
        <v>#N/A</v>
      </c>
      <c r="Q29" s="69"/>
      <c r="R29" s="69" t="e">
        <f>+VLOOKUP(Q29,Participants!$A$1:$F$1503,2,FALSE)</f>
        <v>#N/A</v>
      </c>
      <c r="S29" s="69"/>
      <c r="T29" s="69" t="e">
        <f>+VLOOKUP(S29,Participants!$A$1:$F$1503,2,FALSE)</f>
        <v>#N/A</v>
      </c>
      <c r="U29" s="69"/>
      <c r="V29" s="69" t="e">
        <f>+VLOOKUP(U29,Participants!$A$1:$F$1503,2,FALSE)</f>
        <v>#N/A</v>
      </c>
    </row>
    <row r="30" spans="1:22" ht="15.75" customHeight="1">
      <c r="A30" s="41"/>
      <c r="B30" s="61" t="s">
        <v>1139</v>
      </c>
      <c r="C30" s="18">
        <v>4</v>
      </c>
      <c r="D30" s="18"/>
      <c r="E30" s="18"/>
      <c r="F30" s="18" t="e">
        <f>+VLOOKUP(E30,Participants!$A$1:$F$1503,2,FALSE)</f>
        <v>#N/A</v>
      </c>
      <c r="G30" s="18" t="e">
        <f>+VLOOKUP(E30,Participants!$A$1:$F$1503,4,FALSE)</f>
        <v>#N/A</v>
      </c>
      <c r="H30" s="18" t="e">
        <f>+VLOOKUP(E30,Participants!$A$1:$F$1503,5,FALSE)</f>
        <v>#N/A</v>
      </c>
      <c r="I30" s="18" t="e">
        <f>+VLOOKUP(E30,Participants!$A$1:$F$1503,3,FALSE)</f>
        <v>#N/A</v>
      </c>
      <c r="J30" s="18" t="e">
        <f>+VLOOKUP(E30,Participants!$A$1:$G$1503,7,FALSE)</f>
        <v>#N/A</v>
      </c>
      <c r="K30" s="68"/>
      <c r="L30" s="71"/>
      <c r="M30" s="18"/>
      <c r="N30" s="41" t="e">
        <f t="shared" si="1"/>
        <v>#N/A</v>
      </c>
      <c r="O30" s="69"/>
      <c r="P30" s="69" t="e">
        <f>+VLOOKUP(O30,Participants!$A$1:$F$1503,2,FALSE)</f>
        <v>#N/A</v>
      </c>
      <c r="Q30" s="69"/>
      <c r="R30" s="69" t="e">
        <f>+VLOOKUP(Q30,Participants!$A$1:$F$1503,2,FALSE)</f>
        <v>#N/A</v>
      </c>
      <c r="S30" s="69"/>
      <c r="T30" s="69" t="e">
        <f>+VLOOKUP(S30,Participants!$A$1:$F$1503,2,FALSE)</f>
        <v>#N/A</v>
      </c>
      <c r="U30" s="69"/>
      <c r="V30" s="69" t="e">
        <f>+VLOOKUP(U30,Participants!$A$1:$F$1503,2,FALSE)</f>
        <v>#N/A</v>
      </c>
    </row>
    <row r="31" spans="1:22" ht="15.75" customHeight="1">
      <c r="A31" s="41"/>
      <c r="B31" s="61" t="s">
        <v>1139</v>
      </c>
      <c r="C31" s="18">
        <v>5</v>
      </c>
      <c r="D31" s="18"/>
      <c r="E31" s="18"/>
      <c r="F31" s="18" t="e">
        <f>+VLOOKUP(E31,Participants!$A$1:$F$1503,2,FALSE)</f>
        <v>#N/A</v>
      </c>
      <c r="G31" s="18" t="e">
        <f>+VLOOKUP(E31,Participants!$A$1:$F$1503,4,FALSE)</f>
        <v>#N/A</v>
      </c>
      <c r="H31" s="18" t="e">
        <f>+VLOOKUP(E31,Participants!$A$1:$F$1503,5,FALSE)</f>
        <v>#N/A</v>
      </c>
      <c r="I31" s="18" t="e">
        <f>+VLOOKUP(E31,Participants!$A$1:$F$1503,3,FALSE)</f>
        <v>#N/A</v>
      </c>
      <c r="J31" s="18" t="e">
        <f>+VLOOKUP(E31,Participants!$A$1:$G$1503,7,FALSE)</f>
        <v>#N/A</v>
      </c>
      <c r="K31" s="68"/>
      <c r="L31" s="71"/>
      <c r="M31" s="18"/>
      <c r="N31" s="41" t="e">
        <f t="shared" si="1"/>
        <v>#N/A</v>
      </c>
      <c r="O31" s="69"/>
      <c r="P31" s="69" t="e">
        <f>+VLOOKUP(O31,Participants!$A$1:$F$1503,2,FALSE)</f>
        <v>#N/A</v>
      </c>
      <c r="Q31" s="69"/>
      <c r="R31" s="69" t="e">
        <f>+VLOOKUP(Q31,Participants!$A$1:$F$1503,2,FALSE)</f>
        <v>#N/A</v>
      </c>
      <c r="S31" s="69"/>
      <c r="T31" s="69" t="e">
        <f>+VLOOKUP(S31,Participants!$A$1:$F$1503,2,FALSE)</f>
        <v>#N/A</v>
      </c>
      <c r="U31" s="69"/>
      <c r="V31" s="69" t="e">
        <f>+VLOOKUP(U31,Participants!$A$1:$F$1503,2,FALSE)</f>
        <v>#N/A</v>
      </c>
    </row>
    <row r="32" spans="1:22" ht="15.75" customHeight="1">
      <c r="A32" s="41"/>
      <c r="B32" s="61" t="s">
        <v>1139</v>
      </c>
      <c r="C32" s="18">
        <v>5</v>
      </c>
      <c r="D32" s="18"/>
      <c r="E32" s="18"/>
      <c r="F32" s="18" t="e">
        <f>+VLOOKUP(E32,Participants!$A$1:$F$1503,2,FALSE)</f>
        <v>#N/A</v>
      </c>
      <c r="G32" s="18" t="e">
        <f>+VLOOKUP(E32,Participants!$A$1:$F$1503,4,FALSE)</f>
        <v>#N/A</v>
      </c>
      <c r="H32" s="18" t="e">
        <f>+VLOOKUP(E32,Participants!$A$1:$F$1503,5,FALSE)</f>
        <v>#N/A</v>
      </c>
      <c r="I32" s="18" t="e">
        <f>+VLOOKUP(E32,Participants!$A$1:$F$1503,3,FALSE)</f>
        <v>#N/A</v>
      </c>
      <c r="J32" s="18" t="e">
        <f>+VLOOKUP(E32,Participants!$A$1:$G$1503,7,FALSE)</f>
        <v>#N/A</v>
      </c>
      <c r="K32" s="68"/>
      <c r="L32" s="71"/>
      <c r="M32" s="18"/>
      <c r="N32" s="41" t="e">
        <f t="shared" si="1"/>
        <v>#N/A</v>
      </c>
      <c r="O32" s="69"/>
      <c r="P32" s="69" t="e">
        <f>+VLOOKUP(O32,Participants!$A$1:$F$1503,2,FALSE)</f>
        <v>#N/A</v>
      </c>
      <c r="Q32" s="69"/>
      <c r="R32" s="69" t="e">
        <f>+VLOOKUP(Q32,Participants!$A$1:$F$1503,2,FALSE)</f>
        <v>#N/A</v>
      </c>
      <c r="S32" s="69"/>
      <c r="T32" s="69" t="e">
        <f>+VLOOKUP(S32,Participants!$A$1:$F$1503,2,FALSE)</f>
        <v>#N/A</v>
      </c>
      <c r="U32" s="69"/>
      <c r="V32" s="69" t="e">
        <f>+VLOOKUP(U32,Participants!$A$1:$F$1503,2,FALSE)</f>
        <v>#N/A</v>
      </c>
    </row>
    <row r="33" spans="1:22" ht="15.75" customHeight="1">
      <c r="A33" s="41"/>
      <c r="B33" s="61" t="s">
        <v>1139</v>
      </c>
      <c r="C33" s="18">
        <v>5</v>
      </c>
      <c r="D33" s="18"/>
      <c r="E33" s="18"/>
      <c r="F33" s="18" t="e">
        <f>+VLOOKUP(E33,Participants!$A$1:$F$1503,2,FALSE)</f>
        <v>#N/A</v>
      </c>
      <c r="G33" s="18" t="e">
        <f>+VLOOKUP(E33,Participants!$A$1:$F$1503,4,FALSE)</f>
        <v>#N/A</v>
      </c>
      <c r="H33" s="18" t="e">
        <f>+VLOOKUP(E33,Participants!$A$1:$F$1503,5,FALSE)</f>
        <v>#N/A</v>
      </c>
      <c r="I33" s="18" t="e">
        <f>+VLOOKUP(E33,Participants!$A$1:$F$1503,3,FALSE)</f>
        <v>#N/A</v>
      </c>
      <c r="J33" s="18" t="e">
        <f>+VLOOKUP(E33,Participants!$A$1:$G$1503,7,FALSE)</f>
        <v>#N/A</v>
      </c>
      <c r="K33" s="68"/>
      <c r="L33" s="71"/>
      <c r="M33" s="18"/>
      <c r="N33" s="41" t="e">
        <f t="shared" si="1"/>
        <v>#N/A</v>
      </c>
      <c r="O33" s="69"/>
      <c r="P33" s="69" t="e">
        <f>+VLOOKUP(O33,Participants!$A$1:$F$1503,2,FALSE)</f>
        <v>#N/A</v>
      </c>
      <c r="Q33" s="69"/>
      <c r="R33" s="69" t="e">
        <f>+VLOOKUP(Q33,Participants!$A$1:$F$1503,2,FALSE)</f>
        <v>#N/A</v>
      </c>
      <c r="S33" s="69"/>
      <c r="T33" s="69" t="e">
        <f>+VLOOKUP(S33,Participants!$A$1:$F$1503,2,FALSE)</f>
        <v>#N/A</v>
      </c>
      <c r="U33" s="69"/>
      <c r="V33" s="69" t="e">
        <f>+VLOOKUP(U33,Participants!$A$1:$F$1503,2,FALSE)</f>
        <v>#N/A</v>
      </c>
    </row>
    <row r="34" spans="1:22" ht="15.75" customHeight="1">
      <c r="A34" s="41"/>
      <c r="B34" s="61" t="s">
        <v>1139</v>
      </c>
      <c r="C34" s="18">
        <v>5</v>
      </c>
      <c r="D34" s="18"/>
      <c r="E34" s="18"/>
      <c r="F34" s="18" t="e">
        <f>+VLOOKUP(E34,Participants!$A$1:$F$1503,2,FALSE)</f>
        <v>#N/A</v>
      </c>
      <c r="G34" s="18" t="e">
        <f>+VLOOKUP(E34,Participants!$A$1:$F$1503,4,FALSE)</f>
        <v>#N/A</v>
      </c>
      <c r="H34" s="18" t="e">
        <f>+VLOOKUP(E34,Participants!$A$1:$F$1503,5,FALSE)</f>
        <v>#N/A</v>
      </c>
      <c r="I34" s="18" t="e">
        <f>+VLOOKUP(E34,Participants!$A$1:$F$1503,3,FALSE)</f>
        <v>#N/A</v>
      </c>
      <c r="J34" s="18" t="e">
        <f>+VLOOKUP(E34,Participants!$A$1:$G$1503,7,FALSE)</f>
        <v>#N/A</v>
      </c>
      <c r="K34" s="68"/>
      <c r="L34" s="71"/>
      <c r="M34" s="18"/>
      <c r="N34" s="41" t="e">
        <f t="shared" si="1"/>
        <v>#N/A</v>
      </c>
      <c r="O34" s="69"/>
      <c r="P34" s="69" t="e">
        <f>+VLOOKUP(O34,Participants!$A$1:$F$1503,2,FALSE)</f>
        <v>#N/A</v>
      </c>
      <c r="Q34" s="69"/>
      <c r="R34" s="69" t="e">
        <f>+VLOOKUP(Q34,Participants!$A$1:$F$1503,2,FALSE)</f>
        <v>#N/A</v>
      </c>
      <c r="S34" s="69"/>
      <c r="T34" s="69" t="e">
        <f>+VLOOKUP(S34,Participants!$A$1:$F$1503,2,FALSE)</f>
        <v>#N/A</v>
      </c>
      <c r="U34" s="69"/>
      <c r="V34" s="69" t="e">
        <f>+VLOOKUP(U34,Participants!$A$1:$F$1503,2,FALSE)</f>
        <v>#N/A</v>
      </c>
    </row>
    <row r="35" spans="1:22" ht="15.75" customHeight="1">
      <c r="A35" s="41"/>
      <c r="B35" s="61" t="s">
        <v>1139</v>
      </c>
      <c r="C35" s="18">
        <v>5</v>
      </c>
      <c r="D35" s="18"/>
      <c r="E35" s="18"/>
      <c r="F35" s="18" t="e">
        <f>+VLOOKUP(E35,Participants!$A$1:$F$1503,2,FALSE)</f>
        <v>#N/A</v>
      </c>
      <c r="G35" s="18" t="e">
        <f>+VLOOKUP(E35,Participants!$A$1:$F$1503,4,FALSE)</f>
        <v>#N/A</v>
      </c>
      <c r="H35" s="18" t="e">
        <f>+VLOOKUP(E35,Participants!$A$1:$F$1503,5,FALSE)</f>
        <v>#N/A</v>
      </c>
      <c r="I35" s="18" t="e">
        <f>+VLOOKUP(E35,Participants!$A$1:$F$1503,3,FALSE)</f>
        <v>#N/A</v>
      </c>
      <c r="J35" s="18" t="e">
        <f>+VLOOKUP(E35,Participants!$A$1:$G$1503,7,FALSE)</f>
        <v>#N/A</v>
      </c>
      <c r="K35" s="68"/>
      <c r="L35" s="71"/>
      <c r="M35" s="18"/>
      <c r="N35" s="41" t="e">
        <f t="shared" si="1"/>
        <v>#N/A</v>
      </c>
      <c r="O35" s="69"/>
      <c r="P35" s="69" t="e">
        <f>+VLOOKUP(O35,Participants!$A$1:$F$1503,2,FALSE)</f>
        <v>#N/A</v>
      </c>
      <c r="Q35" s="69"/>
      <c r="R35" s="69" t="e">
        <f>+VLOOKUP(Q35,Participants!$A$1:$F$1503,2,FALSE)</f>
        <v>#N/A</v>
      </c>
      <c r="S35" s="69"/>
      <c r="T35" s="69" t="e">
        <f>+VLOOKUP(S35,Participants!$A$1:$F$1503,2,FALSE)</f>
        <v>#N/A</v>
      </c>
      <c r="U35" s="69"/>
      <c r="V35" s="69" t="e">
        <f>+VLOOKUP(U35,Participants!$A$1:$F$1503,2,FALSE)</f>
        <v>#N/A</v>
      </c>
    </row>
    <row r="36" spans="1:22" ht="15.75" customHeight="1">
      <c r="A36" s="41"/>
      <c r="B36" s="61" t="s">
        <v>1139</v>
      </c>
      <c r="C36" s="18">
        <v>5</v>
      </c>
      <c r="D36" s="18"/>
      <c r="E36" s="18"/>
      <c r="F36" s="18" t="e">
        <f>+VLOOKUP(E36,Participants!$A$1:$F$1503,2,FALSE)</f>
        <v>#N/A</v>
      </c>
      <c r="G36" s="18" t="e">
        <f>+VLOOKUP(E36,Participants!$A$1:$F$1503,4,FALSE)</f>
        <v>#N/A</v>
      </c>
      <c r="H36" s="18" t="e">
        <f>+VLOOKUP(E36,Participants!$A$1:$F$1503,5,FALSE)</f>
        <v>#N/A</v>
      </c>
      <c r="I36" s="18" t="e">
        <f>+VLOOKUP(E36,Participants!$A$1:$F$1503,3,FALSE)</f>
        <v>#N/A</v>
      </c>
      <c r="J36" s="18" t="e">
        <f>+VLOOKUP(E36,Participants!$A$1:$G$1503,7,FALSE)</f>
        <v>#N/A</v>
      </c>
      <c r="K36" s="68"/>
      <c r="L36" s="71"/>
      <c r="M36" s="18"/>
      <c r="N36" s="41" t="e">
        <f t="shared" si="1"/>
        <v>#N/A</v>
      </c>
      <c r="O36" s="69"/>
      <c r="P36" s="69" t="e">
        <f>+VLOOKUP(O36,Participants!$A$1:$F$1503,2,FALSE)</f>
        <v>#N/A</v>
      </c>
      <c r="Q36" s="69"/>
      <c r="R36" s="69" t="e">
        <f>+VLOOKUP(Q36,Participants!$A$1:$F$1503,2,FALSE)</f>
        <v>#N/A</v>
      </c>
      <c r="S36" s="69"/>
      <c r="T36" s="69" t="e">
        <f>+VLOOKUP(S36,Participants!$A$1:$F$1503,2,FALSE)</f>
        <v>#N/A</v>
      </c>
      <c r="U36" s="69"/>
      <c r="V36" s="69" t="e">
        <f>+VLOOKUP(U36,Participants!$A$1:$F$1503,2,FALSE)</f>
        <v>#N/A</v>
      </c>
    </row>
    <row r="37" spans="1:22" ht="15.75" customHeight="1">
      <c r="A37" s="41"/>
      <c r="B37" s="61" t="s">
        <v>1139</v>
      </c>
      <c r="C37" s="18">
        <v>5</v>
      </c>
      <c r="D37" s="18"/>
      <c r="E37" s="18"/>
      <c r="F37" s="18" t="e">
        <f>+VLOOKUP(E37,Participants!$A$1:$F$1503,2,FALSE)</f>
        <v>#N/A</v>
      </c>
      <c r="G37" s="18" t="e">
        <f>+VLOOKUP(E37,Participants!$A$1:$F$1503,4,FALSE)</f>
        <v>#N/A</v>
      </c>
      <c r="H37" s="18" t="e">
        <f>+VLOOKUP(E37,Participants!$A$1:$F$1503,5,FALSE)</f>
        <v>#N/A</v>
      </c>
      <c r="I37" s="18" t="e">
        <f>+VLOOKUP(E37,Participants!$A$1:$F$1503,3,FALSE)</f>
        <v>#N/A</v>
      </c>
      <c r="J37" s="18" t="e">
        <f>+VLOOKUP(E37,Participants!$A$1:$G$1503,7,FALSE)</f>
        <v>#N/A</v>
      </c>
      <c r="K37" s="68"/>
      <c r="L37" s="71"/>
      <c r="M37" s="18"/>
      <c r="N37" s="41" t="e">
        <f t="shared" si="1"/>
        <v>#N/A</v>
      </c>
      <c r="O37" s="69"/>
      <c r="P37" s="69" t="e">
        <f>+VLOOKUP(O37,Participants!$A$1:$F$1503,2,FALSE)</f>
        <v>#N/A</v>
      </c>
      <c r="Q37" s="69"/>
      <c r="R37" s="69" t="e">
        <f>+VLOOKUP(Q37,Participants!$A$1:$F$1503,2,FALSE)</f>
        <v>#N/A</v>
      </c>
      <c r="S37" s="69"/>
      <c r="T37" s="69" t="e">
        <f>+VLOOKUP(S37,Participants!$A$1:$F$1503,2,FALSE)</f>
        <v>#N/A</v>
      </c>
      <c r="U37" s="69"/>
      <c r="V37" s="69" t="e">
        <f>+VLOOKUP(U37,Participants!$A$1:$F$1503,2,FALSE)</f>
        <v>#N/A</v>
      </c>
    </row>
    <row r="38" spans="1:22" ht="15.75" customHeight="1">
      <c r="A38" s="41"/>
      <c r="B38" s="61" t="s">
        <v>1139</v>
      </c>
      <c r="C38" s="18">
        <v>6</v>
      </c>
      <c r="D38" s="18"/>
      <c r="E38" s="18"/>
      <c r="F38" s="18" t="e">
        <f>+VLOOKUP(E38,Participants!$A$1:$F$1503,2,FALSE)</f>
        <v>#N/A</v>
      </c>
      <c r="G38" s="18" t="e">
        <f>+VLOOKUP(E38,Participants!$A$1:$F$1503,4,FALSE)</f>
        <v>#N/A</v>
      </c>
      <c r="H38" s="18" t="e">
        <f>+VLOOKUP(E38,Participants!$A$1:$F$1503,5,FALSE)</f>
        <v>#N/A</v>
      </c>
      <c r="I38" s="18" t="e">
        <f>+VLOOKUP(E38,Participants!$A$1:$F$1503,3,FALSE)</f>
        <v>#N/A</v>
      </c>
      <c r="J38" s="18" t="e">
        <f>+VLOOKUP(E38,Participants!$A$1:$G$1503,7,FALSE)</f>
        <v>#N/A</v>
      </c>
      <c r="K38" s="68"/>
      <c r="L38" s="71"/>
      <c r="M38" s="18"/>
      <c r="N38" s="41" t="e">
        <f t="shared" si="1"/>
        <v>#N/A</v>
      </c>
      <c r="O38" s="69"/>
      <c r="P38" s="69" t="e">
        <f>+VLOOKUP(O38,Participants!$A$1:$F$1503,2,FALSE)</f>
        <v>#N/A</v>
      </c>
      <c r="Q38" s="69"/>
      <c r="R38" s="69" t="e">
        <f>+VLOOKUP(Q38,Participants!$A$1:$F$1503,2,FALSE)</f>
        <v>#N/A</v>
      </c>
      <c r="S38" s="69"/>
      <c r="T38" s="69" t="e">
        <f>+VLOOKUP(S38,Participants!$A$1:$F$1503,2,FALSE)</f>
        <v>#N/A</v>
      </c>
      <c r="U38" s="69"/>
      <c r="V38" s="69" t="e">
        <f>+VLOOKUP(U38,Participants!$A$1:$F$1503,2,FALSE)</f>
        <v>#N/A</v>
      </c>
    </row>
    <row r="39" spans="1:22" ht="15.75" customHeight="1">
      <c r="A39" s="41"/>
      <c r="B39" s="61" t="s">
        <v>1139</v>
      </c>
      <c r="C39" s="18">
        <v>6</v>
      </c>
      <c r="D39" s="18"/>
      <c r="E39" s="18"/>
      <c r="F39" s="18" t="e">
        <f>+VLOOKUP(E39,Participants!$A$1:$F$1503,2,FALSE)</f>
        <v>#N/A</v>
      </c>
      <c r="G39" s="18" t="e">
        <f>+VLOOKUP(E39,Participants!$A$1:$F$1503,4,FALSE)</f>
        <v>#N/A</v>
      </c>
      <c r="H39" s="18" t="e">
        <f>+VLOOKUP(E39,Participants!$A$1:$F$1503,5,FALSE)</f>
        <v>#N/A</v>
      </c>
      <c r="I39" s="18" t="e">
        <f>+VLOOKUP(E39,Participants!$A$1:$F$1503,3,FALSE)</f>
        <v>#N/A</v>
      </c>
      <c r="J39" s="18" t="e">
        <f>+VLOOKUP(E39,Participants!$A$1:$G$1503,7,FALSE)</f>
        <v>#N/A</v>
      </c>
      <c r="K39" s="68"/>
      <c r="L39" s="71"/>
      <c r="M39" s="18"/>
      <c r="N39" s="41" t="e">
        <f t="shared" si="1"/>
        <v>#N/A</v>
      </c>
      <c r="O39" s="69"/>
      <c r="P39" s="69" t="e">
        <f>+VLOOKUP(O39,Participants!$A$1:$F$1503,2,FALSE)</f>
        <v>#N/A</v>
      </c>
      <c r="Q39" s="69"/>
      <c r="R39" s="69" t="e">
        <f>+VLOOKUP(Q39,Participants!$A$1:$F$1503,2,FALSE)</f>
        <v>#N/A</v>
      </c>
      <c r="S39" s="69"/>
      <c r="T39" s="69" t="e">
        <f>+VLOOKUP(S39,Participants!$A$1:$F$1503,2,FALSE)</f>
        <v>#N/A</v>
      </c>
      <c r="U39" s="69"/>
      <c r="V39" s="69" t="e">
        <f>+VLOOKUP(U39,Participants!$A$1:$F$1503,2,FALSE)</f>
        <v>#N/A</v>
      </c>
    </row>
    <row r="40" spans="1:22" ht="15.75" customHeight="1">
      <c r="A40" s="41"/>
      <c r="B40" s="61" t="s">
        <v>1139</v>
      </c>
      <c r="C40" s="18">
        <v>6</v>
      </c>
      <c r="D40" s="18"/>
      <c r="E40" s="18"/>
      <c r="F40" s="18" t="e">
        <f>+VLOOKUP(E40,Participants!$A$1:$F$1503,2,FALSE)</f>
        <v>#N/A</v>
      </c>
      <c r="G40" s="18" t="e">
        <f>+VLOOKUP(E40,Participants!$A$1:$F$1503,4,FALSE)</f>
        <v>#N/A</v>
      </c>
      <c r="H40" s="18" t="e">
        <f>+VLOOKUP(E40,Participants!$A$1:$F$1503,5,FALSE)</f>
        <v>#N/A</v>
      </c>
      <c r="I40" s="18" t="e">
        <f>+VLOOKUP(E40,Participants!$A$1:$F$1503,3,FALSE)</f>
        <v>#N/A</v>
      </c>
      <c r="J40" s="18" t="e">
        <f>+VLOOKUP(E40,Participants!$A$1:$G$1503,7,FALSE)</f>
        <v>#N/A</v>
      </c>
      <c r="K40" s="68"/>
      <c r="L40" s="71"/>
      <c r="M40" s="18"/>
      <c r="N40" s="41" t="e">
        <f t="shared" si="1"/>
        <v>#N/A</v>
      </c>
      <c r="O40" s="69"/>
      <c r="P40" s="69" t="e">
        <f>+VLOOKUP(O40,Participants!$A$1:$F$1503,2,FALSE)</f>
        <v>#N/A</v>
      </c>
      <c r="Q40" s="69"/>
      <c r="R40" s="69" t="e">
        <f>+VLOOKUP(Q40,Participants!$A$1:$F$1503,2,FALSE)</f>
        <v>#N/A</v>
      </c>
      <c r="S40" s="69"/>
      <c r="T40" s="69" t="e">
        <f>+VLOOKUP(S40,Participants!$A$1:$F$1503,2,FALSE)</f>
        <v>#N/A</v>
      </c>
      <c r="U40" s="69"/>
      <c r="V40" s="69" t="e">
        <f>+VLOOKUP(U40,Participants!$A$1:$F$1503,2,FALSE)</f>
        <v>#N/A</v>
      </c>
    </row>
    <row r="41" spans="1:22" ht="15.75" customHeight="1">
      <c r="A41" s="41"/>
      <c r="B41" s="61" t="s">
        <v>1139</v>
      </c>
      <c r="C41" s="18">
        <v>6</v>
      </c>
      <c r="D41" s="18"/>
      <c r="E41" s="18"/>
      <c r="F41" s="18" t="e">
        <f>+VLOOKUP(E41,Participants!$A$1:$F$1503,2,FALSE)</f>
        <v>#N/A</v>
      </c>
      <c r="G41" s="18" t="e">
        <f>+VLOOKUP(E41,Participants!$A$1:$F$1503,4,FALSE)</f>
        <v>#N/A</v>
      </c>
      <c r="H41" s="18" t="e">
        <f>+VLOOKUP(E41,Participants!$A$1:$F$1503,5,FALSE)</f>
        <v>#N/A</v>
      </c>
      <c r="I41" s="18" t="e">
        <f>+VLOOKUP(E41,Participants!$A$1:$F$1503,3,FALSE)</f>
        <v>#N/A</v>
      </c>
      <c r="J41" s="18" t="e">
        <f>+VLOOKUP(E41,Participants!$A$1:$G$1503,7,FALSE)</f>
        <v>#N/A</v>
      </c>
      <c r="K41" s="68"/>
      <c r="L41" s="71"/>
      <c r="M41" s="18"/>
      <c r="N41" s="41" t="e">
        <f t="shared" si="1"/>
        <v>#N/A</v>
      </c>
      <c r="O41" s="69"/>
      <c r="P41" s="69" t="e">
        <f>+VLOOKUP(O41,Participants!$A$1:$F$1503,2,FALSE)</f>
        <v>#N/A</v>
      </c>
      <c r="Q41" s="69"/>
      <c r="R41" s="69" t="e">
        <f>+VLOOKUP(Q41,Participants!$A$1:$F$1503,2,FALSE)</f>
        <v>#N/A</v>
      </c>
      <c r="S41" s="69"/>
      <c r="T41" s="69" t="e">
        <f>+VLOOKUP(S41,Participants!$A$1:$F$1503,2,FALSE)</f>
        <v>#N/A</v>
      </c>
      <c r="U41" s="69"/>
      <c r="V41" s="69" t="e">
        <f>+VLOOKUP(U41,Participants!$A$1:$F$1503,2,FALSE)</f>
        <v>#N/A</v>
      </c>
    </row>
    <row r="42" spans="1:22" ht="15.75" customHeight="1">
      <c r="A42" s="41"/>
      <c r="B42" s="61" t="s">
        <v>1139</v>
      </c>
      <c r="C42" s="18">
        <v>6</v>
      </c>
      <c r="D42" s="18"/>
      <c r="E42" s="18"/>
      <c r="F42" s="18" t="e">
        <f>+VLOOKUP(E42,Participants!$A$1:$F$1503,2,FALSE)</f>
        <v>#N/A</v>
      </c>
      <c r="G42" s="18" t="e">
        <f>+VLOOKUP(E42,Participants!$A$1:$F$1503,4,FALSE)</f>
        <v>#N/A</v>
      </c>
      <c r="H42" s="18" t="e">
        <f>+VLOOKUP(E42,Participants!$A$1:$F$1503,5,FALSE)</f>
        <v>#N/A</v>
      </c>
      <c r="I42" s="18" t="e">
        <f>+VLOOKUP(E42,Participants!$A$1:$F$1503,3,FALSE)</f>
        <v>#N/A</v>
      </c>
      <c r="J42" s="18" t="e">
        <f>+VLOOKUP(E42,Participants!$A$1:$G$1503,7,FALSE)</f>
        <v>#N/A</v>
      </c>
      <c r="K42" s="68"/>
      <c r="L42" s="71"/>
      <c r="M42" s="18"/>
      <c r="N42" s="41" t="e">
        <f t="shared" si="1"/>
        <v>#N/A</v>
      </c>
      <c r="O42" s="69"/>
      <c r="P42" s="69" t="e">
        <f>+VLOOKUP(O42,Participants!$A$1:$F$1503,2,FALSE)</f>
        <v>#N/A</v>
      </c>
      <c r="Q42" s="69"/>
      <c r="R42" s="69" t="e">
        <f>+VLOOKUP(Q42,Participants!$A$1:$F$1503,2,FALSE)</f>
        <v>#N/A</v>
      </c>
      <c r="S42" s="69"/>
      <c r="T42" s="69" t="e">
        <f>+VLOOKUP(S42,Participants!$A$1:$F$1503,2,FALSE)</f>
        <v>#N/A</v>
      </c>
      <c r="U42" s="69"/>
      <c r="V42" s="69" t="e">
        <f>+VLOOKUP(U42,Participants!$A$1:$F$1503,2,FALSE)</f>
        <v>#N/A</v>
      </c>
    </row>
    <row r="43" spans="1:22" ht="15.75" customHeight="1">
      <c r="A43" s="41"/>
      <c r="B43" s="61" t="s">
        <v>1139</v>
      </c>
      <c r="C43" s="18">
        <v>6</v>
      </c>
      <c r="D43" s="18"/>
      <c r="E43" s="18"/>
      <c r="F43" s="18" t="e">
        <f>+VLOOKUP(E43,Participants!$A$1:$F$1503,2,FALSE)</f>
        <v>#N/A</v>
      </c>
      <c r="G43" s="18" t="e">
        <f>+VLOOKUP(E43,Participants!$A$1:$F$1503,4,FALSE)</f>
        <v>#N/A</v>
      </c>
      <c r="H43" s="18" t="e">
        <f>+VLOOKUP(E43,Participants!$A$1:$F$1503,5,FALSE)</f>
        <v>#N/A</v>
      </c>
      <c r="I43" s="18" t="e">
        <f>+VLOOKUP(E43,Participants!$A$1:$F$1503,3,FALSE)</f>
        <v>#N/A</v>
      </c>
      <c r="J43" s="18" t="e">
        <f>+VLOOKUP(E43,Participants!$A$1:$G$1503,7,FALSE)</f>
        <v>#N/A</v>
      </c>
      <c r="K43" s="68"/>
      <c r="L43" s="71"/>
      <c r="M43" s="18"/>
      <c r="N43" s="41" t="e">
        <f t="shared" si="1"/>
        <v>#N/A</v>
      </c>
      <c r="O43" s="69"/>
      <c r="P43" s="69" t="e">
        <f>+VLOOKUP(O43,Participants!$A$1:$F$1503,2,FALSE)</f>
        <v>#N/A</v>
      </c>
      <c r="Q43" s="69"/>
      <c r="R43" s="69" t="e">
        <f>+VLOOKUP(Q43,Participants!$A$1:$F$1503,2,FALSE)</f>
        <v>#N/A</v>
      </c>
      <c r="S43" s="69"/>
      <c r="T43" s="69" t="e">
        <f>+VLOOKUP(S43,Participants!$A$1:$F$1503,2,FALSE)</f>
        <v>#N/A</v>
      </c>
      <c r="U43" s="69"/>
      <c r="V43" s="69" t="e">
        <f>+VLOOKUP(U43,Participants!$A$1:$F$1503,2,FALSE)</f>
        <v>#N/A</v>
      </c>
    </row>
    <row r="44" spans="1:22" ht="15.75" customHeight="1">
      <c r="A44" s="41"/>
      <c r="B44" s="61" t="s">
        <v>1139</v>
      </c>
      <c r="C44" s="18">
        <v>6</v>
      </c>
      <c r="D44" s="18"/>
      <c r="E44" s="18"/>
      <c r="F44" s="18" t="e">
        <f>+VLOOKUP(E44,Participants!$A$1:$F$1503,2,FALSE)</f>
        <v>#N/A</v>
      </c>
      <c r="G44" s="18" t="e">
        <f>+VLOOKUP(E44,Participants!$A$1:$F$1503,4,FALSE)</f>
        <v>#N/A</v>
      </c>
      <c r="H44" s="18" t="e">
        <f>+VLOOKUP(E44,Participants!$A$1:$F$1503,5,FALSE)</f>
        <v>#N/A</v>
      </c>
      <c r="I44" s="18" t="e">
        <f>+VLOOKUP(E44,Participants!$A$1:$F$1503,3,FALSE)</f>
        <v>#N/A</v>
      </c>
      <c r="J44" s="18" t="e">
        <f>+VLOOKUP(E44,Participants!$A$1:$G$1503,7,FALSE)</f>
        <v>#N/A</v>
      </c>
      <c r="K44" s="68"/>
      <c r="L44" s="71"/>
      <c r="M44" s="18"/>
      <c r="N44" s="41" t="e">
        <f t="shared" si="1"/>
        <v>#N/A</v>
      </c>
      <c r="O44" s="69"/>
      <c r="P44" s="69" t="e">
        <f>+VLOOKUP(O44,Participants!$A$1:$F$1503,2,FALSE)</f>
        <v>#N/A</v>
      </c>
      <c r="Q44" s="69"/>
      <c r="R44" s="69" t="e">
        <f>+VLOOKUP(Q44,Participants!$A$1:$F$1503,2,FALSE)</f>
        <v>#N/A</v>
      </c>
      <c r="S44" s="69"/>
      <c r="T44" s="69" t="e">
        <f>+VLOOKUP(S44,Participants!$A$1:$F$1503,2,FALSE)</f>
        <v>#N/A</v>
      </c>
      <c r="U44" s="69"/>
      <c r="V44" s="69" t="e">
        <f>+VLOOKUP(U44,Participants!$A$1:$F$1503,2,FALSE)</f>
        <v>#N/A</v>
      </c>
    </row>
    <row r="45" spans="1:22" ht="15.75" customHeight="1">
      <c r="A45" s="41"/>
      <c r="B45" s="61" t="s">
        <v>1139</v>
      </c>
      <c r="C45" s="18">
        <v>7</v>
      </c>
      <c r="D45" s="18"/>
      <c r="E45" s="18"/>
      <c r="F45" s="18" t="e">
        <f>+VLOOKUP(E45,Participants!$A$1:$F$1503,2,FALSE)</f>
        <v>#N/A</v>
      </c>
      <c r="G45" s="18" t="e">
        <f>+VLOOKUP(E45,Participants!$A$1:$F$1503,4,FALSE)</f>
        <v>#N/A</v>
      </c>
      <c r="H45" s="18" t="e">
        <f>+VLOOKUP(E45,Participants!$A$1:$F$1503,5,FALSE)</f>
        <v>#N/A</v>
      </c>
      <c r="I45" s="18" t="e">
        <f>+VLOOKUP(E45,Participants!$A$1:$F$1503,3,FALSE)</f>
        <v>#N/A</v>
      </c>
      <c r="J45" s="18" t="e">
        <f>+VLOOKUP(E45,Participants!$A$1:$G$1503,7,FALSE)</f>
        <v>#N/A</v>
      </c>
      <c r="K45" s="68"/>
      <c r="L45" s="71"/>
      <c r="M45" s="18"/>
      <c r="N45" s="41" t="e">
        <f t="shared" si="1"/>
        <v>#N/A</v>
      </c>
      <c r="O45" s="69"/>
      <c r="P45" s="69" t="e">
        <f>+VLOOKUP(O45,Participants!$A$1:$F$1503,2,FALSE)</f>
        <v>#N/A</v>
      </c>
      <c r="Q45" s="69"/>
      <c r="R45" s="69" t="e">
        <f>+VLOOKUP(Q45,Participants!$A$1:$F$1503,2,FALSE)</f>
        <v>#N/A</v>
      </c>
      <c r="S45" s="69"/>
      <c r="T45" s="69" t="e">
        <f>+VLOOKUP(S45,Participants!$A$1:$F$1503,2,FALSE)</f>
        <v>#N/A</v>
      </c>
      <c r="U45" s="69"/>
      <c r="V45" s="69" t="e">
        <f>+VLOOKUP(U45,Participants!$A$1:$F$1503,2,FALSE)</f>
        <v>#N/A</v>
      </c>
    </row>
    <row r="46" spans="1:22" ht="15.75" customHeight="1">
      <c r="A46" s="41"/>
      <c r="B46" s="61" t="s">
        <v>1139</v>
      </c>
      <c r="C46" s="18">
        <v>7</v>
      </c>
      <c r="D46" s="18"/>
      <c r="E46" s="18"/>
      <c r="F46" s="18" t="e">
        <f>+VLOOKUP(E46,Participants!$A$1:$F$1503,2,FALSE)</f>
        <v>#N/A</v>
      </c>
      <c r="G46" s="18" t="e">
        <f>+VLOOKUP(E46,Participants!$A$1:$F$1503,4,FALSE)</f>
        <v>#N/A</v>
      </c>
      <c r="H46" s="18" t="e">
        <f>+VLOOKUP(E46,Participants!$A$1:$F$1503,5,FALSE)</f>
        <v>#N/A</v>
      </c>
      <c r="I46" s="18" t="e">
        <f>+VLOOKUP(E46,Participants!$A$1:$F$1503,3,FALSE)</f>
        <v>#N/A</v>
      </c>
      <c r="J46" s="18" t="e">
        <f>+VLOOKUP(E46,Participants!$A$1:$G$1503,7,FALSE)</f>
        <v>#N/A</v>
      </c>
      <c r="K46" s="68"/>
      <c r="L46" s="71"/>
      <c r="M46" s="18"/>
      <c r="N46" s="41" t="e">
        <f t="shared" si="1"/>
        <v>#N/A</v>
      </c>
      <c r="O46" s="69"/>
      <c r="P46" s="69" t="e">
        <f>+VLOOKUP(O46,Participants!$A$1:$F$1503,2,FALSE)</f>
        <v>#N/A</v>
      </c>
      <c r="Q46" s="69"/>
      <c r="R46" s="69" t="e">
        <f>+VLOOKUP(Q46,Participants!$A$1:$F$1503,2,FALSE)</f>
        <v>#N/A</v>
      </c>
      <c r="S46" s="69"/>
      <c r="T46" s="69" t="e">
        <f>+VLOOKUP(S46,Participants!$A$1:$F$1503,2,FALSE)</f>
        <v>#N/A</v>
      </c>
      <c r="U46" s="69"/>
      <c r="V46" s="69" t="e">
        <f>+VLOOKUP(U46,Participants!$A$1:$F$1503,2,FALSE)</f>
        <v>#N/A</v>
      </c>
    </row>
    <row r="47" spans="1:22" ht="15.75" customHeight="1">
      <c r="A47" s="41"/>
      <c r="B47" s="61" t="s">
        <v>1139</v>
      </c>
      <c r="C47" s="18">
        <v>7</v>
      </c>
      <c r="D47" s="18"/>
      <c r="E47" s="18"/>
      <c r="F47" s="18" t="e">
        <f>+VLOOKUP(E47,Participants!$A$1:$F$1503,2,FALSE)</f>
        <v>#N/A</v>
      </c>
      <c r="G47" s="18" t="e">
        <f>+VLOOKUP(E47,Participants!$A$1:$F$1503,4,FALSE)</f>
        <v>#N/A</v>
      </c>
      <c r="H47" s="18" t="e">
        <f>+VLOOKUP(E47,Participants!$A$1:$F$1503,5,FALSE)</f>
        <v>#N/A</v>
      </c>
      <c r="I47" s="18" t="e">
        <f>+VLOOKUP(E47,Participants!$A$1:$F$1503,3,FALSE)</f>
        <v>#N/A</v>
      </c>
      <c r="J47" s="18" t="e">
        <f>+VLOOKUP(E47,Participants!$A$1:$G$1503,7,FALSE)</f>
        <v>#N/A</v>
      </c>
      <c r="K47" s="68"/>
      <c r="L47" s="71"/>
      <c r="M47" s="18"/>
      <c r="N47" s="41" t="e">
        <f t="shared" si="1"/>
        <v>#N/A</v>
      </c>
      <c r="O47" s="69"/>
      <c r="P47" s="69" t="e">
        <f>+VLOOKUP(O47,Participants!$A$1:$F$1503,2,FALSE)</f>
        <v>#N/A</v>
      </c>
      <c r="Q47" s="69"/>
      <c r="R47" s="69" t="e">
        <f>+VLOOKUP(Q47,Participants!$A$1:$F$1503,2,FALSE)</f>
        <v>#N/A</v>
      </c>
      <c r="S47" s="69"/>
      <c r="T47" s="69" t="e">
        <f>+VLOOKUP(S47,Participants!$A$1:$F$1503,2,FALSE)</f>
        <v>#N/A</v>
      </c>
      <c r="U47" s="69"/>
      <c r="V47" s="69" t="e">
        <f>+VLOOKUP(U47,Participants!$A$1:$F$1503,2,FALSE)</f>
        <v>#N/A</v>
      </c>
    </row>
    <row r="48" spans="1:22" ht="15.75" customHeight="1">
      <c r="A48" s="41"/>
      <c r="B48" s="61" t="s">
        <v>1139</v>
      </c>
      <c r="C48" s="18">
        <v>7</v>
      </c>
      <c r="D48" s="18"/>
      <c r="E48" s="18"/>
      <c r="F48" s="18" t="e">
        <f>+VLOOKUP(E48,Participants!$A$1:$F$1503,2,FALSE)</f>
        <v>#N/A</v>
      </c>
      <c r="G48" s="18" t="e">
        <f>+VLOOKUP(E48,Participants!$A$1:$F$1503,4,FALSE)</f>
        <v>#N/A</v>
      </c>
      <c r="H48" s="18" t="e">
        <f>+VLOOKUP(E48,Participants!$A$1:$F$1503,5,FALSE)</f>
        <v>#N/A</v>
      </c>
      <c r="I48" s="18" t="e">
        <f>+VLOOKUP(E48,Participants!$A$1:$F$1503,3,FALSE)</f>
        <v>#N/A</v>
      </c>
      <c r="J48" s="18" t="e">
        <f>+VLOOKUP(E48,Participants!$A$1:$G$1503,7,FALSE)</f>
        <v>#N/A</v>
      </c>
      <c r="K48" s="68"/>
      <c r="L48" s="71"/>
      <c r="M48" s="18"/>
      <c r="N48" s="41" t="e">
        <f t="shared" si="1"/>
        <v>#N/A</v>
      </c>
      <c r="O48" s="69"/>
      <c r="P48" s="69" t="e">
        <f>+VLOOKUP(O48,Participants!$A$1:$F$1503,2,FALSE)</f>
        <v>#N/A</v>
      </c>
      <c r="Q48" s="69"/>
      <c r="R48" s="69" t="e">
        <f>+VLOOKUP(Q48,Participants!$A$1:$F$1503,2,FALSE)</f>
        <v>#N/A</v>
      </c>
      <c r="S48" s="69"/>
      <c r="T48" s="69" t="e">
        <f>+VLOOKUP(S48,Participants!$A$1:$F$1503,2,FALSE)</f>
        <v>#N/A</v>
      </c>
      <c r="U48" s="69"/>
      <c r="V48" s="69" t="e">
        <f>+VLOOKUP(U48,Participants!$A$1:$F$1503,2,FALSE)</f>
        <v>#N/A</v>
      </c>
    </row>
    <row r="49" spans="1:22" ht="15.75" customHeight="1">
      <c r="A49" s="41"/>
      <c r="B49" s="61" t="s">
        <v>1139</v>
      </c>
      <c r="C49" s="18">
        <v>7</v>
      </c>
      <c r="D49" s="18"/>
      <c r="E49" s="18"/>
      <c r="F49" s="18" t="e">
        <f>+VLOOKUP(E49,Participants!$A$1:$F$1503,2,FALSE)</f>
        <v>#N/A</v>
      </c>
      <c r="G49" s="18" t="e">
        <f>+VLOOKUP(E49,Participants!$A$1:$F$1503,4,FALSE)</f>
        <v>#N/A</v>
      </c>
      <c r="H49" s="18" t="e">
        <f>+VLOOKUP(E49,Participants!$A$1:$F$1503,5,FALSE)</f>
        <v>#N/A</v>
      </c>
      <c r="I49" s="18" t="e">
        <f>+VLOOKUP(E49,Participants!$A$1:$F$1503,3,FALSE)</f>
        <v>#N/A</v>
      </c>
      <c r="J49" s="18" t="e">
        <f>+VLOOKUP(E49,Participants!$A$1:$G$1503,7,FALSE)</f>
        <v>#N/A</v>
      </c>
      <c r="K49" s="68"/>
      <c r="L49" s="71"/>
      <c r="M49" s="18"/>
      <c r="N49" s="41" t="e">
        <f t="shared" si="1"/>
        <v>#N/A</v>
      </c>
      <c r="O49" s="69"/>
      <c r="P49" s="69" t="e">
        <f>+VLOOKUP(O49,Participants!$A$1:$F$1503,2,FALSE)</f>
        <v>#N/A</v>
      </c>
      <c r="Q49" s="69"/>
      <c r="R49" s="69" t="e">
        <f>+VLOOKUP(Q49,Participants!$A$1:$F$1503,2,FALSE)</f>
        <v>#N/A</v>
      </c>
      <c r="S49" s="69"/>
      <c r="T49" s="69" t="e">
        <f>+VLOOKUP(S49,Participants!$A$1:$F$1503,2,FALSE)</f>
        <v>#N/A</v>
      </c>
      <c r="U49" s="69"/>
      <c r="V49" s="69" t="e">
        <f>+VLOOKUP(U49,Participants!$A$1:$F$1503,2,FALSE)</f>
        <v>#N/A</v>
      </c>
    </row>
    <row r="50" spans="1:22" ht="15.75" customHeight="1">
      <c r="A50" s="41"/>
      <c r="B50" s="61" t="s">
        <v>1139</v>
      </c>
      <c r="C50" s="18">
        <v>7</v>
      </c>
      <c r="D50" s="18"/>
      <c r="E50" s="18"/>
      <c r="F50" s="18" t="e">
        <f>+VLOOKUP(E50,Participants!$A$1:$F$1503,2,FALSE)</f>
        <v>#N/A</v>
      </c>
      <c r="G50" s="18" t="e">
        <f>+VLOOKUP(E50,Participants!$A$1:$F$1503,4,FALSE)</f>
        <v>#N/A</v>
      </c>
      <c r="H50" s="18" t="e">
        <f>+VLOOKUP(E50,Participants!$A$1:$F$1503,5,FALSE)</f>
        <v>#N/A</v>
      </c>
      <c r="I50" s="18" t="e">
        <f>+VLOOKUP(E50,Participants!$A$1:$F$1503,3,FALSE)</f>
        <v>#N/A</v>
      </c>
      <c r="J50" s="18" t="e">
        <f>+VLOOKUP(E50,Participants!$A$1:$G$1503,7,FALSE)</f>
        <v>#N/A</v>
      </c>
      <c r="K50" s="68"/>
      <c r="L50" s="71"/>
      <c r="M50" s="18"/>
      <c r="N50" s="41" t="e">
        <f t="shared" si="1"/>
        <v>#N/A</v>
      </c>
      <c r="O50" s="69"/>
      <c r="P50" s="69" t="e">
        <f>+VLOOKUP(O50,Participants!$A$1:$F$1503,2,FALSE)</f>
        <v>#N/A</v>
      </c>
      <c r="Q50" s="69"/>
      <c r="R50" s="69" t="e">
        <f>+VLOOKUP(Q50,Participants!$A$1:$F$1503,2,FALSE)</f>
        <v>#N/A</v>
      </c>
      <c r="S50" s="69"/>
      <c r="T50" s="69" t="e">
        <f>+VLOOKUP(S50,Participants!$A$1:$F$1503,2,FALSE)</f>
        <v>#N/A</v>
      </c>
      <c r="U50" s="69"/>
      <c r="V50" s="69" t="e">
        <f>+VLOOKUP(U50,Participants!$A$1:$F$1503,2,FALSE)</f>
        <v>#N/A</v>
      </c>
    </row>
    <row r="51" spans="1:22" ht="15.75" customHeight="1">
      <c r="A51" s="41"/>
      <c r="B51" s="61" t="s">
        <v>1139</v>
      </c>
      <c r="C51" s="18">
        <v>7</v>
      </c>
      <c r="D51" s="18"/>
      <c r="E51" s="18"/>
      <c r="F51" s="18" t="e">
        <f>+VLOOKUP(E51,Participants!$A$1:$F$1503,2,FALSE)</f>
        <v>#N/A</v>
      </c>
      <c r="G51" s="18" t="e">
        <f>+VLOOKUP(E51,Participants!$A$1:$F$1503,4,FALSE)</f>
        <v>#N/A</v>
      </c>
      <c r="H51" s="18" t="e">
        <f>+VLOOKUP(E51,Participants!$A$1:$F$1503,5,FALSE)</f>
        <v>#N/A</v>
      </c>
      <c r="I51" s="18" t="e">
        <f>+VLOOKUP(E51,Participants!$A$1:$F$1503,3,FALSE)</f>
        <v>#N/A</v>
      </c>
      <c r="J51" s="18" t="e">
        <f>+VLOOKUP(E51,Participants!$A$1:$G$1503,7,FALSE)</f>
        <v>#N/A</v>
      </c>
      <c r="K51" s="68"/>
      <c r="L51" s="71"/>
      <c r="M51" s="18"/>
      <c r="N51" s="41" t="e">
        <f t="shared" si="1"/>
        <v>#N/A</v>
      </c>
      <c r="O51" s="69"/>
      <c r="P51" s="69" t="e">
        <f>+VLOOKUP(O51,Participants!$A$1:$F$1503,2,FALSE)</f>
        <v>#N/A</v>
      </c>
      <c r="Q51" s="69"/>
      <c r="R51" s="69" t="e">
        <f>+VLOOKUP(Q51,Participants!$A$1:$F$1503,2,FALSE)</f>
        <v>#N/A</v>
      </c>
      <c r="S51" s="69"/>
      <c r="T51" s="69" t="e">
        <f>+VLOOKUP(S51,Participants!$A$1:$F$1503,2,FALSE)</f>
        <v>#N/A</v>
      </c>
      <c r="U51" s="69"/>
      <c r="V51" s="69" t="e">
        <f>+VLOOKUP(U51,Participants!$A$1:$F$1503,2,FALSE)</f>
        <v>#N/A</v>
      </c>
    </row>
    <row r="52" spans="1:22" ht="15.75" customHeight="1">
      <c r="A52" s="41"/>
      <c r="B52" s="61" t="s">
        <v>1139</v>
      </c>
      <c r="C52" s="18">
        <v>8</v>
      </c>
      <c r="D52" s="18"/>
      <c r="E52" s="18"/>
      <c r="F52" s="18" t="e">
        <f>+VLOOKUP(E52,Participants!$A$1:$F$1503,2,FALSE)</f>
        <v>#N/A</v>
      </c>
      <c r="G52" s="18" t="e">
        <f>+VLOOKUP(E52,Participants!$A$1:$F$1503,4,FALSE)</f>
        <v>#N/A</v>
      </c>
      <c r="H52" s="18" t="e">
        <f>+VLOOKUP(E52,Participants!$A$1:$F$1503,5,FALSE)</f>
        <v>#N/A</v>
      </c>
      <c r="I52" s="18" t="e">
        <f>+VLOOKUP(E52,Participants!$A$1:$F$1503,3,FALSE)</f>
        <v>#N/A</v>
      </c>
      <c r="J52" s="18" t="e">
        <f>+VLOOKUP(E52,Participants!$A$1:$G$1503,7,FALSE)</f>
        <v>#N/A</v>
      </c>
      <c r="K52" s="68"/>
      <c r="L52" s="71"/>
      <c r="M52" s="18"/>
      <c r="N52" s="41" t="e">
        <f t="shared" si="1"/>
        <v>#N/A</v>
      </c>
      <c r="O52" s="69"/>
      <c r="P52" s="69" t="e">
        <f>+VLOOKUP(O52,Participants!$A$1:$F$1503,2,FALSE)</f>
        <v>#N/A</v>
      </c>
      <c r="Q52" s="69"/>
      <c r="R52" s="69" t="e">
        <f>+VLOOKUP(Q52,Participants!$A$1:$F$1503,2,FALSE)</f>
        <v>#N/A</v>
      </c>
      <c r="S52" s="69"/>
      <c r="T52" s="69" t="e">
        <f>+VLOOKUP(S52,Participants!$A$1:$F$1503,2,FALSE)</f>
        <v>#N/A</v>
      </c>
      <c r="U52" s="69"/>
      <c r="V52" s="69" t="e">
        <f>+VLOOKUP(U52,Participants!$A$1:$F$1503,2,FALSE)</f>
        <v>#N/A</v>
      </c>
    </row>
    <row r="53" spans="1:22" ht="15.75" customHeight="1">
      <c r="A53" s="41"/>
      <c r="B53" s="61" t="s">
        <v>1139</v>
      </c>
      <c r="C53" s="18">
        <v>8</v>
      </c>
      <c r="D53" s="18"/>
      <c r="E53" s="18"/>
      <c r="F53" s="18" t="e">
        <f>+VLOOKUP(E53,Participants!$A$1:$F$1503,2,FALSE)</f>
        <v>#N/A</v>
      </c>
      <c r="G53" s="18" t="e">
        <f>+VLOOKUP(E53,Participants!$A$1:$F$1503,4,FALSE)</f>
        <v>#N/A</v>
      </c>
      <c r="H53" s="18" t="e">
        <f>+VLOOKUP(E53,Participants!$A$1:$F$1503,5,FALSE)</f>
        <v>#N/A</v>
      </c>
      <c r="I53" s="18" t="e">
        <f>+VLOOKUP(E53,Participants!$A$1:$F$1503,3,FALSE)</f>
        <v>#N/A</v>
      </c>
      <c r="J53" s="18" t="e">
        <f>+VLOOKUP(E53,Participants!$A$1:$G$1503,7,FALSE)</f>
        <v>#N/A</v>
      </c>
      <c r="K53" s="68"/>
      <c r="L53" s="71"/>
      <c r="M53" s="18"/>
      <c r="N53" s="41" t="e">
        <f t="shared" si="1"/>
        <v>#N/A</v>
      </c>
      <c r="O53" s="69"/>
      <c r="P53" s="69" t="e">
        <f>+VLOOKUP(O53,Participants!$A$1:$F$1503,2,FALSE)</f>
        <v>#N/A</v>
      </c>
      <c r="Q53" s="69"/>
      <c r="R53" s="69" t="e">
        <f>+VLOOKUP(Q53,Participants!$A$1:$F$1503,2,FALSE)</f>
        <v>#N/A</v>
      </c>
      <c r="S53" s="69"/>
      <c r="T53" s="69" t="e">
        <f>+VLOOKUP(S53,Participants!$A$1:$F$1503,2,FALSE)</f>
        <v>#N/A</v>
      </c>
      <c r="U53" s="69"/>
      <c r="V53" s="69" t="e">
        <f>+VLOOKUP(U53,Participants!$A$1:$F$1503,2,FALSE)</f>
        <v>#N/A</v>
      </c>
    </row>
    <row r="54" spans="1:22" ht="15.75" customHeight="1">
      <c r="A54" s="41"/>
      <c r="B54" s="61" t="s">
        <v>1139</v>
      </c>
      <c r="C54" s="18">
        <v>8</v>
      </c>
      <c r="D54" s="18"/>
      <c r="E54" s="18"/>
      <c r="F54" s="18" t="e">
        <f>+VLOOKUP(E54,Participants!$A$1:$F$1503,2,FALSE)</f>
        <v>#N/A</v>
      </c>
      <c r="G54" s="18" t="e">
        <f>+VLOOKUP(E54,Participants!$A$1:$F$1503,4,FALSE)</f>
        <v>#N/A</v>
      </c>
      <c r="H54" s="18" t="e">
        <f>+VLOOKUP(E54,Participants!$A$1:$F$1503,5,FALSE)</f>
        <v>#N/A</v>
      </c>
      <c r="I54" s="18" t="e">
        <f>+VLOOKUP(E54,Participants!$A$1:$F$1503,3,FALSE)</f>
        <v>#N/A</v>
      </c>
      <c r="J54" s="18" t="e">
        <f>+VLOOKUP(E54,Participants!$A$1:$G$1503,7,FALSE)</f>
        <v>#N/A</v>
      </c>
      <c r="K54" s="68"/>
      <c r="L54" s="71"/>
      <c r="M54" s="18"/>
      <c r="N54" s="41" t="e">
        <f t="shared" si="1"/>
        <v>#N/A</v>
      </c>
      <c r="O54" s="69"/>
      <c r="P54" s="69" t="e">
        <f>+VLOOKUP(O54,Participants!$A$1:$F$1503,2,FALSE)</f>
        <v>#N/A</v>
      </c>
      <c r="Q54" s="69"/>
      <c r="R54" s="69" t="e">
        <f>+VLOOKUP(Q54,Participants!$A$1:$F$1503,2,FALSE)</f>
        <v>#N/A</v>
      </c>
      <c r="S54" s="69"/>
      <c r="T54" s="69" t="e">
        <f>+VLOOKUP(S54,Participants!$A$1:$F$1503,2,FALSE)</f>
        <v>#N/A</v>
      </c>
      <c r="U54" s="69"/>
      <c r="V54" s="69" t="e">
        <f>+VLOOKUP(U54,Participants!$A$1:$F$1503,2,FALSE)</f>
        <v>#N/A</v>
      </c>
    </row>
    <row r="55" spans="1:22" ht="15.75" customHeight="1">
      <c r="A55" s="41"/>
      <c r="B55" s="61" t="s">
        <v>1139</v>
      </c>
      <c r="C55" s="18">
        <v>8</v>
      </c>
      <c r="D55" s="18"/>
      <c r="E55" s="18"/>
      <c r="F55" s="18" t="e">
        <f>+VLOOKUP(E55,Participants!$A$1:$F$1503,2,FALSE)</f>
        <v>#N/A</v>
      </c>
      <c r="G55" s="18" t="e">
        <f>+VLOOKUP(E55,Participants!$A$1:$F$1503,4,FALSE)</f>
        <v>#N/A</v>
      </c>
      <c r="H55" s="18" t="e">
        <f>+VLOOKUP(E55,Participants!$A$1:$F$1503,5,FALSE)</f>
        <v>#N/A</v>
      </c>
      <c r="I55" s="18" t="e">
        <f>+VLOOKUP(E55,Participants!$A$1:$F$1503,3,FALSE)</f>
        <v>#N/A</v>
      </c>
      <c r="J55" s="18" t="e">
        <f>+VLOOKUP(E55,Participants!$A$1:$G$1503,7,FALSE)</f>
        <v>#N/A</v>
      </c>
      <c r="K55" s="68"/>
      <c r="L55" s="71"/>
      <c r="M55" s="18"/>
      <c r="N55" s="41" t="e">
        <f t="shared" si="1"/>
        <v>#N/A</v>
      </c>
      <c r="O55" s="69"/>
      <c r="P55" s="69" t="e">
        <f>+VLOOKUP(O55,Participants!$A$1:$F$1503,2,FALSE)</f>
        <v>#N/A</v>
      </c>
      <c r="Q55" s="69"/>
      <c r="R55" s="69" t="e">
        <f>+VLOOKUP(Q55,Participants!$A$1:$F$1503,2,FALSE)</f>
        <v>#N/A</v>
      </c>
      <c r="S55" s="69"/>
      <c r="T55" s="69" t="e">
        <f>+VLOOKUP(S55,Participants!$A$1:$F$1503,2,FALSE)</f>
        <v>#N/A</v>
      </c>
      <c r="U55" s="69"/>
      <c r="V55" s="69" t="e">
        <f>+VLOOKUP(U55,Participants!$A$1:$F$1503,2,FALSE)</f>
        <v>#N/A</v>
      </c>
    </row>
    <row r="56" spans="1:22" ht="15.75" customHeight="1">
      <c r="A56" s="41"/>
      <c r="B56" s="61" t="s">
        <v>1139</v>
      </c>
      <c r="C56" s="18">
        <v>8</v>
      </c>
      <c r="D56" s="18"/>
      <c r="E56" s="18"/>
      <c r="F56" s="18" t="e">
        <f>+VLOOKUP(E56,Participants!$A$1:$F$1503,2,FALSE)</f>
        <v>#N/A</v>
      </c>
      <c r="G56" s="18" t="e">
        <f>+VLOOKUP(E56,Participants!$A$1:$F$1503,4,FALSE)</f>
        <v>#N/A</v>
      </c>
      <c r="H56" s="18" t="e">
        <f>+VLOOKUP(E56,Participants!$A$1:$F$1503,5,FALSE)</f>
        <v>#N/A</v>
      </c>
      <c r="I56" s="18" t="e">
        <f>+VLOOKUP(E56,Participants!$A$1:$F$1503,3,FALSE)</f>
        <v>#N/A</v>
      </c>
      <c r="J56" s="18" t="e">
        <f>+VLOOKUP(E56,Participants!$A$1:$G$1503,7,FALSE)</f>
        <v>#N/A</v>
      </c>
      <c r="K56" s="68"/>
      <c r="L56" s="71"/>
      <c r="M56" s="18"/>
      <c r="N56" s="41" t="e">
        <f t="shared" si="1"/>
        <v>#N/A</v>
      </c>
      <c r="O56" s="69"/>
      <c r="P56" s="69" t="e">
        <f>+VLOOKUP(O56,Participants!$A$1:$F$1503,2,FALSE)</f>
        <v>#N/A</v>
      </c>
      <c r="Q56" s="69"/>
      <c r="R56" s="69" t="e">
        <f>+VLOOKUP(Q56,Participants!$A$1:$F$1503,2,FALSE)</f>
        <v>#N/A</v>
      </c>
      <c r="S56" s="69"/>
      <c r="T56" s="69" t="e">
        <f>+VLOOKUP(S56,Participants!$A$1:$F$1503,2,FALSE)</f>
        <v>#N/A</v>
      </c>
      <c r="U56" s="69"/>
      <c r="V56" s="69" t="e">
        <f>+VLOOKUP(U56,Participants!$A$1:$F$1503,2,FALSE)</f>
        <v>#N/A</v>
      </c>
    </row>
    <row r="57" spans="1:22" ht="15.75" customHeight="1">
      <c r="A57" s="41"/>
      <c r="B57" s="61" t="s">
        <v>1139</v>
      </c>
      <c r="C57" s="18">
        <v>8</v>
      </c>
      <c r="D57" s="18"/>
      <c r="E57" s="18"/>
      <c r="F57" s="18" t="e">
        <f>+VLOOKUP(E57,Participants!$A$1:$F$1503,2,FALSE)</f>
        <v>#N/A</v>
      </c>
      <c r="G57" s="18" t="e">
        <f>+VLOOKUP(E57,Participants!$A$1:$F$1503,4,FALSE)</f>
        <v>#N/A</v>
      </c>
      <c r="H57" s="18" t="e">
        <f>+VLOOKUP(E57,Participants!$A$1:$F$1503,5,FALSE)</f>
        <v>#N/A</v>
      </c>
      <c r="I57" s="18" t="e">
        <f>+VLOOKUP(E57,Participants!$A$1:$F$1503,3,FALSE)</f>
        <v>#N/A</v>
      </c>
      <c r="J57" s="18" t="e">
        <f>+VLOOKUP(E57,Participants!$A$1:$G$1503,7,FALSE)</f>
        <v>#N/A</v>
      </c>
      <c r="K57" s="68"/>
      <c r="L57" s="71"/>
      <c r="M57" s="18"/>
      <c r="N57" s="41" t="e">
        <f t="shared" si="1"/>
        <v>#N/A</v>
      </c>
      <c r="O57" s="69"/>
      <c r="P57" s="69" t="e">
        <f>+VLOOKUP(O57,Participants!$A$1:$F$1503,2,FALSE)</f>
        <v>#N/A</v>
      </c>
      <c r="Q57" s="69"/>
      <c r="R57" s="69" t="e">
        <f>+VLOOKUP(Q57,Participants!$A$1:$F$1503,2,FALSE)</f>
        <v>#N/A</v>
      </c>
      <c r="S57" s="69"/>
      <c r="T57" s="69" t="e">
        <f>+VLOOKUP(S57,Participants!$A$1:$F$1503,2,FALSE)</f>
        <v>#N/A</v>
      </c>
      <c r="U57" s="69"/>
      <c r="V57" s="69" t="e">
        <f>+VLOOKUP(U57,Participants!$A$1:$F$1503,2,FALSE)</f>
        <v>#N/A</v>
      </c>
    </row>
    <row r="58" spans="1:22" ht="15.75" customHeight="1">
      <c r="A58" s="41"/>
      <c r="B58" s="61" t="s">
        <v>1139</v>
      </c>
      <c r="C58" s="18">
        <v>8</v>
      </c>
      <c r="D58" s="18"/>
      <c r="E58" s="18"/>
      <c r="F58" s="18" t="e">
        <f>+VLOOKUP(E58,Participants!$A$1:$F$1503,2,FALSE)</f>
        <v>#N/A</v>
      </c>
      <c r="G58" s="18" t="e">
        <f>+VLOOKUP(E58,Participants!$A$1:$F$1503,4,FALSE)</f>
        <v>#N/A</v>
      </c>
      <c r="H58" s="18" t="e">
        <f>+VLOOKUP(E58,Participants!$A$1:$F$1503,5,FALSE)</f>
        <v>#N/A</v>
      </c>
      <c r="I58" s="18" t="e">
        <f>+VLOOKUP(E58,Participants!$A$1:$F$1503,3,FALSE)</f>
        <v>#N/A</v>
      </c>
      <c r="J58" s="18" t="e">
        <f>+VLOOKUP(E58,Participants!$A$1:$G$1503,7,FALSE)</f>
        <v>#N/A</v>
      </c>
      <c r="K58" s="68"/>
      <c r="L58" s="71"/>
      <c r="M58" s="18"/>
      <c r="N58" s="41" t="e">
        <f t="shared" si="1"/>
        <v>#N/A</v>
      </c>
      <c r="O58" s="69"/>
      <c r="P58" s="69" t="e">
        <f>+VLOOKUP(O58,Participants!$A$1:$F$1503,2,FALSE)</f>
        <v>#N/A</v>
      </c>
      <c r="Q58" s="69"/>
      <c r="R58" s="69" t="e">
        <f>+VLOOKUP(Q58,Participants!$A$1:$F$1503,2,FALSE)</f>
        <v>#N/A</v>
      </c>
      <c r="S58" s="69"/>
      <c r="T58" s="69" t="e">
        <f>+VLOOKUP(S58,Participants!$A$1:$F$1503,2,FALSE)</f>
        <v>#N/A</v>
      </c>
      <c r="U58" s="69"/>
      <c r="V58" s="69" t="e">
        <f>+VLOOKUP(U58,Participants!$A$1:$F$1503,2,FALSE)</f>
        <v>#N/A</v>
      </c>
    </row>
    <row r="59" spans="1:22" ht="15.75" customHeight="1">
      <c r="A59" s="41"/>
      <c r="B59" s="61" t="s">
        <v>1139</v>
      </c>
      <c r="C59" s="18"/>
      <c r="D59" s="18"/>
      <c r="E59" s="18"/>
      <c r="F59" s="18" t="e">
        <f>+VLOOKUP(E59,Participants!$A$1:$F$1503,2,FALSE)</f>
        <v>#N/A</v>
      </c>
      <c r="G59" s="18" t="e">
        <f>+VLOOKUP(E59,Participants!$A$1:$F$1503,4,FALSE)</f>
        <v>#N/A</v>
      </c>
      <c r="H59" s="18" t="e">
        <f>+VLOOKUP(E59,Participants!$A$1:$F$1503,5,FALSE)</f>
        <v>#N/A</v>
      </c>
      <c r="I59" s="18" t="e">
        <f>+VLOOKUP(E59,Participants!$A$1:$F$1503,3,FALSE)</f>
        <v>#N/A</v>
      </c>
      <c r="J59" s="18" t="e">
        <f>+VLOOKUP(E59,Participants!$A$1:$G$1503,7,FALSE)</f>
        <v>#N/A</v>
      </c>
      <c r="K59" s="68"/>
      <c r="L59" s="71"/>
      <c r="M59" s="18"/>
      <c r="N59" s="41" t="e">
        <f t="shared" si="1"/>
        <v>#N/A</v>
      </c>
      <c r="O59" s="69"/>
      <c r="P59" s="69" t="e">
        <f>+VLOOKUP(O59,Participants!$A$1:$F$1503,2,FALSE)</f>
        <v>#N/A</v>
      </c>
      <c r="Q59" s="69"/>
      <c r="R59" s="69" t="e">
        <f>+VLOOKUP(Q59,Participants!$A$1:$F$1503,2,FALSE)</f>
        <v>#N/A</v>
      </c>
      <c r="S59" s="69"/>
      <c r="T59" s="69" t="e">
        <f>+VLOOKUP(S59,Participants!$A$1:$F$1503,2,FALSE)</f>
        <v>#N/A</v>
      </c>
      <c r="U59" s="69"/>
      <c r="V59" s="69" t="e">
        <f>+VLOOKUP(U59,Participants!$A$1:$F$1503,2,FALSE)</f>
        <v>#N/A</v>
      </c>
    </row>
    <row r="60" spans="1:22" ht="15.75" customHeight="1">
      <c r="A60" s="41"/>
      <c r="B60" s="61" t="s">
        <v>1139</v>
      </c>
      <c r="C60" s="18"/>
      <c r="D60" s="18"/>
      <c r="E60" s="18"/>
      <c r="F60" s="18" t="e">
        <f>+VLOOKUP(E60,Participants!$A$1:$F$1503,2,FALSE)</f>
        <v>#N/A</v>
      </c>
      <c r="G60" s="18" t="e">
        <f>+VLOOKUP(E60,Participants!$A$1:$F$1503,4,FALSE)</f>
        <v>#N/A</v>
      </c>
      <c r="H60" s="18" t="e">
        <f>+VLOOKUP(E60,Participants!$A$1:$F$1503,5,FALSE)</f>
        <v>#N/A</v>
      </c>
      <c r="I60" s="18" t="e">
        <f>+VLOOKUP(E60,Participants!$A$1:$F$1503,3,FALSE)</f>
        <v>#N/A</v>
      </c>
      <c r="J60" s="18" t="e">
        <f>+VLOOKUP(E60,Participants!$A$1:$G$1503,7,FALSE)</f>
        <v>#N/A</v>
      </c>
      <c r="K60" s="68"/>
      <c r="L60" s="71"/>
      <c r="M60" s="18"/>
      <c r="N60" s="41" t="e">
        <f t="shared" si="1"/>
        <v>#N/A</v>
      </c>
      <c r="O60" s="69"/>
      <c r="P60" s="69" t="e">
        <f>+VLOOKUP(O60,Participants!$A$1:$F$1503,2,FALSE)</f>
        <v>#N/A</v>
      </c>
      <c r="Q60" s="69"/>
      <c r="R60" s="69" t="e">
        <f>+VLOOKUP(Q60,Participants!$A$1:$F$1503,2,FALSE)</f>
        <v>#N/A</v>
      </c>
      <c r="S60" s="69"/>
      <c r="T60" s="69" t="e">
        <f>+VLOOKUP(S60,Participants!$A$1:$F$1503,2,FALSE)</f>
        <v>#N/A</v>
      </c>
      <c r="U60" s="69"/>
      <c r="V60" s="69" t="e">
        <f>+VLOOKUP(U60,Participants!$A$1:$F$1503,2,FALSE)</f>
        <v>#N/A</v>
      </c>
    </row>
    <row r="61" spans="1:22" ht="15.75" customHeight="1">
      <c r="A61" s="41"/>
      <c r="B61" s="61" t="s">
        <v>1139</v>
      </c>
      <c r="C61" s="18"/>
      <c r="D61" s="18"/>
      <c r="E61" s="18"/>
      <c r="F61" s="18" t="e">
        <f>+VLOOKUP(E61,Participants!$A$1:$F$1503,2,FALSE)</f>
        <v>#N/A</v>
      </c>
      <c r="G61" s="18" t="e">
        <f>+VLOOKUP(E61,Participants!$A$1:$F$1503,4,FALSE)</f>
        <v>#N/A</v>
      </c>
      <c r="H61" s="18" t="e">
        <f>+VLOOKUP(E61,Participants!$A$1:$F$1503,5,FALSE)</f>
        <v>#N/A</v>
      </c>
      <c r="I61" s="18" t="e">
        <f>+VLOOKUP(E61,Participants!$A$1:$F$1503,3,FALSE)</f>
        <v>#N/A</v>
      </c>
      <c r="J61" s="18" t="e">
        <f>+VLOOKUP(E61,Participants!$A$1:$G$1503,7,FALSE)</f>
        <v>#N/A</v>
      </c>
      <c r="K61" s="68"/>
      <c r="L61" s="71"/>
      <c r="M61" s="18"/>
      <c r="N61" s="41" t="e">
        <f t="shared" si="1"/>
        <v>#N/A</v>
      </c>
      <c r="O61" s="69"/>
      <c r="P61" s="69" t="e">
        <f>+VLOOKUP(O61,Participants!$A$1:$F$1503,2,FALSE)</f>
        <v>#N/A</v>
      </c>
      <c r="Q61" s="69"/>
      <c r="R61" s="69" t="e">
        <f>+VLOOKUP(Q61,Participants!$A$1:$F$1503,2,FALSE)</f>
        <v>#N/A</v>
      </c>
      <c r="S61" s="69"/>
      <c r="T61" s="69" t="e">
        <f>+VLOOKUP(S61,Participants!$A$1:$F$1503,2,FALSE)</f>
        <v>#N/A</v>
      </c>
      <c r="U61" s="69"/>
      <c r="V61" s="69" t="e">
        <f>+VLOOKUP(U61,Participants!$A$1:$F$1503,2,FALSE)</f>
        <v>#N/A</v>
      </c>
    </row>
    <row r="62" spans="1:22" ht="15.75" customHeight="1">
      <c r="A62" s="41"/>
      <c r="B62" s="61" t="s">
        <v>1139</v>
      </c>
      <c r="C62" s="18"/>
      <c r="D62" s="18"/>
      <c r="E62" s="18"/>
      <c r="F62" s="18" t="e">
        <f>+VLOOKUP(E62,Participants!$A$1:$F$1503,2,FALSE)</f>
        <v>#N/A</v>
      </c>
      <c r="G62" s="18" t="e">
        <f>+VLOOKUP(E62,Participants!$A$1:$F$1503,4,FALSE)</f>
        <v>#N/A</v>
      </c>
      <c r="H62" s="18" t="e">
        <f>+VLOOKUP(E62,Participants!$A$1:$F$1503,5,FALSE)</f>
        <v>#N/A</v>
      </c>
      <c r="I62" s="18" t="e">
        <f>+VLOOKUP(E62,Participants!$A$1:$F$1503,3,FALSE)</f>
        <v>#N/A</v>
      </c>
      <c r="J62" s="18" t="e">
        <f>+VLOOKUP(E62,Participants!$A$1:$G$1503,7,FALSE)</f>
        <v>#N/A</v>
      </c>
      <c r="K62" s="68"/>
      <c r="L62" s="71"/>
      <c r="M62" s="18"/>
      <c r="N62" s="41" t="e">
        <f t="shared" si="1"/>
        <v>#N/A</v>
      </c>
      <c r="O62" s="69"/>
      <c r="P62" s="69" t="e">
        <f>+VLOOKUP(O62,Participants!$A$1:$F$1503,2,FALSE)</f>
        <v>#N/A</v>
      </c>
      <c r="Q62" s="69"/>
      <c r="R62" s="69" t="e">
        <f>+VLOOKUP(Q62,Participants!$A$1:$F$1503,2,FALSE)</f>
        <v>#N/A</v>
      </c>
      <c r="S62" s="69"/>
      <c r="T62" s="69" t="e">
        <f>+VLOOKUP(S62,Participants!$A$1:$F$1503,2,FALSE)</f>
        <v>#N/A</v>
      </c>
      <c r="U62" s="69"/>
      <c r="V62" s="69" t="e">
        <f>+VLOOKUP(U62,Participants!$A$1:$F$1503,2,FALSE)</f>
        <v>#N/A</v>
      </c>
    </row>
    <row r="63" spans="1:22" ht="15.75" customHeight="1">
      <c r="A63" s="41"/>
      <c r="B63" s="61" t="s">
        <v>1139</v>
      </c>
      <c r="C63" s="18"/>
      <c r="D63" s="18"/>
      <c r="E63" s="18"/>
      <c r="F63" s="18" t="e">
        <f>+VLOOKUP(E63,Participants!$A$1:$F$1503,2,FALSE)</f>
        <v>#N/A</v>
      </c>
      <c r="G63" s="18" t="e">
        <f>+VLOOKUP(E63,Participants!$A$1:$F$1503,4,FALSE)</f>
        <v>#N/A</v>
      </c>
      <c r="H63" s="18" t="e">
        <f>+VLOOKUP(E63,Participants!$A$1:$F$1503,5,FALSE)</f>
        <v>#N/A</v>
      </c>
      <c r="I63" s="18" t="e">
        <f>+VLOOKUP(E63,Participants!$A$1:$F$1503,3,FALSE)</f>
        <v>#N/A</v>
      </c>
      <c r="J63" s="18" t="e">
        <f>+VLOOKUP(E63,Participants!$A$1:$G$1503,7,FALSE)</f>
        <v>#N/A</v>
      </c>
      <c r="K63" s="68"/>
      <c r="L63" s="71"/>
      <c r="M63" s="18"/>
      <c r="N63" s="41" t="e">
        <f t="shared" si="1"/>
        <v>#N/A</v>
      </c>
      <c r="O63" s="69"/>
      <c r="P63" s="69" t="e">
        <f>+VLOOKUP(O63,Participants!$A$1:$F$1503,2,FALSE)</f>
        <v>#N/A</v>
      </c>
      <c r="Q63" s="69"/>
      <c r="R63" s="69" t="e">
        <f>+VLOOKUP(Q63,Participants!$A$1:$F$1503,2,FALSE)</f>
        <v>#N/A</v>
      </c>
      <c r="S63" s="69"/>
      <c r="T63" s="69" t="e">
        <f>+VLOOKUP(S63,Participants!$A$1:$F$1503,2,FALSE)</f>
        <v>#N/A</v>
      </c>
      <c r="U63" s="69"/>
      <c r="V63" s="69" t="e">
        <f>+VLOOKUP(U63,Participants!$A$1:$F$1503,2,FALSE)</f>
        <v>#N/A</v>
      </c>
    </row>
    <row r="64" spans="1:22" ht="15.75" customHeight="1">
      <c r="A64" s="41"/>
      <c r="B64" s="61" t="s">
        <v>1139</v>
      </c>
      <c r="C64" s="18"/>
      <c r="D64" s="18"/>
      <c r="E64" s="18"/>
      <c r="F64" s="18" t="e">
        <f>+VLOOKUP(E64,Participants!$A$1:$F$1503,2,FALSE)</f>
        <v>#N/A</v>
      </c>
      <c r="G64" s="18" t="e">
        <f>+VLOOKUP(E64,Participants!$A$1:$F$1503,4,FALSE)</f>
        <v>#N/A</v>
      </c>
      <c r="H64" s="18" t="e">
        <f>+VLOOKUP(E64,Participants!$A$1:$F$1503,5,FALSE)</f>
        <v>#N/A</v>
      </c>
      <c r="I64" s="18" t="e">
        <f>+VLOOKUP(E64,Participants!$A$1:$F$1503,3,FALSE)</f>
        <v>#N/A</v>
      </c>
      <c r="J64" s="18" t="e">
        <f>+VLOOKUP(E64,Participants!$A$1:$G$1503,7,FALSE)</f>
        <v>#N/A</v>
      </c>
      <c r="K64" s="68"/>
      <c r="L64" s="71"/>
      <c r="M64" s="18"/>
      <c r="N64" s="41" t="e">
        <f t="shared" si="1"/>
        <v>#N/A</v>
      </c>
      <c r="O64" s="69"/>
      <c r="P64" s="69" t="e">
        <f>+VLOOKUP(O64,Participants!$A$1:$F$1503,2,FALSE)</f>
        <v>#N/A</v>
      </c>
      <c r="Q64" s="69"/>
      <c r="R64" s="69" t="e">
        <f>+VLOOKUP(Q64,Participants!$A$1:$F$1503,2,FALSE)</f>
        <v>#N/A</v>
      </c>
      <c r="S64" s="69"/>
      <c r="T64" s="69" t="e">
        <f>+VLOOKUP(S64,Participants!$A$1:$F$1503,2,FALSE)</f>
        <v>#N/A</v>
      </c>
      <c r="U64" s="69"/>
      <c r="V64" s="69" t="e">
        <f>+VLOOKUP(U64,Participants!$A$1:$F$1503,2,FALSE)</f>
        <v>#N/A</v>
      </c>
    </row>
    <row r="65" spans="1:22" ht="15.75" customHeight="1">
      <c r="A65" s="41"/>
      <c r="B65" s="61" t="s">
        <v>1139</v>
      </c>
      <c r="C65" s="18"/>
      <c r="D65" s="18"/>
      <c r="E65" s="18"/>
      <c r="F65" s="18" t="e">
        <f>+VLOOKUP(E65,Participants!$A$1:$F$1503,2,FALSE)</f>
        <v>#N/A</v>
      </c>
      <c r="G65" s="18" t="e">
        <f>+VLOOKUP(E65,Participants!$A$1:$F$1503,4,FALSE)</f>
        <v>#N/A</v>
      </c>
      <c r="H65" s="18" t="e">
        <f>+VLOOKUP(E65,Participants!$A$1:$F$1503,5,FALSE)</f>
        <v>#N/A</v>
      </c>
      <c r="I65" s="18" t="e">
        <f>+VLOOKUP(E65,Participants!$A$1:$F$1503,3,FALSE)</f>
        <v>#N/A</v>
      </c>
      <c r="J65" s="18" t="e">
        <f>+VLOOKUP(E65,Participants!$A$1:$G$1503,7,FALSE)</f>
        <v>#N/A</v>
      </c>
      <c r="K65" s="68"/>
      <c r="L65" s="71"/>
      <c r="M65" s="18"/>
      <c r="N65" s="41" t="e">
        <f t="shared" si="1"/>
        <v>#N/A</v>
      </c>
      <c r="O65" s="69"/>
      <c r="P65" s="69" t="e">
        <f>+VLOOKUP(O65,Participants!$A$1:$F$1503,2,FALSE)</f>
        <v>#N/A</v>
      </c>
      <c r="Q65" s="69"/>
      <c r="R65" s="69" t="e">
        <f>+VLOOKUP(Q65,Participants!$A$1:$F$1503,2,FALSE)</f>
        <v>#N/A</v>
      </c>
      <c r="S65" s="69"/>
      <c r="T65" s="69" t="e">
        <f>+VLOOKUP(S65,Participants!$A$1:$F$1503,2,FALSE)</f>
        <v>#N/A</v>
      </c>
      <c r="U65" s="69"/>
      <c r="V65" s="69" t="e">
        <f>+VLOOKUP(U65,Participants!$A$1:$F$1503,2,FALSE)</f>
        <v>#N/A</v>
      </c>
    </row>
    <row r="66" spans="1:22" ht="15.75" customHeight="1">
      <c r="A66" s="41"/>
      <c r="B66" s="61" t="s">
        <v>1139</v>
      </c>
      <c r="C66" s="18"/>
      <c r="D66" s="18"/>
      <c r="E66" s="18"/>
      <c r="F66" s="18" t="e">
        <f>+VLOOKUP(E66,Participants!$A$1:$F$1503,2,FALSE)</f>
        <v>#N/A</v>
      </c>
      <c r="G66" s="18" t="e">
        <f>+VLOOKUP(E66,Participants!$A$1:$F$1503,4,FALSE)</f>
        <v>#N/A</v>
      </c>
      <c r="H66" s="18" t="e">
        <f>+VLOOKUP(E66,Participants!$A$1:$F$1503,5,FALSE)</f>
        <v>#N/A</v>
      </c>
      <c r="I66" s="18" t="e">
        <f>+VLOOKUP(E66,Participants!$A$1:$F$1503,3,FALSE)</f>
        <v>#N/A</v>
      </c>
      <c r="J66" s="18" t="e">
        <f>+VLOOKUP(E66,Participants!$A$1:$G$1503,7,FALSE)</f>
        <v>#N/A</v>
      </c>
      <c r="K66" s="68"/>
      <c r="L66" s="71"/>
      <c r="M66" s="18"/>
      <c r="N66" s="41" t="e">
        <f t="shared" si="1"/>
        <v>#N/A</v>
      </c>
      <c r="O66" s="69"/>
      <c r="P66" s="69" t="e">
        <f>+VLOOKUP(O66,Participants!$A$1:$F$1503,2,FALSE)</f>
        <v>#N/A</v>
      </c>
      <c r="Q66" s="69"/>
      <c r="R66" s="69" t="e">
        <f>+VLOOKUP(Q66,Participants!$A$1:$F$1503,2,FALSE)</f>
        <v>#N/A</v>
      </c>
      <c r="S66" s="69"/>
      <c r="T66" s="69" t="e">
        <f>+VLOOKUP(S66,Participants!$A$1:$F$1503,2,FALSE)</f>
        <v>#N/A</v>
      </c>
      <c r="U66" s="69"/>
      <c r="V66" s="69" t="e">
        <f>+VLOOKUP(U66,Participants!$A$1:$F$1503,2,FALSE)</f>
        <v>#N/A</v>
      </c>
    </row>
    <row r="67" spans="1:22" ht="15.75" customHeight="1">
      <c r="A67" s="41"/>
      <c r="B67" s="61" t="s">
        <v>1139</v>
      </c>
      <c r="C67" s="18"/>
      <c r="D67" s="18"/>
      <c r="E67" s="18"/>
      <c r="F67" s="18" t="e">
        <f>+VLOOKUP(E67,Participants!$A$1:$F$1503,2,FALSE)</f>
        <v>#N/A</v>
      </c>
      <c r="G67" s="18" t="e">
        <f>+VLOOKUP(E67,Participants!$A$1:$F$1503,4,FALSE)</f>
        <v>#N/A</v>
      </c>
      <c r="H67" s="18" t="e">
        <f>+VLOOKUP(E67,Participants!$A$1:$F$1503,5,FALSE)</f>
        <v>#N/A</v>
      </c>
      <c r="I67" s="18" t="e">
        <f>+VLOOKUP(E67,Participants!$A$1:$F$1503,3,FALSE)</f>
        <v>#N/A</v>
      </c>
      <c r="J67" s="18" t="e">
        <f>+VLOOKUP(E67,Participants!$A$1:$G$1503,7,FALSE)</f>
        <v>#N/A</v>
      </c>
      <c r="K67" s="68"/>
      <c r="L67" s="71"/>
      <c r="M67" s="18"/>
      <c r="N67" s="41" t="e">
        <f t="shared" si="1"/>
        <v>#N/A</v>
      </c>
      <c r="O67" s="69"/>
      <c r="P67" s="69" t="e">
        <f>+VLOOKUP(O67,Participants!$A$1:$F$1503,2,FALSE)</f>
        <v>#N/A</v>
      </c>
      <c r="Q67" s="69"/>
      <c r="R67" s="69" t="e">
        <f>+VLOOKUP(Q67,Participants!$A$1:$F$1503,2,FALSE)</f>
        <v>#N/A</v>
      </c>
      <c r="S67" s="69"/>
      <c r="T67" s="69" t="e">
        <f>+VLOOKUP(S67,Participants!$A$1:$F$1503,2,FALSE)</f>
        <v>#N/A</v>
      </c>
      <c r="U67" s="69"/>
      <c r="V67" s="69" t="e">
        <f>+VLOOKUP(U67,Participants!$A$1:$F$1503,2,FALSE)</f>
        <v>#N/A</v>
      </c>
    </row>
    <row r="68" spans="1:22" ht="15.75" customHeight="1">
      <c r="A68" s="41"/>
      <c r="B68" s="61" t="s">
        <v>1139</v>
      </c>
      <c r="C68" s="18"/>
      <c r="D68" s="18"/>
      <c r="E68" s="18"/>
      <c r="F68" s="18" t="e">
        <f>+VLOOKUP(E68,Participants!$A$1:$F$1503,2,FALSE)</f>
        <v>#N/A</v>
      </c>
      <c r="G68" s="18" t="e">
        <f>+VLOOKUP(E68,Participants!$A$1:$F$1503,4,FALSE)</f>
        <v>#N/A</v>
      </c>
      <c r="H68" s="18" t="e">
        <f>+VLOOKUP(E68,Participants!$A$1:$F$1503,5,FALSE)</f>
        <v>#N/A</v>
      </c>
      <c r="I68" s="18" t="e">
        <f>+VLOOKUP(E68,Participants!$A$1:$F$1503,3,FALSE)</f>
        <v>#N/A</v>
      </c>
      <c r="J68" s="18" t="e">
        <f>+VLOOKUP(E68,Participants!$A$1:$G$1503,7,FALSE)</f>
        <v>#N/A</v>
      </c>
      <c r="K68" s="68"/>
      <c r="L68" s="71"/>
      <c r="M68" s="18"/>
      <c r="N68" s="41" t="e">
        <f t="shared" si="1"/>
        <v>#N/A</v>
      </c>
      <c r="O68" s="69"/>
      <c r="P68" s="69" t="e">
        <f>+VLOOKUP(O68,Participants!$A$1:$F$1503,2,FALSE)</f>
        <v>#N/A</v>
      </c>
      <c r="Q68" s="69"/>
      <c r="R68" s="69" t="e">
        <f>+VLOOKUP(Q68,Participants!$A$1:$F$1503,2,FALSE)</f>
        <v>#N/A</v>
      </c>
      <c r="S68" s="69"/>
      <c r="T68" s="69" t="e">
        <f>+VLOOKUP(S68,Participants!$A$1:$F$1503,2,FALSE)</f>
        <v>#N/A</v>
      </c>
      <c r="U68" s="69"/>
      <c r="V68" s="69" t="e">
        <f>+VLOOKUP(U68,Participants!$A$1:$F$1503,2,FALSE)</f>
        <v>#N/A</v>
      </c>
    </row>
    <row r="69" spans="1:22" ht="15.75" customHeight="1">
      <c r="A69" s="41"/>
      <c r="B69" s="61" t="s">
        <v>1139</v>
      </c>
      <c r="C69" s="18"/>
      <c r="D69" s="18"/>
      <c r="E69" s="18"/>
      <c r="F69" s="18" t="e">
        <f>+VLOOKUP(E69,Participants!$A$1:$F$1503,2,FALSE)</f>
        <v>#N/A</v>
      </c>
      <c r="G69" s="18" t="e">
        <f>+VLOOKUP(E69,Participants!$A$1:$F$1503,4,FALSE)</f>
        <v>#N/A</v>
      </c>
      <c r="H69" s="18" t="e">
        <f>+VLOOKUP(E69,Participants!$A$1:$F$1503,5,FALSE)</f>
        <v>#N/A</v>
      </c>
      <c r="I69" s="18" t="e">
        <f>+VLOOKUP(E69,Participants!$A$1:$F$1503,3,FALSE)</f>
        <v>#N/A</v>
      </c>
      <c r="J69" s="18" t="e">
        <f>+VLOOKUP(E69,Participants!$A$1:$G$1503,7,FALSE)</f>
        <v>#N/A</v>
      </c>
      <c r="K69" s="68"/>
      <c r="L69" s="71"/>
      <c r="M69" s="18"/>
      <c r="N69" s="41" t="e">
        <f t="shared" si="1"/>
        <v>#N/A</v>
      </c>
      <c r="O69" s="69"/>
      <c r="P69" s="69" t="e">
        <f>+VLOOKUP(O69,Participants!$A$1:$F$1503,2,FALSE)</f>
        <v>#N/A</v>
      </c>
      <c r="Q69" s="69"/>
      <c r="R69" s="69" t="e">
        <f>+VLOOKUP(Q69,Participants!$A$1:$F$1503,2,FALSE)</f>
        <v>#N/A</v>
      </c>
      <c r="S69" s="69"/>
      <c r="T69" s="69" t="e">
        <f>+VLOOKUP(S69,Participants!$A$1:$F$1503,2,FALSE)</f>
        <v>#N/A</v>
      </c>
      <c r="U69" s="69"/>
      <c r="V69" s="69" t="e">
        <f>+VLOOKUP(U69,Participants!$A$1:$F$1503,2,FALSE)</f>
        <v>#N/A</v>
      </c>
    </row>
    <row r="70" spans="1:22" ht="15.75" customHeight="1">
      <c r="A70" s="41"/>
      <c r="B70" s="61" t="s">
        <v>1139</v>
      </c>
      <c r="C70" s="18"/>
      <c r="D70" s="18"/>
      <c r="E70" s="18"/>
      <c r="F70" s="18" t="e">
        <f>+VLOOKUP(E70,Participants!$A$1:$F$1503,2,FALSE)</f>
        <v>#N/A</v>
      </c>
      <c r="G70" s="18" t="e">
        <f>+VLOOKUP(E70,Participants!$A$1:$F$1503,4,FALSE)</f>
        <v>#N/A</v>
      </c>
      <c r="H70" s="18" t="e">
        <f>+VLOOKUP(E70,Participants!$A$1:$F$1503,5,FALSE)</f>
        <v>#N/A</v>
      </c>
      <c r="I70" s="18" t="e">
        <f>+VLOOKUP(E70,Participants!$A$1:$F$1503,3,FALSE)</f>
        <v>#N/A</v>
      </c>
      <c r="J70" s="18" t="e">
        <f>+VLOOKUP(E70,Participants!$A$1:$G$1503,7,FALSE)</f>
        <v>#N/A</v>
      </c>
      <c r="K70" s="68"/>
      <c r="L70" s="71"/>
      <c r="M70" s="18"/>
      <c r="N70" s="41" t="e">
        <f t="shared" si="1"/>
        <v>#N/A</v>
      </c>
      <c r="O70" s="69"/>
      <c r="P70" s="69" t="e">
        <f>+VLOOKUP(O70,Participants!$A$1:$F$1503,2,FALSE)</f>
        <v>#N/A</v>
      </c>
      <c r="Q70" s="69"/>
      <c r="R70" s="69" t="e">
        <f>+VLOOKUP(Q70,Participants!$A$1:$F$1503,2,FALSE)</f>
        <v>#N/A</v>
      </c>
      <c r="S70" s="69"/>
      <c r="T70" s="69" t="e">
        <f>+VLOOKUP(S70,Participants!$A$1:$F$1503,2,FALSE)</f>
        <v>#N/A</v>
      </c>
      <c r="U70" s="69"/>
      <c r="V70" s="69" t="e">
        <f>+VLOOKUP(U70,Participants!$A$1:$F$1503,2,FALSE)</f>
        <v>#N/A</v>
      </c>
    </row>
    <row r="71" spans="1:22" ht="15.75" customHeight="1">
      <c r="A71" s="41"/>
      <c r="B71" s="61" t="s">
        <v>1139</v>
      </c>
      <c r="C71" s="18"/>
      <c r="D71" s="18"/>
      <c r="E71" s="18"/>
      <c r="F71" s="18" t="e">
        <f>+VLOOKUP(E71,Participants!$A$1:$F$1503,2,FALSE)</f>
        <v>#N/A</v>
      </c>
      <c r="G71" s="18" t="e">
        <f>+VLOOKUP(E71,Participants!$A$1:$F$1503,4,FALSE)</f>
        <v>#N/A</v>
      </c>
      <c r="H71" s="18" t="e">
        <f>+VLOOKUP(E71,Participants!$A$1:$F$1503,5,FALSE)</f>
        <v>#N/A</v>
      </c>
      <c r="I71" s="18" t="e">
        <f>+VLOOKUP(E71,Participants!$A$1:$F$1503,3,FALSE)</f>
        <v>#N/A</v>
      </c>
      <c r="J71" s="18" t="e">
        <f>+VLOOKUP(E71,Participants!$A$1:$G$1503,7,FALSE)</f>
        <v>#N/A</v>
      </c>
      <c r="K71" s="68"/>
      <c r="L71" s="71"/>
      <c r="M71" s="18"/>
      <c r="N71" s="41" t="e">
        <f t="shared" si="1"/>
        <v>#N/A</v>
      </c>
      <c r="O71" s="69"/>
      <c r="P71" s="69" t="e">
        <f>+VLOOKUP(O71,Participants!$A$1:$F$1503,2,FALSE)</f>
        <v>#N/A</v>
      </c>
      <c r="Q71" s="69"/>
      <c r="R71" s="69" t="e">
        <f>+VLOOKUP(Q71,Participants!$A$1:$F$1503,2,FALSE)</f>
        <v>#N/A</v>
      </c>
      <c r="S71" s="69"/>
      <c r="T71" s="69" t="e">
        <f>+VLOOKUP(S71,Participants!$A$1:$F$1503,2,FALSE)</f>
        <v>#N/A</v>
      </c>
      <c r="U71" s="69"/>
      <c r="V71" s="69" t="e">
        <f>+VLOOKUP(U71,Participants!$A$1:$F$1503,2,FALSE)</f>
        <v>#N/A</v>
      </c>
    </row>
    <row r="72" spans="1:22" ht="15.75" customHeight="1">
      <c r="A72" s="41"/>
      <c r="B72" s="61" t="s">
        <v>1139</v>
      </c>
      <c r="C72" s="18"/>
      <c r="D72" s="18"/>
      <c r="E72" s="18"/>
      <c r="F72" s="18" t="e">
        <f>+VLOOKUP(E72,Participants!$A$1:$F$1503,2,FALSE)</f>
        <v>#N/A</v>
      </c>
      <c r="G72" s="18" t="e">
        <f>+VLOOKUP(E72,Participants!$A$1:$F$1503,4,FALSE)</f>
        <v>#N/A</v>
      </c>
      <c r="H72" s="18" t="e">
        <f>+VLOOKUP(E72,Participants!$A$1:$F$1503,5,FALSE)</f>
        <v>#N/A</v>
      </c>
      <c r="I72" s="18" t="e">
        <f>+VLOOKUP(E72,Participants!$A$1:$F$1503,3,FALSE)</f>
        <v>#N/A</v>
      </c>
      <c r="J72" s="18" t="e">
        <f>+VLOOKUP(E72,Participants!$A$1:$G$1503,7,FALSE)</f>
        <v>#N/A</v>
      </c>
      <c r="K72" s="68"/>
      <c r="L72" s="71"/>
      <c r="M72" s="18"/>
      <c r="N72" s="41" t="e">
        <f t="shared" si="1"/>
        <v>#N/A</v>
      </c>
      <c r="O72" s="69"/>
      <c r="P72" s="69" t="e">
        <f>+VLOOKUP(O72,Participants!$A$1:$F$1503,2,FALSE)</f>
        <v>#N/A</v>
      </c>
      <c r="Q72" s="69"/>
      <c r="R72" s="69" t="e">
        <f>+VLOOKUP(Q72,Participants!$A$1:$F$1503,2,FALSE)</f>
        <v>#N/A</v>
      </c>
      <c r="S72" s="69"/>
      <c r="T72" s="69" t="e">
        <f>+VLOOKUP(S72,Participants!$A$1:$F$1503,2,FALSE)</f>
        <v>#N/A</v>
      </c>
      <c r="U72" s="69"/>
      <c r="V72" s="69" t="e">
        <f>+VLOOKUP(U72,Participants!$A$1:$F$1503,2,FALSE)</f>
        <v>#N/A</v>
      </c>
    </row>
    <row r="73" spans="1:22" ht="15.75" customHeight="1">
      <c r="A73" s="41"/>
      <c r="B73" s="61" t="s">
        <v>1139</v>
      </c>
      <c r="C73" s="18"/>
      <c r="D73" s="18"/>
      <c r="E73" s="18"/>
      <c r="F73" s="18" t="e">
        <f>+VLOOKUP(E73,Participants!$A$1:$F$1503,2,FALSE)</f>
        <v>#N/A</v>
      </c>
      <c r="G73" s="18" t="e">
        <f>+VLOOKUP(E73,Participants!$A$1:$F$1503,4,FALSE)</f>
        <v>#N/A</v>
      </c>
      <c r="H73" s="18" t="e">
        <f>+VLOOKUP(E73,Participants!$A$1:$F$1503,5,FALSE)</f>
        <v>#N/A</v>
      </c>
      <c r="I73" s="18" t="e">
        <f>+VLOOKUP(E73,Participants!$A$1:$F$1503,3,FALSE)</f>
        <v>#N/A</v>
      </c>
      <c r="J73" s="18" t="e">
        <f>+VLOOKUP(E73,Participants!$A$1:$G$1503,7,FALSE)</f>
        <v>#N/A</v>
      </c>
      <c r="K73" s="68"/>
      <c r="L73" s="71"/>
      <c r="M73" s="18"/>
      <c r="N73" s="41" t="e">
        <f t="shared" si="1"/>
        <v>#N/A</v>
      </c>
      <c r="O73" s="69"/>
      <c r="P73" s="69" t="e">
        <f>+VLOOKUP(O73,Participants!$A$1:$F$1503,2,FALSE)</f>
        <v>#N/A</v>
      </c>
      <c r="Q73" s="69"/>
      <c r="R73" s="69" t="e">
        <f>+VLOOKUP(Q73,Participants!$A$1:$F$1503,2,FALSE)</f>
        <v>#N/A</v>
      </c>
      <c r="S73" s="69"/>
      <c r="T73" s="69" t="e">
        <f>+VLOOKUP(S73,Participants!$A$1:$F$1503,2,FALSE)</f>
        <v>#N/A</v>
      </c>
      <c r="U73" s="69"/>
      <c r="V73" s="69" t="e">
        <f>+VLOOKUP(U73,Participants!$A$1:$F$1503,2,FALSE)</f>
        <v>#N/A</v>
      </c>
    </row>
    <row r="74" spans="1:22" ht="15.75" customHeight="1">
      <c r="A74" s="41"/>
      <c r="B74" s="61" t="s">
        <v>1139</v>
      </c>
      <c r="C74" s="18"/>
      <c r="D74" s="18"/>
      <c r="E74" s="18"/>
      <c r="F74" s="18" t="e">
        <f>+VLOOKUP(E74,Participants!$A$1:$F$1503,2,FALSE)</f>
        <v>#N/A</v>
      </c>
      <c r="G74" s="18" t="e">
        <f>+VLOOKUP(E74,Participants!$A$1:$F$1503,4,FALSE)</f>
        <v>#N/A</v>
      </c>
      <c r="H74" s="18" t="e">
        <f>+VLOOKUP(E74,Participants!$A$1:$F$1503,5,FALSE)</f>
        <v>#N/A</v>
      </c>
      <c r="I74" s="18" t="e">
        <f>+VLOOKUP(E74,Participants!$A$1:$F$1503,3,FALSE)</f>
        <v>#N/A</v>
      </c>
      <c r="J74" s="18" t="e">
        <f>+VLOOKUP(E74,Participants!$A$1:$G$1503,7,FALSE)</f>
        <v>#N/A</v>
      </c>
      <c r="K74" s="68"/>
      <c r="L74" s="71"/>
      <c r="M74" s="18"/>
      <c r="N74" s="41" t="e">
        <f t="shared" si="1"/>
        <v>#N/A</v>
      </c>
      <c r="O74" s="69"/>
      <c r="P74" s="69" t="e">
        <f>+VLOOKUP(O74,Participants!$A$1:$F$1503,2,FALSE)</f>
        <v>#N/A</v>
      </c>
      <c r="Q74" s="69"/>
      <c r="R74" s="69" t="e">
        <f>+VLOOKUP(Q74,Participants!$A$1:$F$1503,2,FALSE)</f>
        <v>#N/A</v>
      </c>
      <c r="S74" s="69"/>
      <c r="T74" s="69" t="e">
        <f>+VLOOKUP(S74,Participants!$A$1:$F$1503,2,FALSE)</f>
        <v>#N/A</v>
      </c>
      <c r="U74" s="69"/>
      <c r="V74" s="69" t="e">
        <f>+VLOOKUP(U74,Participants!$A$1:$F$1503,2,FALSE)</f>
        <v>#N/A</v>
      </c>
    </row>
    <row r="75" spans="1:22" ht="15.75" customHeight="1">
      <c r="A75" s="41"/>
      <c r="B75" s="61" t="s">
        <v>1139</v>
      </c>
      <c r="C75" s="18"/>
      <c r="D75" s="18"/>
      <c r="E75" s="18"/>
      <c r="F75" s="18" t="e">
        <f>+VLOOKUP(E75,Participants!$A$1:$F$1503,2,FALSE)</f>
        <v>#N/A</v>
      </c>
      <c r="G75" s="18" t="e">
        <f>+VLOOKUP(E75,Participants!$A$1:$F$1503,4,FALSE)</f>
        <v>#N/A</v>
      </c>
      <c r="H75" s="18" t="e">
        <f>+VLOOKUP(E75,Participants!$A$1:$F$1503,5,FALSE)</f>
        <v>#N/A</v>
      </c>
      <c r="I75" s="18" t="e">
        <f>+VLOOKUP(E75,Participants!$A$1:$F$1503,3,FALSE)</f>
        <v>#N/A</v>
      </c>
      <c r="J75" s="18" t="e">
        <f>+VLOOKUP(E75,Participants!$A$1:$G$1503,7,FALSE)</f>
        <v>#N/A</v>
      </c>
      <c r="K75" s="68"/>
      <c r="L75" s="71"/>
      <c r="M75" s="18"/>
      <c r="N75" s="41" t="e">
        <f t="shared" si="1"/>
        <v>#N/A</v>
      </c>
      <c r="O75" s="69"/>
      <c r="P75" s="69" t="e">
        <f>+VLOOKUP(O75,Participants!$A$1:$F$1503,2,FALSE)</f>
        <v>#N/A</v>
      </c>
      <c r="Q75" s="69"/>
      <c r="R75" s="69" t="e">
        <f>+VLOOKUP(Q75,Participants!$A$1:$F$1503,2,FALSE)</f>
        <v>#N/A</v>
      </c>
      <c r="S75" s="69"/>
      <c r="T75" s="69" t="e">
        <f>+VLOOKUP(S75,Participants!$A$1:$F$1503,2,FALSE)</f>
        <v>#N/A</v>
      </c>
      <c r="U75" s="69"/>
      <c r="V75" s="69" t="e">
        <f>+VLOOKUP(U75,Participants!$A$1:$F$1503,2,FALSE)</f>
        <v>#N/A</v>
      </c>
    </row>
    <row r="76" spans="1:22" ht="15.75" customHeight="1">
      <c r="A76" s="41"/>
      <c r="B76" s="61" t="s">
        <v>1139</v>
      </c>
      <c r="C76" s="18"/>
      <c r="D76" s="18"/>
      <c r="E76" s="18"/>
      <c r="F76" s="18" t="e">
        <f>+VLOOKUP(E76,Participants!$A$1:$F$1503,2,FALSE)</f>
        <v>#N/A</v>
      </c>
      <c r="G76" s="18" t="e">
        <f>+VLOOKUP(E76,Participants!$A$1:$F$1503,4,FALSE)</f>
        <v>#N/A</v>
      </c>
      <c r="H76" s="18" t="e">
        <f>+VLOOKUP(E76,Participants!$A$1:$F$1503,5,FALSE)</f>
        <v>#N/A</v>
      </c>
      <c r="I76" s="18" t="e">
        <f>+VLOOKUP(E76,Participants!$A$1:$F$1503,3,FALSE)</f>
        <v>#N/A</v>
      </c>
      <c r="J76" s="18" t="e">
        <f>+VLOOKUP(E76,Participants!$A$1:$G$1503,7,FALSE)</f>
        <v>#N/A</v>
      </c>
      <c r="K76" s="68"/>
      <c r="L76" s="71"/>
      <c r="M76" s="18"/>
      <c r="N76" s="41" t="e">
        <f t="shared" si="1"/>
        <v>#N/A</v>
      </c>
      <c r="O76" s="69"/>
      <c r="P76" s="69" t="e">
        <f>+VLOOKUP(O76,Participants!$A$1:$F$1503,2,FALSE)</f>
        <v>#N/A</v>
      </c>
      <c r="Q76" s="69"/>
      <c r="R76" s="69" t="e">
        <f>+VLOOKUP(Q76,Participants!$A$1:$F$1503,2,FALSE)</f>
        <v>#N/A</v>
      </c>
      <c r="S76" s="69"/>
      <c r="T76" s="69" t="e">
        <f>+VLOOKUP(S76,Participants!$A$1:$F$1503,2,FALSE)</f>
        <v>#N/A</v>
      </c>
      <c r="U76" s="69"/>
      <c r="V76" s="69" t="e">
        <f>+VLOOKUP(U76,Participants!$A$1:$F$1503,2,FALSE)</f>
        <v>#N/A</v>
      </c>
    </row>
    <row r="77" spans="1:22" ht="15.75" customHeight="1">
      <c r="A77" s="41"/>
      <c r="B77" s="61" t="s">
        <v>1139</v>
      </c>
      <c r="C77" s="18"/>
      <c r="D77" s="18"/>
      <c r="E77" s="18"/>
      <c r="F77" s="18" t="e">
        <f>+VLOOKUP(E77,Participants!$A$1:$F$1503,2,FALSE)</f>
        <v>#N/A</v>
      </c>
      <c r="G77" s="18" t="e">
        <f>+VLOOKUP(E77,Participants!$A$1:$F$1503,4,FALSE)</f>
        <v>#N/A</v>
      </c>
      <c r="H77" s="18" t="e">
        <f>+VLOOKUP(E77,Participants!$A$1:$F$1503,5,FALSE)</f>
        <v>#N/A</v>
      </c>
      <c r="I77" s="18" t="e">
        <f>+VLOOKUP(E77,Participants!$A$1:$F$1503,3,FALSE)</f>
        <v>#N/A</v>
      </c>
      <c r="J77" s="18" t="e">
        <f>+VLOOKUP(E77,Participants!$A$1:$G$1503,7,FALSE)</f>
        <v>#N/A</v>
      </c>
      <c r="K77" s="68"/>
      <c r="L77" s="71"/>
      <c r="M77" s="18"/>
      <c r="N77" s="41" t="e">
        <f t="shared" si="1"/>
        <v>#N/A</v>
      </c>
      <c r="O77" s="69"/>
      <c r="P77" s="69" t="e">
        <f>+VLOOKUP(O77,Participants!$A$1:$F$1503,2,FALSE)</f>
        <v>#N/A</v>
      </c>
      <c r="Q77" s="69"/>
      <c r="R77" s="69" t="e">
        <f>+VLOOKUP(Q77,Participants!$A$1:$F$1503,2,FALSE)</f>
        <v>#N/A</v>
      </c>
      <c r="S77" s="69"/>
      <c r="T77" s="69" t="e">
        <f>+VLOOKUP(S77,Participants!$A$1:$F$1503,2,FALSE)</f>
        <v>#N/A</v>
      </c>
      <c r="U77" s="69"/>
      <c r="V77" s="69" t="e">
        <f>+VLOOKUP(U77,Participants!$A$1:$F$1503,2,FALSE)</f>
        <v>#N/A</v>
      </c>
    </row>
    <row r="78" spans="1:22" ht="15.75" customHeight="1">
      <c r="A78" s="41"/>
      <c r="B78" s="61" t="s">
        <v>1139</v>
      </c>
      <c r="C78" s="18"/>
      <c r="D78" s="18"/>
      <c r="E78" s="18"/>
      <c r="F78" s="18" t="e">
        <f>+VLOOKUP(E78,Participants!$A$1:$F$1503,2,FALSE)</f>
        <v>#N/A</v>
      </c>
      <c r="G78" s="18" t="e">
        <f>+VLOOKUP(E78,Participants!$A$1:$F$1503,4,FALSE)</f>
        <v>#N/A</v>
      </c>
      <c r="H78" s="18" t="e">
        <f>+VLOOKUP(E78,Participants!$A$1:$F$1503,5,FALSE)</f>
        <v>#N/A</v>
      </c>
      <c r="I78" s="18" t="e">
        <f>+VLOOKUP(E78,Participants!$A$1:$F$1503,3,FALSE)</f>
        <v>#N/A</v>
      </c>
      <c r="J78" s="18" t="e">
        <f>+VLOOKUP(E78,Participants!$A$1:$G$1503,7,FALSE)</f>
        <v>#N/A</v>
      </c>
      <c r="K78" s="68"/>
      <c r="L78" s="71"/>
      <c r="M78" s="18"/>
      <c r="N78" s="41" t="e">
        <f t="shared" si="1"/>
        <v>#N/A</v>
      </c>
      <c r="O78" s="69"/>
      <c r="P78" s="69" t="e">
        <f>+VLOOKUP(O78,Participants!$A$1:$F$1503,2,FALSE)</f>
        <v>#N/A</v>
      </c>
      <c r="Q78" s="69"/>
      <c r="R78" s="69" t="e">
        <f>+VLOOKUP(Q78,Participants!$A$1:$F$1503,2,FALSE)</f>
        <v>#N/A</v>
      </c>
      <c r="S78" s="69"/>
      <c r="T78" s="69" t="e">
        <f>+VLOOKUP(S78,Participants!$A$1:$F$1503,2,FALSE)</f>
        <v>#N/A</v>
      </c>
      <c r="U78" s="69"/>
      <c r="V78" s="69" t="e">
        <f>+VLOOKUP(U78,Participants!$A$1:$F$1503,2,FALSE)</f>
        <v>#N/A</v>
      </c>
    </row>
    <row r="79" spans="1:22" ht="15.75" customHeight="1">
      <c r="A79" s="41"/>
      <c r="B79" s="61" t="s">
        <v>1139</v>
      </c>
      <c r="C79" s="18"/>
      <c r="D79" s="18"/>
      <c r="E79" s="18"/>
      <c r="F79" s="18" t="e">
        <f>+VLOOKUP(E79,Participants!$A$1:$F$1503,2,FALSE)</f>
        <v>#N/A</v>
      </c>
      <c r="G79" s="18" t="e">
        <f>+VLOOKUP(E79,Participants!$A$1:$F$1503,4,FALSE)</f>
        <v>#N/A</v>
      </c>
      <c r="H79" s="18" t="e">
        <f>+VLOOKUP(E79,Participants!$A$1:$F$1503,5,FALSE)</f>
        <v>#N/A</v>
      </c>
      <c r="I79" s="18" t="e">
        <f>+VLOOKUP(E79,Participants!$A$1:$F$1503,3,FALSE)</f>
        <v>#N/A</v>
      </c>
      <c r="J79" s="18" t="e">
        <f>+VLOOKUP(E79,Participants!$A$1:$G$1503,7,FALSE)</f>
        <v>#N/A</v>
      </c>
      <c r="K79" s="68"/>
      <c r="L79" s="71"/>
      <c r="M79" s="18"/>
      <c r="N79" s="41" t="e">
        <f t="shared" si="1"/>
        <v>#N/A</v>
      </c>
      <c r="O79" s="69"/>
      <c r="P79" s="69" t="e">
        <f>+VLOOKUP(O79,Participants!$A$1:$F$1503,2,FALSE)</f>
        <v>#N/A</v>
      </c>
      <c r="Q79" s="69"/>
      <c r="R79" s="69" t="e">
        <f>+VLOOKUP(Q79,Participants!$A$1:$F$1503,2,FALSE)</f>
        <v>#N/A</v>
      </c>
      <c r="S79" s="69"/>
      <c r="T79" s="69" t="e">
        <f>+VLOOKUP(S79,Participants!$A$1:$F$1503,2,FALSE)</f>
        <v>#N/A</v>
      </c>
      <c r="U79" s="69"/>
      <c r="V79" s="69" t="e">
        <f>+VLOOKUP(U79,Participants!$A$1:$F$1503,2,FALSE)</f>
        <v>#N/A</v>
      </c>
    </row>
    <row r="80" spans="1:22" ht="15.75" customHeight="1">
      <c r="A80" s="41"/>
      <c r="B80" s="61" t="s">
        <v>1139</v>
      </c>
      <c r="C80" s="18"/>
      <c r="D80" s="18"/>
      <c r="E80" s="18"/>
      <c r="F80" s="18" t="e">
        <f>+VLOOKUP(E80,Participants!$A$1:$F$1503,2,FALSE)</f>
        <v>#N/A</v>
      </c>
      <c r="G80" s="18" t="e">
        <f>+VLOOKUP(E80,Participants!$A$1:$F$1503,4,FALSE)</f>
        <v>#N/A</v>
      </c>
      <c r="H80" s="18" t="e">
        <f>+VLOOKUP(E80,Participants!$A$1:$F$1503,5,FALSE)</f>
        <v>#N/A</v>
      </c>
      <c r="I80" s="18" t="e">
        <f>+VLOOKUP(E80,Participants!$A$1:$F$1503,3,FALSE)</f>
        <v>#N/A</v>
      </c>
      <c r="J80" s="18" t="e">
        <f>+VLOOKUP(E80,Participants!$A$1:$G$1503,7,FALSE)</f>
        <v>#N/A</v>
      </c>
      <c r="K80" s="68"/>
      <c r="L80" s="71"/>
      <c r="M80" s="18"/>
      <c r="N80" s="41" t="e">
        <f t="shared" si="1"/>
        <v>#N/A</v>
      </c>
      <c r="O80" s="69"/>
      <c r="P80" s="69" t="e">
        <f>+VLOOKUP(O80,Participants!$A$1:$F$1503,2,FALSE)</f>
        <v>#N/A</v>
      </c>
      <c r="Q80" s="69"/>
      <c r="R80" s="69" t="e">
        <f>+VLOOKUP(Q80,Participants!$A$1:$F$1503,2,FALSE)</f>
        <v>#N/A</v>
      </c>
      <c r="S80" s="69"/>
      <c r="T80" s="69" t="e">
        <f>+VLOOKUP(S80,Participants!$A$1:$F$1503,2,FALSE)</f>
        <v>#N/A</v>
      </c>
      <c r="U80" s="69"/>
      <c r="V80" s="69" t="e">
        <f>+VLOOKUP(U80,Participants!$A$1:$F$1503,2,FALSE)</f>
        <v>#N/A</v>
      </c>
    </row>
    <row r="81" spans="1:22" ht="15.75" customHeight="1">
      <c r="A81" s="41"/>
      <c r="B81" s="61" t="s">
        <v>1139</v>
      </c>
      <c r="C81" s="18"/>
      <c r="D81" s="18"/>
      <c r="E81" s="18"/>
      <c r="F81" s="18" t="e">
        <f>+VLOOKUP(E81,Participants!$A$1:$F$1503,2,FALSE)</f>
        <v>#N/A</v>
      </c>
      <c r="G81" s="18" t="e">
        <f>+VLOOKUP(E81,Participants!$A$1:$F$1503,4,FALSE)</f>
        <v>#N/A</v>
      </c>
      <c r="H81" s="18" t="e">
        <f>+VLOOKUP(E81,Participants!$A$1:$F$1503,5,FALSE)</f>
        <v>#N/A</v>
      </c>
      <c r="I81" s="18" t="e">
        <f>+VLOOKUP(E81,Participants!$A$1:$F$1503,3,FALSE)</f>
        <v>#N/A</v>
      </c>
      <c r="J81" s="18" t="e">
        <f>+VLOOKUP(E81,Participants!$A$1:$G$1503,7,FALSE)</f>
        <v>#N/A</v>
      </c>
      <c r="K81" s="68"/>
      <c r="L81" s="71"/>
      <c r="M81" s="18"/>
      <c r="N81" s="41" t="e">
        <f t="shared" si="1"/>
        <v>#N/A</v>
      </c>
      <c r="O81" s="69"/>
      <c r="P81" s="69" t="e">
        <f>+VLOOKUP(O81,Participants!$A$1:$F$1503,2,FALSE)</f>
        <v>#N/A</v>
      </c>
      <c r="Q81" s="69"/>
      <c r="R81" s="69" t="e">
        <f>+VLOOKUP(Q81,Participants!$A$1:$F$1503,2,FALSE)</f>
        <v>#N/A</v>
      </c>
      <c r="S81" s="69"/>
      <c r="T81" s="69" t="e">
        <f>+VLOOKUP(S81,Participants!$A$1:$F$1503,2,FALSE)</f>
        <v>#N/A</v>
      </c>
      <c r="U81" s="69"/>
      <c r="V81" s="69" t="e">
        <f>+VLOOKUP(U81,Participants!$A$1:$F$1503,2,FALSE)</f>
        <v>#N/A</v>
      </c>
    </row>
    <row r="82" spans="1:22" ht="15.75" customHeight="1">
      <c r="A82" s="41"/>
      <c r="B82" s="61" t="s">
        <v>1139</v>
      </c>
      <c r="C82" s="18"/>
      <c r="D82" s="18"/>
      <c r="E82" s="18"/>
      <c r="F82" s="18" t="e">
        <f>+VLOOKUP(E82,Participants!$A$1:$F$1503,2,FALSE)</f>
        <v>#N/A</v>
      </c>
      <c r="G82" s="18" t="e">
        <f>+VLOOKUP(E82,Participants!$A$1:$F$1503,4,FALSE)</f>
        <v>#N/A</v>
      </c>
      <c r="H82" s="18" t="e">
        <f>+VLOOKUP(E82,Participants!$A$1:$F$1503,5,FALSE)</f>
        <v>#N/A</v>
      </c>
      <c r="I82" s="18" t="e">
        <f>+VLOOKUP(E82,Participants!$A$1:$F$1503,3,FALSE)</f>
        <v>#N/A</v>
      </c>
      <c r="J82" s="18" t="e">
        <f>+VLOOKUP(E82,Participants!$A$1:$G$1503,7,FALSE)</f>
        <v>#N/A</v>
      </c>
      <c r="K82" s="68"/>
      <c r="L82" s="71"/>
      <c r="M82" s="18"/>
      <c r="N82" s="41" t="e">
        <f t="shared" si="1"/>
        <v>#N/A</v>
      </c>
      <c r="O82" s="69"/>
      <c r="P82" s="69" t="e">
        <f>+VLOOKUP(O82,Participants!$A$1:$F$1503,2,FALSE)</f>
        <v>#N/A</v>
      </c>
      <c r="Q82" s="69"/>
      <c r="R82" s="69" t="e">
        <f>+VLOOKUP(Q82,Participants!$A$1:$F$1503,2,FALSE)</f>
        <v>#N/A</v>
      </c>
      <c r="S82" s="69"/>
      <c r="T82" s="69" t="e">
        <f>+VLOOKUP(S82,Participants!$A$1:$F$1503,2,FALSE)</f>
        <v>#N/A</v>
      </c>
      <c r="U82" s="69"/>
      <c r="V82" s="69" t="e">
        <f>+VLOOKUP(U82,Participants!$A$1:$F$1503,2,FALSE)</f>
        <v>#N/A</v>
      </c>
    </row>
    <row r="83" spans="1:22" ht="15.75" customHeight="1">
      <c r="A83" s="41"/>
      <c r="B83" s="61" t="s">
        <v>1139</v>
      </c>
      <c r="C83" s="18"/>
      <c r="D83" s="18"/>
      <c r="E83" s="18"/>
      <c r="F83" s="18" t="e">
        <f>+VLOOKUP(E83,Participants!$A$1:$F$1503,2,FALSE)</f>
        <v>#N/A</v>
      </c>
      <c r="G83" s="18" t="e">
        <f>+VLOOKUP(E83,Participants!$A$1:$F$1503,4,FALSE)</f>
        <v>#N/A</v>
      </c>
      <c r="H83" s="18" t="e">
        <f>+VLOOKUP(E83,Participants!$A$1:$F$1503,5,FALSE)</f>
        <v>#N/A</v>
      </c>
      <c r="I83" s="18" t="e">
        <f>+VLOOKUP(E83,Participants!$A$1:$F$1503,3,FALSE)</f>
        <v>#N/A</v>
      </c>
      <c r="J83" s="18" t="e">
        <f>+VLOOKUP(E83,Participants!$A$1:$G$1503,7,FALSE)</f>
        <v>#N/A</v>
      </c>
      <c r="K83" s="68"/>
      <c r="L83" s="71"/>
      <c r="M83" s="18"/>
      <c r="N83" s="41" t="e">
        <f t="shared" si="1"/>
        <v>#N/A</v>
      </c>
      <c r="O83" s="69"/>
      <c r="P83" s="69" t="e">
        <f>+VLOOKUP(O83,Participants!$A$1:$F$1503,2,FALSE)</f>
        <v>#N/A</v>
      </c>
      <c r="Q83" s="69"/>
      <c r="R83" s="69" t="e">
        <f>+VLOOKUP(Q83,Participants!$A$1:$F$1503,2,FALSE)</f>
        <v>#N/A</v>
      </c>
      <c r="S83" s="69"/>
      <c r="T83" s="69" t="e">
        <f>+VLOOKUP(S83,Participants!$A$1:$F$1503,2,FALSE)</f>
        <v>#N/A</v>
      </c>
      <c r="U83" s="69"/>
      <c r="V83" s="69" t="e">
        <f>+VLOOKUP(U83,Participants!$A$1:$F$1503,2,FALSE)</f>
        <v>#N/A</v>
      </c>
    </row>
    <row r="84" spans="1:22" ht="15.75" customHeight="1">
      <c r="A84" s="41"/>
      <c r="B84" s="61" t="s">
        <v>1139</v>
      </c>
      <c r="C84" s="18"/>
      <c r="D84" s="18"/>
      <c r="E84" s="18"/>
      <c r="F84" s="18" t="e">
        <f>+VLOOKUP(E84,Participants!$A$1:$F$1503,2,FALSE)</f>
        <v>#N/A</v>
      </c>
      <c r="G84" s="18" t="e">
        <f>+VLOOKUP(E84,Participants!$A$1:$F$1503,4,FALSE)</f>
        <v>#N/A</v>
      </c>
      <c r="H84" s="18" t="e">
        <f>+VLOOKUP(E84,Participants!$A$1:$F$1503,5,FALSE)</f>
        <v>#N/A</v>
      </c>
      <c r="I84" s="18" t="e">
        <f>+VLOOKUP(E84,Participants!$A$1:$F$1503,3,FALSE)</f>
        <v>#N/A</v>
      </c>
      <c r="J84" s="18" t="e">
        <f>+VLOOKUP(E84,Participants!$A$1:$G$1503,7,FALSE)</f>
        <v>#N/A</v>
      </c>
      <c r="K84" s="68"/>
      <c r="L84" s="71"/>
      <c r="M84" s="18"/>
      <c r="N84" s="41" t="e">
        <f t="shared" si="1"/>
        <v>#N/A</v>
      </c>
      <c r="O84" s="69"/>
      <c r="P84" s="69" t="e">
        <f>+VLOOKUP(O84,Participants!$A$1:$F$1503,2,FALSE)</f>
        <v>#N/A</v>
      </c>
      <c r="Q84" s="69"/>
      <c r="R84" s="69" t="e">
        <f>+VLOOKUP(Q84,Participants!$A$1:$F$1503,2,FALSE)</f>
        <v>#N/A</v>
      </c>
      <c r="S84" s="69"/>
      <c r="T84" s="69" t="e">
        <f>+VLOOKUP(S84,Participants!$A$1:$F$1503,2,FALSE)</f>
        <v>#N/A</v>
      </c>
      <c r="U84" s="69"/>
      <c r="V84" s="69" t="e">
        <f>+VLOOKUP(U84,Participants!$A$1:$F$1503,2,FALSE)</f>
        <v>#N/A</v>
      </c>
    </row>
    <row r="85" spans="1:22" ht="15.75" customHeight="1">
      <c r="A85" s="41"/>
      <c r="B85" s="61" t="s">
        <v>1139</v>
      </c>
      <c r="C85" s="18"/>
      <c r="D85" s="18"/>
      <c r="E85" s="18"/>
      <c r="F85" s="18" t="e">
        <f>+VLOOKUP(E85,Participants!$A$1:$F$1503,2,FALSE)</f>
        <v>#N/A</v>
      </c>
      <c r="G85" s="18" t="e">
        <f>+VLOOKUP(E85,Participants!$A$1:$F$1503,4,FALSE)</f>
        <v>#N/A</v>
      </c>
      <c r="H85" s="18" t="e">
        <f>+VLOOKUP(E85,Participants!$A$1:$F$1503,5,FALSE)</f>
        <v>#N/A</v>
      </c>
      <c r="I85" s="18" t="e">
        <f>+VLOOKUP(E85,Participants!$A$1:$F$1503,3,FALSE)</f>
        <v>#N/A</v>
      </c>
      <c r="J85" s="18" t="e">
        <f>+VLOOKUP(E85,Participants!$A$1:$G$1503,7,FALSE)</f>
        <v>#N/A</v>
      </c>
      <c r="K85" s="68"/>
      <c r="L85" s="71"/>
      <c r="M85" s="18"/>
      <c r="N85" s="41" t="e">
        <f t="shared" si="1"/>
        <v>#N/A</v>
      </c>
      <c r="O85" s="69"/>
      <c r="P85" s="69" t="e">
        <f>+VLOOKUP(O85,Participants!$A$1:$F$1503,2,FALSE)</f>
        <v>#N/A</v>
      </c>
      <c r="Q85" s="69"/>
      <c r="R85" s="69" t="e">
        <f>+VLOOKUP(Q85,Participants!$A$1:$F$1503,2,FALSE)</f>
        <v>#N/A</v>
      </c>
      <c r="S85" s="69"/>
      <c r="T85" s="69" t="e">
        <f>+VLOOKUP(S85,Participants!$A$1:$F$1503,2,FALSE)</f>
        <v>#N/A</v>
      </c>
      <c r="U85" s="69"/>
      <c r="V85" s="69" t="e">
        <f>+VLOOKUP(U85,Participants!$A$1:$F$1503,2,FALSE)</f>
        <v>#N/A</v>
      </c>
    </row>
    <row r="86" spans="1:22" ht="15.75" customHeight="1">
      <c r="A86" s="41"/>
      <c r="B86" s="61" t="s">
        <v>1139</v>
      </c>
      <c r="C86" s="18"/>
      <c r="D86" s="18"/>
      <c r="E86" s="18"/>
      <c r="F86" s="18" t="e">
        <f>+VLOOKUP(E86,Participants!$A$1:$F$1503,2,FALSE)</f>
        <v>#N/A</v>
      </c>
      <c r="G86" s="18" t="e">
        <f>+VLOOKUP(E86,Participants!$A$1:$F$1503,4,FALSE)</f>
        <v>#N/A</v>
      </c>
      <c r="H86" s="18" t="e">
        <f>+VLOOKUP(E86,Participants!$A$1:$F$1503,5,FALSE)</f>
        <v>#N/A</v>
      </c>
      <c r="I86" s="18" t="e">
        <f>+VLOOKUP(E86,Participants!$A$1:$F$1503,3,FALSE)</f>
        <v>#N/A</v>
      </c>
      <c r="J86" s="18" t="e">
        <f>+VLOOKUP(E86,Participants!$A$1:$G$1503,7,FALSE)</f>
        <v>#N/A</v>
      </c>
      <c r="K86" s="68"/>
      <c r="L86" s="71"/>
      <c r="M86" s="18"/>
      <c r="N86" s="41" t="e">
        <f t="shared" si="1"/>
        <v>#N/A</v>
      </c>
      <c r="O86" s="69"/>
      <c r="P86" s="69" t="e">
        <f>+VLOOKUP(O86,Participants!$A$1:$F$1503,2,FALSE)</f>
        <v>#N/A</v>
      </c>
      <c r="Q86" s="69"/>
      <c r="R86" s="69" t="e">
        <f>+VLOOKUP(Q86,Participants!$A$1:$F$1503,2,FALSE)</f>
        <v>#N/A</v>
      </c>
      <c r="S86" s="69"/>
      <c r="T86" s="69" t="e">
        <f>+VLOOKUP(S86,Participants!$A$1:$F$1503,2,FALSE)</f>
        <v>#N/A</v>
      </c>
      <c r="U86" s="69"/>
      <c r="V86" s="69" t="e">
        <f>+VLOOKUP(U86,Participants!$A$1:$F$1503,2,FALSE)</f>
        <v>#N/A</v>
      </c>
    </row>
    <row r="87" spans="1:22" ht="15.75" customHeight="1">
      <c r="A87" s="41"/>
      <c r="B87" s="61" t="s">
        <v>1139</v>
      </c>
      <c r="C87" s="18"/>
      <c r="D87" s="18"/>
      <c r="E87" s="18"/>
      <c r="F87" s="18" t="e">
        <f>+VLOOKUP(E87,Participants!$A$1:$F$1503,2,FALSE)</f>
        <v>#N/A</v>
      </c>
      <c r="G87" s="18" t="e">
        <f>+VLOOKUP(E87,Participants!$A$1:$F$1503,4,FALSE)</f>
        <v>#N/A</v>
      </c>
      <c r="H87" s="18" t="e">
        <f>+VLOOKUP(E87,Participants!$A$1:$F$1503,5,FALSE)</f>
        <v>#N/A</v>
      </c>
      <c r="I87" s="18" t="e">
        <f>+VLOOKUP(E87,Participants!$A$1:$F$1503,3,FALSE)</f>
        <v>#N/A</v>
      </c>
      <c r="J87" s="18" t="e">
        <f>+VLOOKUP(E87,Participants!$A$1:$G$1503,7,FALSE)</f>
        <v>#N/A</v>
      </c>
      <c r="K87" s="68"/>
      <c r="L87" s="71"/>
      <c r="M87" s="18"/>
      <c r="N87" s="41" t="e">
        <f t="shared" si="1"/>
        <v>#N/A</v>
      </c>
      <c r="O87" s="69"/>
      <c r="P87" s="69" t="e">
        <f>+VLOOKUP(O87,Participants!$A$1:$F$1503,2,FALSE)</f>
        <v>#N/A</v>
      </c>
      <c r="Q87" s="69"/>
      <c r="R87" s="69" t="e">
        <f>+VLOOKUP(Q87,Participants!$A$1:$F$1503,2,FALSE)</f>
        <v>#N/A</v>
      </c>
      <c r="S87" s="69"/>
      <c r="T87" s="69" t="e">
        <f>+VLOOKUP(S87,Participants!$A$1:$F$1503,2,FALSE)</f>
        <v>#N/A</v>
      </c>
      <c r="U87" s="69"/>
      <c r="V87" s="69" t="e">
        <f>+VLOOKUP(U87,Participants!$A$1:$F$1503,2,FALSE)</f>
        <v>#N/A</v>
      </c>
    </row>
    <row r="88" spans="1:22" ht="15.75" customHeight="1">
      <c r="A88" s="41"/>
      <c r="B88" s="61" t="s">
        <v>1139</v>
      </c>
      <c r="C88" s="18"/>
      <c r="D88" s="18"/>
      <c r="E88" s="18"/>
      <c r="F88" s="18" t="e">
        <f>+VLOOKUP(E88,Participants!$A$1:$F$1503,2,FALSE)</f>
        <v>#N/A</v>
      </c>
      <c r="G88" s="18" t="e">
        <f>+VLOOKUP(E88,Participants!$A$1:$F$1503,4,FALSE)</f>
        <v>#N/A</v>
      </c>
      <c r="H88" s="18" t="e">
        <f>+VLOOKUP(E88,Participants!$A$1:$F$1503,5,FALSE)</f>
        <v>#N/A</v>
      </c>
      <c r="I88" s="18" t="e">
        <f>+VLOOKUP(E88,Participants!$A$1:$F$1503,3,FALSE)</f>
        <v>#N/A</v>
      </c>
      <c r="J88" s="18" t="e">
        <f>+VLOOKUP(E88,Participants!$A$1:$G$1503,7,FALSE)</f>
        <v>#N/A</v>
      </c>
      <c r="K88" s="68"/>
      <c r="L88" s="71"/>
      <c r="M88" s="18"/>
      <c r="N88" s="41" t="e">
        <f t="shared" si="1"/>
        <v>#N/A</v>
      </c>
      <c r="O88" s="69"/>
      <c r="P88" s="69" t="e">
        <f>+VLOOKUP(O88,Participants!$A$1:$F$1503,2,FALSE)</f>
        <v>#N/A</v>
      </c>
      <c r="Q88" s="69"/>
      <c r="R88" s="69" t="e">
        <f>+VLOOKUP(Q88,Participants!$A$1:$F$1503,2,FALSE)</f>
        <v>#N/A</v>
      </c>
      <c r="S88" s="69"/>
      <c r="T88" s="69" t="e">
        <f>+VLOOKUP(S88,Participants!$A$1:$F$1503,2,FALSE)</f>
        <v>#N/A</v>
      </c>
      <c r="U88" s="69"/>
      <c r="V88" s="69" t="e">
        <f>+VLOOKUP(U88,Participants!$A$1:$F$1503,2,FALSE)</f>
        <v>#N/A</v>
      </c>
    </row>
    <row r="89" spans="1:22" ht="15.75" customHeight="1">
      <c r="A89" s="41"/>
      <c r="B89" s="61" t="s">
        <v>1139</v>
      </c>
      <c r="C89" s="18"/>
      <c r="D89" s="18"/>
      <c r="E89" s="18"/>
      <c r="F89" s="18" t="e">
        <f>+VLOOKUP(E89,Participants!$A$1:$F$1503,2,FALSE)</f>
        <v>#N/A</v>
      </c>
      <c r="G89" s="18" t="e">
        <f>+VLOOKUP(E89,Participants!$A$1:$F$1503,4,FALSE)</f>
        <v>#N/A</v>
      </c>
      <c r="H89" s="18" t="e">
        <f>+VLOOKUP(E89,Participants!$A$1:$F$1503,5,FALSE)</f>
        <v>#N/A</v>
      </c>
      <c r="I89" s="18" t="e">
        <f>+VLOOKUP(E89,Participants!$A$1:$F$1503,3,FALSE)</f>
        <v>#N/A</v>
      </c>
      <c r="J89" s="18" t="e">
        <f>+VLOOKUP(E89,Participants!$A$1:$G$1503,7,FALSE)</f>
        <v>#N/A</v>
      </c>
      <c r="K89" s="68"/>
      <c r="L89" s="71"/>
      <c r="M89" s="18"/>
      <c r="N89" s="41" t="e">
        <f t="shared" si="1"/>
        <v>#N/A</v>
      </c>
      <c r="O89" s="69"/>
      <c r="P89" s="69" t="e">
        <f>+VLOOKUP(O89,Participants!$A$1:$F$1503,2,FALSE)</f>
        <v>#N/A</v>
      </c>
      <c r="Q89" s="69"/>
      <c r="R89" s="69" t="e">
        <f>+VLOOKUP(Q89,Participants!$A$1:$F$1503,2,FALSE)</f>
        <v>#N/A</v>
      </c>
      <c r="S89" s="69"/>
      <c r="T89" s="69" t="e">
        <f>+VLOOKUP(S89,Participants!$A$1:$F$1503,2,FALSE)</f>
        <v>#N/A</v>
      </c>
      <c r="U89" s="69"/>
      <c r="V89" s="69" t="e">
        <f>+VLOOKUP(U89,Participants!$A$1:$F$1503,2,FALSE)</f>
        <v>#N/A</v>
      </c>
    </row>
    <row r="90" spans="1:22" ht="15.75" customHeight="1">
      <c r="A90" s="41"/>
      <c r="B90" s="61" t="s">
        <v>1139</v>
      </c>
      <c r="C90" s="18"/>
      <c r="D90" s="18"/>
      <c r="E90" s="18"/>
      <c r="F90" s="18" t="e">
        <f>+VLOOKUP(E90,Participants!$A$1:$F$1503,2,FALSE)</f>
        <v>#N/A</v>
      </c>
      <c r="G90" s="18" t="e">
        <f>+VLOOKUP(E90,Participants!$A$1:$F$1503,4,FALSE)</f>
        <v>#N/A</v>
      </c>
      <c r="H90" s="18" t="e">
        <f>+VLOOKUP(E90,Participants!$A$1:$F$1503,5,FALSE)</f>
        <v>#N/A</v>
      </c>
      <c r="I90" s="18" t="e">
        <f>+VLOOKUP(E90,Participants!$A$1:$F$1503,3,FALSE)</f>
        <v>#N/A</v>
      </c>
      <c r="J90" s="18" t="e">
        <f>+VLOOKUP(E90,Participants!$A$1:$G$1503,7,FALSE)</f>
        <v>#N/A</v>
      </c>
      <c r="K90" s="68"/>
      <c r="L90" s="71"/>
      <c r="M90" s="18"/>
      <c r="N90" s="41" t="e">
        <f t="shared" si="1"/>
        <v>#N/A</v>
      </c>
      <c r="O90" s="69"/>
      <c r="P90" s="69" t="e">
        <f>+VLOOKUP(O90,Participants!$A$1:$F$1503,2,FALSE)</f>
        <v>#N/A</v>
      </c>
      <c r="Q90" s="69"/>
      <c r="R90" s="69" t="e">
        <f>+VLOOKUP(Q90,Participants!$A$1:$F$1503,2,FALSE)</f>
        <v>#N/A</v>
      </c>
      <c r="S90" s="69"/>
      <c r="T90" s="69" t="e">
        <f>+VLOOKUP(S90,Participants!$A$1:$F$1503,2,FALSE)</f>
        <v>#N/A</v>
      </c>
      <c r="U90" s="69"/>
      <c r="V90" s="69" t="e">
        <f>+VLOOKUP(U90,Participants!$A$1:$F$1503,2,FALSE)</f>
        <v>#N/A</v>
      </c>
    </row>
    <row r="91" spans="1:22" ht="15.75" customHeight="1">
      <c r="A91" s="41"/>
      <c r="B91" s="61" t="s">
        <v>1139</v>
      </c>
      <c r="C91" s="18"/>
      <c r="D91" s="18"/>
      <c r="E91" s="18"/>
      <c r="F91" s="18" t="e">
        <f>+VLOOKUP(E91,Participants!$A$1:$F$1503,2,FALSE)</f>
        <v>#N/A</v>
      </c>
      <c r="G91" s="18" t="e">
        <f>+VLOOKUP(E91,Participants!$A$1:$F$1503,4,FALSE)</f>
        <v>#N/A</v>
      </c>
      <c r="H91" s="18" t="e">
        <f>+VLOOKUP(E91,Participants!$A$1:$F$1503,5,FALSE)</f>
        <v>#N/A</v>
      </c>
      <c r="I91" s="18" t="e">
        <f>+VLOOKUP(E91,Participants!$A$1:$F$1503,3,FALSE)</f>
        <v>#N/A</v>
      </c>
      <c r="J91" s="18" t="e">
        <f>+VLOOKUP(E91,Participants!$A$1:$G$1503,7,FALSE)</f>
        <v>#N/A</v>
      </c>
      <c r="K91" s="68"/>
      <c r="L91" s="71"/>
      <c r="M91" s="18"/>
      <c r="N91" s="41" t="e">
        <f t="shared" si="1"/>
        <v>#N/A</v>
      </c>
      <c r="O91" s="69"/>
      <c r="P91" s="69" t="e">
        <f>+VLOOKUP(O91,Participants!$A$1:$F$1503,2,FALSE)</f>
        <v>#N/A</v>
      </c>
      <c r="Q91" s="69"/>
      <c r="R91" s="69" t="e">
        <f>+VLOOKUP(Q91,Participants!$A$1:$F$1503,2,FALSE)</f>
        <v>#N/A</v>
      </c>
      <c r="S91" s="69"/>
      <c r="T91" s="69" t="e">
        <f>+VLOOKUP(S91,Participants!$A$1:$F$1503,2,FALSE)</f>
        <v>#N/A</v>
      </c>
      <c r="U91" s="69"/>
      <c r="V91" s="69" t="e">
        <f>+VLOOKUP(U91,Participants!$A$1:$F$1503,2,FALSE)</f>
        <v>#N/A</v>
      </c>
    </row>
    <row r="92" spans="1:22" ht="15.75" customHeight="1">
      <c r="A92" s="41"/>
      <c r="B92" s="61" t="s">
        <v>1139</v>
      </c>
      <c r="C92" s="18"/>
      <c r="D92" s="18"/>
      <c r="E92" s="18"/>
      <c r="F92" s="18" t="e">
        <f>+VLOOKUP(E92,Participants!$A$1:$F$1503,2,FALSE)</f>
        <v>#N/A</v>
      </c>
      <c r="G92" s="18" t="e">
        <f>+VLOOKUP(E92,Participants!$A$1:$F$1503,4,FALSE)</f>
        <v>#N/A</v>
      </c>
      <c r="H92" s="18" t="e">
        <f>+VLOOKUP(E92,Participants!$A$1:$F$1503,5,FALSE)</f>
        <v>#N/A</v>
      </c>
      <c r="I92" s="18" t="e">
        <f>+VLOOKUP(E92,Participants!$A$1:$F$1503,3,FALSE)</f>
        <v>#N/A</v>
      </c>
      <c r="J92" s="18" t="e">
        <f>+VLOOKUP(E92,Participants!$A$1:$G$1503,7,FALSE)</f>
        <v>#N/A</v>
      </c>
      <c r="K92" s="68"/>
      <c r="L92" s="71"/>
      <c r="M92" s="18"/>
      <c r="N92" s="41" t="e">
        <f t="shared" si="1"/>
        <v>#N/A</v>
      </c>
      <c r="O92" s="69"/>
      <c r="P92" s="69" t="e">
        <f>+VLOOKUP(O92,Participants!$A$1:$F$1503,2,FALSE)</f>
        <v>#N/A</v>
      </c>
      <c r="Q92" s="69"/>
      <c r="R92" s="69" t="e">
        <f>+VLOOKUP(Q92,Participants!$A$1:$F$1503,2,FALSE)</f>
        <v>#N/A</v>
      </c>
      <c r="S92" s="69"/>
      <c r="T92" s="69" t="e">
        <f>+VLOOKUP(S92,Participants!$A$1:$F$1503,2,FALSE)</f>
        <v>#N/A</v>
      </c>
      <c r="U92" s="69"/>
      <c r="V92" s="69" t="e">
        <f>+VLOOKUP(U92,Participants!$A$1:$F$1503,2,FALSE)</f>
        <v>#N/A</v>
      </c>
    </row>
    <row r="93" spans="1:22" ht="15.75" customHeight="1">
      <c r="A93" s="41"/>
      <c r="B93" s="61" t="s">
        <v>1139</v>
      </c>
      <c r="C93" s="18"/>
      <c r="D93" s="18"/>
      <c r="E93" s="18"/>
      <c r="F93" s="18" t="e">
        <f>+VLOOKUP(E93,Participants!$A$1:$F$1503,2,FALSE)</f>
        <v>#N/A</v>
      </c>
      <c r="G93" s="18" t="e">
        <f>+VLOOKUP(E93,Participants!$A$1:$F$1503,4,FALSE)</f>
        <v>#N/A</v>
      </c>
      <c r="H93" s="18" t="e">
        <f>+VLOOKUP(E93,Participants!$A$1:$F$1503,5,FALSE)</f>
        <v>#N/A</v>
      </c>
      <c r="I93" s="18" t="e">
        <f>+VLOOKUP(E93,Participants!$A$1:$F$1503,3,FALSE)</f>
        <v>#N/A</v>
      </c>
      <c r="J93" s="18" t="e">
        <f>+VLOOKUP(E93,Participants!$A$1:$G$1503,7,FALSE)</f>
        <v>#N/A</v>
      </c>
      <c r="K93" s="68"/>
      <c r="L93" s="71"/>
      <c r="M93" s="18"/>
      <c r="N93" s="41" t="e">
        <f t="shared" si="1"/>
        <v>#N/A</v>
      </c>
      <c r="O93" s="69"/>
      <c r="P93" s="69" t="e">
        <f>+VLOOKUP(O93,Participants!$A$1:$F$1503,2,FALSE)</f>
        <v>#N/A</v>
      </c>
      <c r="Q93" s="69"/>
      <c r="R93" s="69" t="e">
        <f>+VLOOKUP(Q93,Participants!$A$1:$F$1503,2,FALSE)</f>
        <v>#N/A</v>
      </c>
      <c r="S93" s="69"/>
      <c r="T93" s="69" t="e">
        <f>+VLOOKUP(S93,Participants!$A$1:$F$1503,2,FALSE)</f>
        <v>#N/A</v>
      </c>
      <c r="U93" s="69"/>
      <c r="V93" s="69" t="e">
        <f>+VLOOKUP(U93,Participants!$A$1:$F$1503,2,FALSE)</f>
        <v>#N/A</v>
      </c>
    </row>
    <row r="94" spans="1:22" ht="15.75" customHeight="1">
      <c r="A94" s="41"/>
      <c r="B94" s="61" t="s">
        <v>1139</v>
      </c>
      <c r="C94" s="18"/>
      <c r="D94" s="18"/>
      <c r="E94" s="18"/>
      <c r="F94" s="18" t="e">
        <f>+VLOOKUP(E94,Participants!$A$1:$F$1503,2,FALSE)</f>
        <v>#N/A</v>
      </c>
      <c r="G94" s="18" t="e">
        <f>+VLOOKUP(E94,Participants!$A$1:$F$1503,4,FALSE)</f>
        <v>#N/A</v>
      </c>
      <c r="H94" s="18" t="e">
        <f>+VLOOKUP(E94,Participants!$A$1:$F$1503,5,FALSE)</f>
        <v>#N/A</v>
      </c>
      <c r="I94" s="18" t="e">
        <f>+VLOOKUP(E94,Participants!$A$1:$F$1503,3,FALSE)</f>
        <v>#N/A</v>
      </c>
      <c r="J94" s="18" t="e">
        <f>+VLOOKUP(E94,Participants!$A$1:$G$1503,7,FALSE)</f>
        <v>#N/A</v>
      </c>
      <c r="K94" s="68"/>
      <c r="L94" s="71"/>
      <c r="M94" s="18"/>
      <c r="N94" s="41" t="e">
        <f t="shared" si="1"/>
        <v>#N/A</v>
      </c>
      <c r="O94" s="69"/>
      <c r="P94" s="69" t="e">
        <f>+VLOOKUP(O94,Participants!$A$1:$F$1503,2,FALSE)</f>
        <v>#N/A</v>
      </c>
      <c r="Q94" s="69"/>
      <c r="R94" s="69" t="e">
        <f>+VLOOKUP(Q94,Participants!$A$1:$F$1503,2,FALSE)</f>
        <v>#N/A</v>
      </c>
      <c r="S94" s="69"/>
      <c r="T94" s="69" t="e">
        <f>+VLOOKUP(S94,Participants!$A$1:$F$1503,2,FALSE)</f>
        <v>#N/A</v>
      </c>
      <c r="U94" s="69"/>
      <c r="V94" s="69" t="e">
        <f>+VLOOKUP(U94,Participants!$A$1:$F$1503,2,FALSE)</f>
        <v>#N/A</v>
      </c>
    </row>
    <row r="95" spans="1:22" ht="15.75" customHeight="1">
      <c r="A95" s="41"/>
      <c r="B95" s="61" t="s">
        <v>1139</v>
      </c>
      <c r="C95" s="18"/>
      <c r="D95" s="18"/>
      <c r="E95" s="18"/>
      <c r="F95" s="18" t="e">
        <f>+VLOOKUP(E95,Participants!$A$1:$F$1503,2,FALSE)</f>
        <v>#N/A</v>
      </c>
      <c r="G95" s="18" t="e">
        <f>+VLOOKUP(E95,Participants!$A$1:$F$1503,4,FALSE)</f>
        <v>#N/A</v>
      </c>
      <c r="H95" s="18" t="e">
        <f>+VLOOKUP(E95,Participants!$A$1:$F$1503,5,FALSE)</f>
        <v>#N/A</v>
      </c>
      <c r="I95" s="18" t="e">
        <f>+VLOOKUP(E95,Participants!$A$1:$F$1503,3,FALSE)</f>
        <v>#N/A</v>
      </c>
      <c r="J95" s="18" t="e">
        <f>+VLOOKUP(E95,Participants!$A$1:$G$1503,7,FALSE)</f>
        <v>#N/A</v>
      </c>
      <c r="K95" s="68"/>
      <c r="L95" s="71"/>
      <c r="M95" s="18"/>
      <c r="N95" s="41" t="e">
        <f t="shared" si="1"/>
        <v>#N/A</v>
      </c>
      <c r="O95" s="69"/>
      <c r="P95" s="69" t="e">
        <f>+VLOOKUP(O95,Participants!$A$1:$F$1503,2,FALSE)</f>
        <v>#N/A</v>
      </c>
      <c r="Q95" s="69"/>
      <c r="R95" s="69" t="e">
        <f>+VLOOKUP(Q95,Participants!$A$1:$F$1503,2,FALSE)</f>
        <v>#N/A</v>
      </c>
      <c r="S95" s="69"/>
      <c r="T95" s="69" t="e">
        <f>+VLOOKUP(S95,Participants!$A$1:$F$1503,2,FALSE)</f>
        <v>#N/A</v>
      </c>
      <c r="U95" s="69"/>
      <c r="V95" s="69" t="e">
        <f>+VLOOKUP(U95,Participants!$A$1:$F$1503,2,FALSE)</f>
        <v>#N/A</v>
      </c>
    </row>
    <row r="96" spans="1:22" ht="15.75" customHeight="1">
      <c r="A96" s="41"/>
      <c r="B96" s="61" t="s">
        <v>1139</v>
      </c>
      <c r="C96" s="18"/>
      <c r="D96" s="18"/>
      <c r="E96" s="18"/>
      <c r="F96" s="18" t="e">
        <f>+VLOOKUP(E96,Participants!$A$1:$F$1503,2,FALSE)</f>
        <v>#N/A</v>
      </c>
      <c r="G96" s="18" t="e">
        <f>+VLOOKUP(E96,Participants!$A$1:$F$1503,4,FALSE)</f>
        <v>#N/A</v>
      </c>
      <c r="H96" s="18" t="e">
        <f>+VLOOKUP(E96,Participants!$A$1:$F$1503,5,FALSE)</f>
        <v>#N/A</v>
      </c>
      <c r="I96" s="18" t="e">
        <f>+VLOOKUP(E96,Participants!$A$1:$F$1503,3,FALSE)</f>
        <v>#N/A</v>
      </c>
      <c r="J96" s="18" t="e">
        <f>+VLOOKUP(E96,Participants!$A$1:$G$1503,7,FALSE)</f>
        <v>#N/A</v>
      </c>
      <c r="K96" s="68"/>
      <c r="L96" s="71"/>
      <c r="M96" s="18"/>
      <c r="N96" s="41" t="e">
        <f t="shared" si="1"/>
        <v>#N/A</v>
      </c>
      <c r="O96" s="69"/>
      <c r="P96" s="69" t="e">
        <f>+VLOOKUP(O96,Participants!$A$1:$F$1503,2,FALSE)</f>
        <v>#N/A</v>
      </c>
      <c r="Q96" s="69"/>
      <c r="R96" s="69" t="e">
        <f>+VLOOKUP(Q96,Participants!$A$1:$F$1503,2,FALSE)</f>
        <v>#N/A</v>
      </c>
      <c r="S96" s="69"/>
      <c r="T96" s="69" t="e">
        <f>+VLOOKUP(S96,Participants!$A$1:$F$1503,2,FALSE)</f>
        <v>#N/A</v>
      </c>
      <c r="U96" s="69"/>
      <c r="V96" s="69" t="e">
        <f>+VLOOKUP(U96,Participants!$A$1:$F$1503,2,FALSE)</f>
        <v>#N/A</v>
      </c>
    </row>
    <row r="97" spans="1:22" ht="15.75" customHeight="1">
      <c r="A97" s="41"/>
      <c r="B97" s="61" t="s">
        <v>1139</v>
      </c>
      <c r="C97" s="18"/>
      <c r="D97" s="18"/>
      <c r="E97" s="18"/>
      <c r="F97" s="18" t="e">
        <f>+VLOOKUP(E97,Participants!$A$1:$F$1503,2,FALSE)</f>
        <v>#N/A</v>
      </c>
      <c r="G97" s="18" t="e">
        <f>+VLOOKUP(E97,Participants!$A$1:$F$1503,4,FALSE)</f>
        <v>#N/A</v>
      </c>
      <c r="H97" s="18" t="e">
        <f>+VLOOKUP(E97,Participants!$A$1:$F$1503,5,FALSE)</f>
        <v>#N/A</v>
      </c>
      <c r="I97" s="18" t="e">
        <f>+VLOOKUP(E97,Participants!$A$1:$F$1503,3,FALSE)</f>
        <v>#N/A</v>
      </c>
      <c r="J97" s="18" t="e">
        <f>+VLOOKUP(E97,Participants!$A$1:$G$1503,7,FALSE)</f>
        <v>#N/A</v>
      </c>
      <c r="K97" s="68"/>
      <c r="L97" s="71"/>
      <c r="M97" s="18"/>
      <c r="N97" s="41" t="e">
        <f t="shared" si="1"/>
        <v>#N/A</v>
      </c>
      <c r="O97" s="69"/>
      <c r="P97" s="69" t="e">
        <f>+VLOOKUP(O97,Participants!$A$1:$F$1503,2,FALSE)</f>
        <v>#N/A</v>
      </c>
      <c r="Q97" s="69"/>
      <c r="R97" s="69" t="e">
        <f>+VLOOKUP(Q97,Participants!$A$1:$F$1503,2,FALSE)</f>
        <v>#N/A</v>
      </c>
      <c r="S97" s="69"/>
      <c r="T97" s="69" t="e">
        <f>+VLOOKUP(S97,Participants!$A$1:$F$1503,2,FALSE)</f>
        <v>#N/A</v>
      </c>
      <c r="U97" s="69"/>
      <c r="V97" s="69" t="e">
        <f>+VLOOKUP(U97,Participants!$A$1:$F$1503,2,FALSE)</f>
        <v>#N/A</v>
      </c>
    </row>
    <row r="98" spans="1:22" ht="15.75" customHeight="1">
      <c r="A98" s="41"/>
      <c r="B98" s="61" t="s">
        <v>1139</v>
      </c>
      <c r="C98" s="18"/>
      <c r="D98" s="18"/>
      <c r="E98" s="18"/>
      <c r="F98" s="18" t="e">
        <f>+VLOOKUP(E98,Participants!$A$1:$F$1503,2,FALSE)</f>
        <v>#N/A</v>
      </c>
      <c r="G98" s="18" t="e">
        <f>+VLOOKUP(E98,Participants!$A$1:$F$1503,4,FALSE)</f>
        <v>#N/A</v>
      </c>
      <c r="H98" s="18" t="e">
        <f>+VLOOKUP(E98,Participants!$A$1:$F$1503,5,FALSE)</f>
        <v>#N/A</v>
      </c>
      <c r="I98" s="18" t="e">
        <f>+VLOOKUP(E98,Participants!$A$1:$F$1503,3,FALSE)</f>
        <v>#N/A</v>
      </c>
      <c r="J98" s="18" t="e">
        <f>+VLOOKUP(E98,Participants!$A$1:$G$1503,7,FALSE)</f>
        <v>#N/A</v>
      </c>
      <c r="K98" s="68"/>
      <c r="L98" s="71"/>
      <c r="M98" s="18"/>
      <c r="N98" s="41" t="e">
        <f t="shared" si="1"/>
        <v>#N/A</v>
      </c>
      <c r="O98" s="69"/>
      <c r="P98" s="69" t="e">
        <f>+VLOOKUP(O98,Participants!$A$1:$F$1503,2,FALSE)</f>
        <v>#N/A</v>
      </c>
      <c r="Q98" s="69"/>
      <c r="R98" s="69" t="e">
        <f>+VLOOKUP(Q98,Participants!$A$1:$F$1503,2,FALSE)</f>
        <v>#N/A</v>
      </c>
      <c r="S98" s="69"/>
      <c r="T98" s="69" t="e">
        <f>+VLOOKUP(S98,Participants!$A$1:$F$1503,2,FALSE)</f>
        <v>#N/A</v>
      </c>
      <c r="U98" s="69"/>
      <c r="V98" s="69" t="e">
        <f>+VLOOKUP(U98,Participants!$A$1:$F$1503,2,FALSE)</f>
        <v>#N/A</v>
      </c>
    </row>
    <row r="99" spans="1:22" ht="15.75" customHeight="1">
      <c r="A99" s="41"/>
      <c r="B99" s="61" t="s">
        <v>1139</v>
      </c>
      <c r="C99" s="18"/>
      <c r="D99" s="18"/>
      <c r="E99" s="18"/>
      <c r="F99" s="18" t="e">
        <f>+VLOOKUP(E99,Participants!$A$1:$F$1503,2,FALSE)</f>
        <v>#N/A</v>
      </c>
      <c r="G99" s="18" t="e">
        <f>+VLOOKUP(E99,Participants!$A$1:$F$1503,4,FALSE)</f>
        <v>#N/A</v>
      </c>
      <c r="H99" s="18" t="e">
        <f>+VLOOKUP(E99,Participants!$A$1:$F$1503,5,FALSE)</f>
        <v>#N/A</v>
      </c>
      <c r="I99" s="18" t="e">
        <f>+VLOOKUP(E99,Participants!$A$1:$F$1503,3,FALSE)</f>
        <v>#N/A</v>
      </c>
      <c r="J99" s="18" t="e">
        <f>+VLOOKUP(E99,Participants!$A$1:$G$1503,7,FALSE)</f>
        <v>#N/A</v>
      </c>
      <c r="K99" s="68"/>
      <c r="L99" s="71"/>
      <c r="M99" s="18"/>
      <c r="N99" s="41" t="e">
        <f t="shared" si="1"/>
        <v>#N/A</v>
      </c>
      <c r="O99" s="69"/>
      <c r="P99" s="69" t="e">
        <f>+VLOOKUP(O99,Participants!$A$1:$F$1503,2,FALSE)</f>
        <v>#N/A</v>
      </c>
      <c r="Q99" s="69"/>
      <c r="R99" s="69" t="e">
        <f>+VLOOKUP(Q99,Participants!$A$1:$F$1503,2,FALSE)</f>
        <v>#N/A</v>
      </c>
      <c r="S99" s="69"/>
      <c r="T99" s="69" t="e">
        <f>+VLOOKUP(S99,Participants!$A$1:$F$1503,2,FALSE)</f>
        <v>#N/A</v>
      </c>
      <c r="U99" s="69"/>
      <c r="V99" s="69" t="e">
        <f>+VLOOKUP(U99,Participants!$A$1:$F$1503,2,FALSE)</f>
        <v>#N/A</v>
      </c>
    </row>
    <row r="100" spans="1:22" ht="15.75" customHeight="1">
      <c r="A100" s="41"/>
      <c r="B100" s="61" t="s">
        <v>1139</v>
      </c>
      <c r="C100" s="18"/>
      <c r="D100" s="18"/>
      <c r="E100" s="18"/>
      <c r="F100" s="18" t="e">
        <f>+VLOOKUP(E100,Participants!$A$1:$F$1503,2,FALSE)</f>
        <v>#N/A</v>
      </c>
      <c r="G100" s="18" t="e">
        <f>+VLOOKUP(E100,Participants!$A$1:$F$1503,4,FALSE)</f>
        <v>#N/A</v>
      </c>
      <c r="H100" s="18" t="e">
        <f>+VLOOKUP(E100,Participants!$A$1:$F$1503,5,FALSE)</f>
        <v>#N/A</v>
      </c>
      <c r="I100" s="18" t="e">
        <f>+VLOOKUP(E100,Participants!$A$1:$F$1503,3,FALSE)</f>
        <v>#N/A</v>
      </c>
      <c r="J100" s="18" t="e">
        <f>+VLOOKUP(E100,Participants!$A$1:$G$1503,7,FALSE)</f>
        <v>#N/A</v>
      </c>
      <c r="K100" s="68"/>
      <c r="L100" s="71"/>
      <c r="M100" s="18"/>
      <c r="N100" s="41" t="e">
        <f t="shared" si="1"/>
        <v>#N/A</v>
      </c>
      <c r="O100" s="69"/>
      <c r="P100" s="69" t="e">
        <f>+VLOOKUP(O100,Participants!$A$1:$F$1503,2,FALSE)</f>
        <v>#N/A</v>
      </c>
      <c r="Q100" s="69"/>
      <c r="R100" s="69" t="e">
        <f>+VLOOKUP(Q100,Participants!$A$1:$F$1503,2,FALSE)</f>
        <v>#N/A</v>
      </c>
      <c r="S100" s="69"/>
      <c r="T100" s="69" t="e">
        <f>+VLOOKUP(S100,Participants!$A$1:$F$1503,2,FALSE)</f>
        <v>#N/A</v>
      </c>
      <c r="U100" s="69"/>
      <c r="V100" s="69" t="e">
        <f>+VLOOKUP(U100,Participants!$A$1:$F$1503,2,FALSE)</f>
        <v>#N/A</v>
      </c>
    </row>
    <row r="101" spans="1:22" ht="15.75" customHeight="1">
      <c r="A101" s="41"/>
      <c r="B101" s="61" t="s">
        <v>1139</v>
      </c>
      <c r="C101" s="18"/>
      <c r="D101" s="18"/>
      <c r="E101" s="18"/>
      <c r="F101" s="18" t="e">
        <f>+VLOOKUP(E101,Participants!$A$1:$F$1503,2,FALSE)</f>
        <v>#N/A</v>
      </c>
      <c r="G101" s="18" t="e">
        <f>+VLOOKUP(E101,Participants!$A$1:$F$1503,4,FALSE)</f>
        <v>#N/A</v>
      </c>
      <c r="H101" s="18" t="e">
        <f>+VLOOKUP(E101,Participants!$A$1:$F$1503,5,FALSE)</f>
        <v>#N/A</v>
      </c>
      <c r="I101" s="18" t="e">
        <f>+VLOOKUP(E101,Participants!$A$1:$F$1503,3,FALSE)</f>
        <v>#N/A</v>
      </c>
      <c r="J101" s="18" t="e">
        <f>+VLOOKUP(E101,Participants!$A$1:$G$1503,7,FALSE)</f>
        <v>#N/A</v>
      </c>
      <c r="K101" s="68"/>
      <c r="L101" s="71"/>
      <c r="M101" s="18"/>
      <c r="N101" s="41" t="e">
        <f t="shared" si="1"/>
        <v>#N/A</v>
      </c>
      <c r="O101" s="69"/>
      <c r="P101" s="69" t="e">
        <f>+VLOOKUP(O101,Participants!$A$1:$F$1503,2,FALSE)</f>
        <v>#N/A</v>
      </c>
      <c r="Q101" s="69"/>
      <c r="R101" s="69" t="e">
        <f>+VLOOKUP(Q101,Participants!$A$1:$F$1503,2,FALSE)</f>
        <v>#N/A</v>
      </c>
      <c r="S101" s="69"/>
      <c r="T101" s="69" t="e">
        <f>+VLOOKUP(S101,Participants!$A$1:$F$1503,2,FALSE)</f>
        <v>#N/A</v>
      </c>
      <c r="U101" s="69"/>
      <c r="V101" s="69" t="e">
        <f>+VLOOKUP(U101,Participants!$A$1:$F$1503,2,FALSE)</f>
        <v>#N/A</v>
      </c>
    </row>
    <row r="102" spans="1:22" ht="15.75" customHeight="1">
      <c r="A102" s="41"/>
      <c r="B102" s="61" t="s">
        <v>1139</v>
      </c>
      <c r="C102" s="18"/>
      <c r="D102" s="18"/>
      <c r="E102" s="18"/>
      <c r="F102" s="18" t="e">
        <f>+VLOOKUP(E102,Participants!$A$1:$F$1503,2,FALSE)</f>
        <v>#N/A</v>
      </c>
      <c r="G102" s="18" t="e">
        <f>+VLOOKUP(E102,Participants!$A$1:$F$1503,4,FALSE)</f>
        <v>#N/A</v>
      </c>
      <c r="H102" s="18" t="e">
        <f>+VLOOKUP(E102,Participants!$A$1:$F$1503,5,FALSE)</f>
        <v>#N/A</v>
      </c>
      <c r="I102" s="18" t="e">
        <f>+VLOOKUP(E102,Participants!$A$1:$F$1503,3,FALSE)</f>
        <v>#N/A</v>
      </c>
      <c r="J102" s="18" t="e">
        <f>+VLOOKUP(E102,Participants!$A$1:$G$1503,7,FALSE)</f>
        <v>#N/A</v>
      </c>
      <c r="K102" s="68"/>
      <c r="L102" s="71"/>
      <c r="M102" s="18"/>
      <c r="N102" s="41" t="e">
        <f t="shared" si="1"/>
        <v>#N/A</v>
      </c>
      <c r="O102" s="69"/>
      <c r="P102" s="69" t="e">
        <f>+VLOOKUP(O102,Participants!$A$1:$F$1503,2,FALSE)</f>
        <v>#N/A</v>
      </c>
      <c r="Q102" s="69"/>
      <c r="R102" s="69" t="e">
        <f>+VLOOKUP(Q102,Participants!$A$1:$F$1503,2,FALSE)</f>
        <v>#N/A</v>
      </c>
      <c r="S102" s="69"/>
      <c r="T102" s="69" t="e">
        <f>+VLOOKUP(S102,Participants!$A$1:$F$1503,2,FALSE)</f>
        <v>#N/A</v>
      </c>
      <c r="U102" s="69"/>
      <c r="V102" s="69" t="e">
        <f>+VLOOKUP(U102,Participants!$A$1:$F$1503,2,FALSE)</f>
        <v>#N/A</v>
      </c>
    </row>
    <row r="103" spans="1:22" ht="15.75" customHeight="1">
      <c r="A103" s="41"/>
      <c r="B103" s="61" t="s">
        <v>1139</v>
      </c>
      <c r="C103" s="18"/>
      <c r="D103" s="18"/>
      <c r="E103" s="18"/>
      <c r="F103" s="18" t="e">
        <f>+VLOOKUP(E103,Participants!$A$1:$F$1503,2,FALSE)</f>
        <v>#N/A</v>
      </c>
      <c r="G103" s="18" t="e">
        <f>+VLOOKUP(E103,Participants!$A$1:$F$1503,4,FALSE)</f>
        <v>#N/A</v>
      </c>
      <c r="H103" s="18" t="e">
        <f>+VLOOKUP(E103,Participants!$A$1:$F$1503,5,FALSE)</f>
        <v>#N/A</v>
      </c>
      <c r="I103" s="18" t="e">
        <f>+VLOOKUP(E103,Participants!$A$1:$F$1503,3,FALSE)</f>
        <v>#N/A</v>
      </c>
      <c r="J103" s="18" t="e">
        <f>+VLOOKUP(E103,Participants!$A$1:$G$1503,7,FALSE)</f>
        <v>#N/A</v>
      </c>
      <c r="K103" s="68"/>
      <c r="L103" s="71"/>
      <c r="M103" s="18"/>
      <c r="N103" s="41" t="e">
        <f t="shared" si="1"/>
        <v>#N/A</v>
      </c>
      <c r="O103" s="69"/>
      <c r="P103" s="69" t="e">
        <f>+VLOOKUP(O103,Participants!$A$1:$F$1503,2,FALSE)</f>
        <v>#N/A</v>
      </c>
      <c r="Q103" s="69"/>
      <c r="R103" s="69" t="e">
        <f>+VLOOKUP(Q103,Participants!$A$1:$F$1503,2,FALSE)</f>
        <v>#N/A</v>
      </c>
      <c r="S103" s="69"/>
      <c r="T103" s="69" t="e">
        <f>+VLOOKUP(S103,Participants!$A$1:$F$1503,2,FALSE)</f>
        <v>#N/A</v>
      </c>
      <c r="U103" s="69"/>
      <c r="V103" s="69" t="e">
        <f>+VLOOKUP(U103,Participants!$A$1:$F$1503,2,FALSE)</f>
        <v>#N/A</v>
      </c>
    </row>
    <row r="104" spans="1:22" ht="15.75" customHeight="1">
      <c r="A104" s="41"/>
      <c r="B104" s="61" t="s">
        <v>1139</v>
      </c>
      <c r="C104" s="18"/>
      <c r="D104" s="18"/>
      <c r="E104" s="18"/>
      <c r="F104" s="18" t="e">
        <f>+VLOOKUP(E104,Participants!$A$1:$F$1503,2,FALSE)</f>
        <v>#N/A</v>
      </c>
      <c r="G104" s="18" t="e">
        <f>+VLOOKUP(E104,Participants!$A$1:$F$1503,4,FALSE)</f>
        <v>#N/A</v>
      </c>
      <c r="H104" s="18" t="e">
        <f>+VLOOKUP(E104,Participants!$A$1:$F$1503,5,FALSE)</f>
        <v>#N/A</v>
      </c>
      <c r="I104" s="18" t="e">
        <f>+VLOOKUP(E104,Participants!$A$1:$F$1503,3,FALSE)</f>
        <v>#N/A</v>
      </c>
      <c r="J104" s="18" t="e">
        <f>+VLOOKUP(E104,Participants!$A$1:$G$1503,7,FALSE)</f>
        <v>#N/A</v>
      </c>
      <c r="K104" s="68"/>
      <c r="L104" s="71"/>
      <c r="M104" s="18"/>
      <c r="N104" s="41" t="e">
        <f t="shared" si="1"/>
        <v>#N/A</v>
      </c>
      <c r="O104" s="69"/>
      <c r="P104" s="69" t="e">
        <f>+VLOOKUP(O104,Participants!$A$1:$F$1503,2,FALSE)</f>
        <v>#N/A</v>
      </c>
      <c r="Q104" s="69"/>
      <c r="R104" s="69" t="e">
        <f>+VLOOKUP(Q104,Participants!$A$1:$F$1503,2,FALSE)</f>
        <v>#N/A</v>
      </c>
      <c r="S104" s="69"/>
      <c r="T104" s="69" t="e">
        <f>+VLOOKUP(S104,Participants!$A$1:$F$1503,2,FALSE)</f>
        <v>#N/A</v>
      </c>
      <c r="U104" s="69"/>
      <c r="V104" s="69" t="e">
        <f>+VLOOKUP(U104,Participants!$A$1:$F$1503,2,FALSE)</f>
        <v>#N/A</v>
      </c>
    </row>
    <row r="105" spans="1:22" ht="15.75" customHeight="1">
      <c r="A105" s="41"/>
      <c r="B105" s="61" t="s">
        <v>1139</v>
      </c>
      <c r="C105" s="18"/>
      <c r="D105" s="18"/>
      <c r="E105" s="18"/>
      <c r="F105" s="18" t="e">
        <f>+VLOOKUP(E105,Participants!$A$1:$F$1503,2,FALSE)</f>
        <v>#N/A</v>
      </c>
      <c r="G105" s="18" t="e">
        <f>+VLOOKUP(E105,Participants!$A$1:$F$1503,4,FALSE)</f>
        <v>#N/A</v>
      </c>
      <c r="H105" s="18" t="e">
        <f>+VLOOKUP(E105,Participants!$A$1:$F$1503,5,FALSE)</f>
        <v>#N/A</v>
      </c>
      <c r="I105" s="18" t="e">
        <f>+VLOOKUP(E105,Participants!$A$1:$F$1503,3,FALSE)</f>
        <v>#N/A</v>
      </c>
      <c r="J105" s="18" t="e">
        <f>+VLOOKUP(E105,Participants!$A$1:$G$1503,7,FALSE)</f>
        <v>#N/A</v>
      </c>
      <c r="K105" s="68"/>
      <c r="L105" s="71"/>
      <c r="M105" s="18"/>
      <c r="N105" s="41" t="e">
        <f t="shared" si="1"/>
        <v>#N/A</v>
      </c>
      <c r="O105" s="69"/>
      <c r="P105" s="69" t="e">
        <f>+VLOOKUP(O105,Participants!$A$1:$F$1503,2,FALSE)</f>
        <v>#N/A</v>
      </c>
      <c r="Q105" s="69"/>
      <c r="R105" s="69" t="e">
        <f>+VLOOKUP(Q105,Participants!$A$1:$F$1503,2,FALSE)</f>
        <v>#N/A</v>
      </c>
      <c r="S105" s="69"/>
      <c r="T105" s="69" t="e">
        <f>+VLOOKUP(S105,Participants!$A$1:$F$1503,2,FALSE)</f>
        <v>#N/A</v>
      </c>
      <c r="U105" s="69"/>
      <c r="V105" s="69" t="e">
        <f>+VLOOKUP(U105,Participants!$A$1:$F$1503,2,FALSE)</f>
        <v>#N/A</v>
      </c>
    </row>
    <row r="106" spans="1:22" ht="15.75" customHeight="1">
      <c r="A106" s="41"/>
      <c r="B106" s="61" t="s">
        <v>1139</v>
      </c>
      <c r="C106" s="18"/>
      <c r="D106" s="18"/>
      <c r="E106" s="18"/>
      <c r="F106" s="18" t="e">
        <f>+VLOOKUP(E106,Participants!$A$1:$F$1503,2,FALSE)</f>
        <v>#N/A</v>
      </c>
      <c r="G106" s="18" t="e">
        <f>+VLOOKUP(E106,Participants!$A$1:$F$1503,4,FALSE)</f>
        <v>#N/A</v>
      </c>
      <c r="H106" s="18" t="e">
        <f>+VLOOKUP(E106,Participants!$A$1:$F$1503,5,FALSE)</f>
        <v>#N/A</v>
      </c>
      <c r="I106" s="18" t="e">
        <f>+VLOOKUP(E106,Participants!$A$1:$F$1503,3,FALSE)</f>
        <v>#N/A</v>
      </c>
      <c r="J106" s="18" t="e">
        <f>+VLOOKUP(E106,Participants!$A$1:$G$1503,7,FALSE)</f>
        <v>#N/A</v>
      </c>
      <c r="K106" s="68"/>
      <c r="L106" s="71"/>
      <c r="M106" s="18"/>
      <c r="N106" s="41" t="e">
        <f t="shared" si="1"/>
        <v>#N/A</v>
      </c>
      <c r="O106" s="69"/>
      <c r="P106" s="69" t="e">
        <f>+VLOOKUP(O106,Participants!$A$1:$F$1503,2,FALSE)</f>
        <v>#N/A</v>
      </c>
      <c r="Q106" s="69"/>
      <c r="R106" s="69" t="e">
        <f>+VLOOKUP(Q106,Participants!$A$1:$F$1503,2,FALSE)</f>
        <v>#N/A</v>
      </c>
      <c r="S106" s="69"/>
      <c r="T106" s="69" t="e">
        <f>+VLOOKUP(S106,Participants!$A$1:$F$1503,2,FALSE)</f>
        <v>#N/A</v>
      </c>
      <c r="U106" s="69"/>
      <c r="V106" s="69" t="e">
        <f>+VLOOKUP(U106,Participants!$A$1:$F$1503,2,FALSE)</f>
        <v>#N/A</v>
      </c>
    </row>
    <row r="107" spans="1:22" ht="15.75" customHeight="1">
      <c r="A107" s="41"/>
      <c r="B107" s="61" t="s">
        <v>1139</v>
      </c>
      <c r="C107" s="18"/>
      <c r="D107" s="18"/>
      <c r="E107" s="18"/>
      <c r="F107" s="18" t="e">
        <f>+VLOOKUP(E107,Participants!$A$1:$F$1503,2,FALSE)</f>
        <v>#N/A</v>
      </c>
      <c r="G107" s="18" t="e">
        <f>+VLOOKUP(E107,Participants!$A$1:$F$1503,4,FALSE)</f>
        <v>#N/A</v>
      </c>
      <c r="H107" s="18" t="e">
        <f>+VLOOKUP(E107,Participants!$A$1:$F$1503,5,FALSE)</f>
        <v>#N/A</v>
      </c>
      <c r="I107" s="18" t="e">
        <f>+VLOOKUP(E107,Participants!$A$1:$F$1503,3,FALSE)</f>
        <v>#N/A</v>
      </c>
      <c r="J107" s="18" t="e">
        <f>+VLOOKUP(E107,Participants!$A$1:$G$1503,7,FALSE)</f>
        <v>#N/A</v>
      </c>
      <c r="K107" s="68"/>
      <c r="L107" s="71"/>
      <c r="M107" s="18"/>
      <c r="N107" s="41" t="e">
        <f t="shared" si="1"/>
        <v>#N/A</v>
      </c>
      <c r="O107" s="69"/>
      <c r="P107" s="69" t="e">
        <f>+VLOOKUP(O107,Participants!$A$1:$F$1503,2,FALSE)</f>
        <v>#N/A</v>
      </c>
      <c r="Q107" s="69"/>
      <c r="R107" s="69" t="e">
        <f>+VLOOKUP(Q107,Participants!$A$1:$F$1503,2,FALSE)</f>
        <v>#N/A</v>
      </c>
      <c r="S107" s="69"/>
      <c r="T107" s="69" t="e">
        <f>+VLOOKUP(S107,Participants!$A$1:$F$1503,2,FALSE)</f>
        <v>#N/A</v>
      </c>
      <c r="U107" s="69"/>
      <c r="V107" s="69" t="e">
        <f>+VLOOKUP(U107,Participants!$A$1:$F$1503,2,FALSE)</f>
        <v>#N/A</v>
      </c>
    </row>
    <row r="108" spans="1:22" ht="15.75" customHeight="1">
      <c r="A108" s="41"/>
      <c r="B108" s="61" t="s">
        <v>1139</v>
      </c>
      <c r="C108" s="18"/>
      <c r="D108" s="18"/>
      <c r="E108" s="18"/>
      <c r="F108" s="18" t="e">
        <f>+VLOOKUP(E108,Participants!$A$1:$F$1503,2,FALSE)</f>
        <v>#N/A</v>
      </c>
      <c r="G108" s="18" t="e">
        <f>+VLOOKUP(E108,Participants!$A$1:$F$1503,4,FALSE)</f>
        <v>#N/A</v>
      </c>
      <c r="H108" s="18" t="e">
        <f>+VLOOKUP(E108,Participants!$A$1:$F$1503,5,FALSE)</f>
        <v>#N/A</v>
      </c>
      <c r="I108" s="18" t="e">
        <f>+VLOOKUP(E108,Participants!$A$1:$F$1503,3,FALSE)</f>
        <v>#N/A</v>
      </c>
      <c r="J108" s="18" t="e">
        <f>+VLOOKUP(E108,Participants!$A$1:$G$1503,7,FALSE)</f>
        <v>#N/A</v>
      </c>
      <c r="K108" s="68"/>
      <c r="L108" s="71"/>
      <c r="M108" s="18"/>
      <c r="N108" s="41" t="e">
        <f t="shared" si="1"/>
        <v>#N/A</v>
      </c>
      <c r="O108" s="69"/>
      <c r="P108" s="69" t="e">
        <f>+VLOOKUP(O108,Participants!$A$1:$F$1503,2,FALSE)</f>
        <v>#N/A</v>
      </c>
      <c r="Q108" s="69"/>
      <c r="R108" s="69" t="e">
        <f>+VLOOKUP(Q108,Participants!$A$1:$F$1503,2,FALSE)</f>
        <v>#N/A</v>
      </c>
      <c r="S108" s="69"/>
      <c r="T108" s="69" t="e">
        <f>+VLOOKUP(S108,Participants!$A$1:$F$1503,2,FALSE)</f>
        <v>#N/A</v>
      </c>
      <c r="U108" s="69"/>
      <c r="V108" s="69" t="e">
        <f>+VLOOKUP(U108,Participants!$A$1:$F$1503,2,FALSE)</f>
        <v>#N/A</v>
      </c>
    </row>
    <row r="109" spans="1:22" ht="15.75" customHeight="1">
      <c r="A109" s="41"/>
      <c r="B109" s="61" t="s">
        <v>1139</v>
      </c>
      <c r="C109" s="18"/>
      <c r="D109" s="18"/>
      <c r="E109" s="18"/>
      <c r="F109" s="18" t="e">
        <f>+VLOOKUP(E109,Participants!$A$1:$F$1503,2,FALSE)</f>
        <v>#N/A</v>
      </c>
      <c r="G109" s="18" t="e">
        <f>+VLOOKUP(E109,Participants!$A$1:$F$1503,4,FALSE)</f>
        <v>#N/A</v>
      </c>
      <c r="H109" s="18" t="e">
        <f>+VLOOKUP(E109,Participants!$A$1:$F$1503,5,FALSE)</f>
        <v>#N/A</v>
      </c>
      <c r="I109" s="18" t="e">
        <f>+VLOOKUP(E109,Participants!$A$1:$F$1503,3,FALSE)</f>
        <v>#N/A</v>
      </c>
      <c r="J109" s="18" t="e">
        <f>+VLOOKUP(E109,Participants!$A$1:$G$1503,7,FALSE)</f>
        <v>#N/A</v>
      </c>
      <c r="K109" s="68"/>
      <c r="L109" s="71"/>
      <c r="M109" s="18"/>
      <c r="N109" s="41" t="e">
        <f t="shared" si="1"/>
        <v>#N/A</v>
      </c>
      <c r="O109" s="69"/>
      <c r="P109" s="69" t="e">
        <f>+VLOOKUP(O109,Participants!$A$1:$F$1503,2,FALSE)</f>
        <v>#N/A</v>
      </c>
      <c r="Q109" s="69"/>
      <c r="R109" s="69" t="e">
        <f>+VLOOKUP(Q109,Participants!$A$1:$F$1503,2,FALSE)</f>
        <v>#N/A</v>
      </c>
      <c r="S109" s="69"/>
      <c r="T109" s="69" t="e">
        <f>+VLOOKUP(S109,Participants!$A$1:$F$1503,2,FALSE)</f>
        <v>#N/A</v>
      </c>
      <c r="U109" s="69"/>
      <c r="V109" s="69" t="e">
        <f>+VLOOKUP(U109,Participants!$A$1:$F$1503,2,FALSE)</f>
        <v>#N/A</v>
      </c>
    </row>
    <row r="110" spans="1:22" ht="15.75" customHeight="1">
      <c r="A110" s="41"/>
      <c r="B110" s="61" t="s">
        <v>1139</v>
      </c>
      <c r="C110" s="18"/>
      <c r="D110" s="18"/>
      <c r="E110" s="18"/>
      <c r="F110" s="18" t="e">
        <f>+VLOOKUP(E110,Participants!$A$1:$F$1503,2,FALSE)</f>
        <v>#N/A</v>
      </c>
      <c r="G110" s="18" t="e">
        <f>+VLOOKUP(E110,Participants!$A$1:$F$1503,4,FALSE)</f>
        <v>#N/A</v>
      </c>
      <c r="H110" s="18" t="e">
        <f>+VLOOKUP(E110,Participants!$A$1:$F$1503,5,FALSE)</f>
        <v>#N/A</v>
      </c>
      <c r="I110" s="18" t="e">
        <f>+VLOOKUP(E110,Participants!$A$1:$F$1503,3,FALSE)</f>
        <v>#N/A</v>
      </c>
      <c r="J110" s="18" t="e">
        <f>+VLOOKUP(E110,Participants!$A$1:$G$1503,7,FALSE)</f>
        <v>#N/A</v>
      </c>
      <c r="K110" s="68"/>
      <c r="L110" s="71"/>
      <c r="M110" s="18"/>
      <c r="N110" s="41" t="e">
        <f t="shared" si="1"/>
        <v>#N/A</v>
      </c>
      <c r="O110" s="69"/>
      <c r="P110" s="69" t="e">
        <f>+VLOOKUP(O110,Participants!$A$1:$F$1503,2,FALSE)</f>
        <v>#N/A</v>
      </c>
      <c r="Q110" s="69"/>
      <c r="R110" s="69" t="e">
        <f>+VLOOKUP(Q110,Participants!$A$1:$F$1503,2,FALSE)</f>
        <v>#N/A</v>
      </c>
      <c r="S110" s="69"/>
      <c r="T110" s="69" t="e">
        <f>+VLOOKUP(S110,Participants!$A$1:$F$1503,2,FALSE)</f>
        <v>#N/A</v>
      </c>
      <c r="U110" s="69"/>
      <c r="V110" s="69" t="e">
        <f>+VLOOKUP(U110,Participants!$A$1:$F$1503,2,FALSE)</f>
        <v>#N/A</v>
      </c>
    </row>
    <row r="111" spans="1:22" ht="15.75" customHeight="1">
      <c r="A111" s="41"/>
      <c r="B111" s="61" t="s">
        <v>1139</v>
      </c>
      <c r="C111" s="18"/>
      <c r="D111" s="18"/>
      <c r="E111" s="18"/>
      <c r="F111" s="18" t="e">
        <f>+VLOOKUP(E111,Participants!$A$1:$F$1503,2,FALSE)</f>
        <v>#N/A</v>
      </c>
      <c r="G111" s="18" t="e">
        <f>+VLOOKUP(E111,Participants!$A$1:$F$1503,4,FALSE)</f>
        <v>#N/A</v>
      </c>
      <c r="H111" s="18" t="e">
        <f>+VLOOKUP(E111,Participants!$A$1:$F$1503,5,FALSE)</f>
        <v>#N/A</v>
      </c>
      <c r="I111" s="18" t="e">
        <f>+VLOOKUP(E111,Participants!$A$1:$F$1503,3,FALSE)</f>
        <v>#N/A</v>
      </c>
      <c r="J111" s="18" t="e">
        <f>+VLOOKUP(E111,Participants!$A$1:$G$1503,7,FALSE)</f>
        <v>#N/A</v>
      </c>
      <c r="K111" s="68"/>
      <c r="L111" s="71"/>
      <c r="M111" s="18"/>
      <c r="N111" s="41" t="e">
        <f t="shared" si="1"/>
        <v>#N/A</v>
      </c>
      <c r="O111" s="69"/>
      <c r="P111" s="69" t="e">
        <f>+VLOOKUP(O111,Participants!$A$1:$F$1503,2,FALSE)</f>
        <v>#N/A</v>
      </c>
      <c r="Q111" s="69"/>
      <c r="R111" s="69" t="e">
        <f>+VLOOKUP(Q111,Participants!$A$1:$F$1503,2,FALSE)</f>
        <v>#N/A</v>
      </c>
      <c r="S111" s="69"/>
      <c r="T111" s="69" t="e">
        <f>+VLOOKUP(S111,Participants!$A$1:$F$1503,2,FALSE)</f>
        <v>#N/A</v>
      </c>
      <c r="U111" s="69"/>
      <c r="V111" s="69" t="e">
        <f>+VLOOKUP(U111,Participants!$A$1:$F$1503,2,FALSE)</f>
        <v>#N/A</v>
      </c>
    </row>
    <row r="112" spans="1:22" ht="15.75" customHeight="1">
      <c r="A112" s="41"/>
      <c r="B112" s="61" t="s">
        <v>1139</v>
      </c>
      <c r="C112" s="18"/>
      <c r="D112" s="18"/>
      <c r="E112" s="18"/>
      <c r="F112" s="18" t="e">
        <f>+VLOOKUP(E112,Participants!$A$1:$F$1503,2,FALSE)</f>
        <v>#N/A</v>
      </c>
      <c r="G112" s="18" t="e">
        <f>+VLOOKUP(E112,Participants!$A$1:$F$1503,4,FALSE)</f>
        <v>#N/A</v>
      </c>
      <c r="H112" s="18" t="e">
        <f>+VLOOKUP(E112,Participants!$A$1:$F$1503,5,FALSE)</f>
        <v>#N/A</v>
      </c>
      <c r="I112" s="18" t="e">
        <f>+VLOOKUP(E112,Participants!$A$1:$F$1503,3,FALSE)</f>
        <v>#N/A</v>
      </c>
      <c r="J112" s="18" t="e">
        <f>+VLOOKUP(E112,Participants!$A$1:$G$1503,7,FALSE)</f>
        <v>#N/A</v>
      </c>
      <c r="K112" s="68"/>
      <c r="L112" s="71"/>
      <c r="M112" s="18"/>
      <c r="N112" s="41" t="e">
        <f t="shared" si="1"/>
        <v>#N/A</v>
      </c>
      <c r="O112" s="69"/>
      <c r="P112" s="69" t="e">
        <f>+VLOOKUP(O112,Participants!$A$1:$F$1503,2,FALSE)</f>
        <v>#N/A</v>
      </c>
      <c r="Q112" s="69"/>
      <c r="R112" s="69" t="e">
        <f>+VLOOKUP(Q112,Participants!$A$1:$F$1503,2,FALSE)</f>
        <v>#N/A</v>
      </c>
      <c r="S112" s="69"/>
      <c r="T112" s="69" t="e">
        <f>+VLOOKUP(S112,Participants!$A$1:$F$1503,2,FALSE)</f>
        <v>#N/A</v>
      </c>
      <c r="U112" s="69"/>
      <c r="V112" s="69" t="e">
        <f>+VLOOKUP(U112,Participants!$A$1:$F$1503,2,FALSE)</f>
        <v>#N/A</v>
      </c>
    </row>
    <row r="113" spans="1:22" ht="15.75" customHeight="1">
      <c r="A113" s="41"/>
      <c r="B113" s="61" t="s">
        <v>1139</v>
      </c>
      <c r="C113" s="18"/>
      <c r="D113" s="18"/>
      <c r="E113" s="18"/>
      <c r="F113" s="18" t="e">
        <f>+VLOOKUP(E113,Participants!$A$1:$F$1503,2,FALSE)</f>
        <v>#N/A</v>
      </c>
      <c r="G113" s="18" t="e">
        <f>+VLOOKUP(E113,Participants!$A$1:$F$1503,4,FALSE)</f>
        <v>#N/A</v>
      </c>
      <c r="H113" s="18" t="e">
        <f>+VLOOKUP(E113,Participants!$A$1:$F$1503,5,FALSE)</f>
        <v>#N/A</v>
      </c>
      <c r="I113" s="18" t="e">
        <f>+VLOOKUP(E113,Participants!$A$1:$F$1503,3,FALSE)</f>
        <v>#N/A</v>
      </c>
      <c r="J113" s="18" t="e">
        <f>+VLOOKUP(E113,Participants!$A$1:$G$1503,7,FALSE)</f>
        <v>#N/A</v>
      </c>
      <c r="K113" s="68"/>
      <c r="L113" s="71"/>
      <c r="M113" s="18"/>
      <c r="N113" s="41" t="e">
        <f t="shared" si="1"/>
        <v>#N/A</v>
      </c>
      <c r="O113" s="69"/>
      <c r="P113" s="69" t="e">
        <f>+VLOOKUP(O113,Participants!$A$1:$F$1503,2,FALSE)</f>
        <v>#N/A</v>
      </c>
      <c r="Q113" s="69"/>
      <c r="R113" s="69" t="e">
        <f>+VLOOKUP(Q113,Participants!$A$1:$F$1503,2,FALSE)</f>
        <v>#N/A</v>
      </c>
      <c r="S113" s="69"/>
      <c r="T113" s="69" t="e">
        <f>+VLOOKUP(S113,Participants!$A$1:$F$1503,2,FALSE)</f>
        <v>#N/A</v>
      </c>
      <c r="U113" s="69"/>
      <c r="V113" s="69" t="e">
        <f>+VLOOKUP(U113,Participants!$A$1:$F$1503,2,FALSE)</f>
        <v>#N/A</v>
      </c>
    </row>
    <row r="114" spans="1:22" ht="15.75" customHeight="1">
      <c r="A114" s="41"/>
      <c r="B114" s="61" t="s">
        <v>1139</v>
      </c>
      <c r="C114" s="18"/>
      <c r="D114" s="18"/>
      <c r="E114" s="18"/>
      <c r="F114" s="18" t="e">
        <f>+VLOOKUP(E114,Participants!$A$1:$F$1503,2,FALSE)</f>
        <v>#N/A</v>
      </c>
      <c r="G114" s="18" t="e">
        <f>+VLOOKUP(E114,Participants!$A$1:$F$1503,4,FALSE)</f>
        <v>#N/A</v>
      </c>
      <c r="H114" s="18" t="e">
        <f>+VLOOKUP(E114,Participants!$A$1:$F$1503,5,FALSE)</f>
        <v>#N/A</v>
      </c>
      <c r="I114" s="18" t="e">
        <f>+VLOOKUP(E114,Participants!$A$1:$F$1503,3,FALSE)</f>
        <v>#N/A</v>
      </c>
      <c r="J114" s="18" t="e">
        <f>+VLOOKUP(E114,Participants!$A$1:$G$1503,7,FALSE)</f>
        <v>#N/A</v>
      </c>
      <c r="K114" s="68"/>
      <c r="L114" s="71"/>
      <c r="M114" s="18"/>
      <c r="N114" s="41" t="e">
        <f t="shared" si="1"/>
        <v>#N/A</v>
      </c>
      <c r="O114" s="69"/>
      <c r="P114" s="69" t="e">
        <f>+VLOOKUP(O114,Participants!$A$1:$F$1503,2,FALSE)</f>
        <v>#N/A</v>
      </c>
      <c r="Q114" s="69"/>
      <c r="R114" s="69" t="e">
        <f>+VLOOKUP(Q114,Participants!$A$1:$F$1503,2,FALSE)</f>
        <v>#N/A</v>
      </c>
      <c r="S114" s="69"/>
      <c r="T114" s="69" t="e">
        <f>+VLOOKUP(S114,Participants!$A$1:$F$1503,2,FALSE)</f>
        <v>#N/A</v>
      </c>
      <c r="U114" s="69"/>
      <c r="V114" s="69" t="e">
        <f>+VLOOKUP(U114,Participants!$A$1:$F$1503,2,FALSE)</f>
        <v>#N/A</v>
      </c>
    </row>
    <row r="115" spans="1:22" ht="15.75" customHeight="1">
      <c r="A115" s="41"/>
      <c r="B115" s="61" t="s">
        <v>1139</v>
      </c>
      <c r="C115" s="18"/>
      <c r="D115" s="18"/>
      <c r="E115" s="18"/>
      <c r="F115" s="18" t="e">
        <f>+VLOOKUP(E115,Participants!$A$1:$F$1503,2,FALSE)</f>
        <v>#N/A</v>
      </c>
      <c r="G115" s="18" t="e">
        <f>+VLOOKUP(E115,Participants!$A$1:$F$1503,4,FALSE)</f>
        <v>#N/A</v>
      </c>
      <c r="H115" s="18" t="e">
        <f>+VLOOKUP(E115,Participants!$A$1:$F$1503,5,FALSE)</f>
        <v>#N/A</v>
      </c>
      <c r="I115" s="18" t="e">
        <f>+VLOOKUP(E115,Participants!$A$1:$F$1503,3,FALSE)</f>
        <v>#N/A</v>
      </c>
      <c r="J115" s="18" t="e">
        <f>+VLOOKUP(E115,Participants!$A$1:$G$1503,7,FALSE)</f>
        <v>#N/A</v>
      </c>
      <c r="K115" s="68"/>
      <c r="L115" s="71"/>
      <c r="M115" s="18"/>
      <c r="N115" s="41" t="e">
        <f t="shared" si="1"/>
        <v>#N/A</v>
      </c>
      <c r="O115" s="69"/>
      <c r="P115" s="69" t="e">
        <f>+VLOOKUP(O115,Participants!$A$1:$F$1503,2,FALSE)</f>
        <v>#N/A</v>
      </c>
      <c r="Q115" s="69"/>
      <c r="R115" s="69" t="e">
        <f>+VLOOKUP(Q115,Participants!$A$1:$F$1503,2,FALSE)</f>
        <v>#N/A</v>
      </c>
      <c r="S115" s="69"/>
      <c r="T115" s="69" t="e">
        <f>+VLOOKUP(S115,Participants!$A$1:$F$1503,2,FALSE)</f>
        <v>#N/A</v>
      </c>
      <c r="U115" s="69"/>
      <c r="V115" s="69" t="e">
        <f>+VLOOKUP(U115,Participants!$A$1:$F$1503,2,FALSE)</f>
        <v>#N/A</v>
      </c>
    </row>
    <row r="116" spans="1:22" ht="15.75" customHeight="1">
      <c r="A116" s="41"/>
      <c r="B116" s="61" t="s">
        <v>1139</v>
      </c>
      <c r="C116" s="18"/>
      <c r="D116" s="18"/>
      <c r="E116" s="18"/>
      <c r="F116" s="18" t="e">
        <f>+VLOOKUP(E116,Participants!$A$1:$F$1503,2,FALSE)</f>
        <v>#N/A</v>
      </c>
      <c r="G116" s="18" t="e">
        <f>+VLOOKUP(E116,Participants!$A$1:$F$1503,4,FALSE)</f>
        <v>#N/A</v>
      </c>
      <c r="H116" s="18" t="e">
        <f>+VLOOKUP(E116,Participants!$A$1:$F$1503,5,FALSE)</f>
        <v>#N/A</v>
      </c>
      <c r="I116" s="18" t="e">
        <f>+VLOOKUP(E116,Participants!$A$1:$F$1503,3,FALSE)</f>
        <v>#N/A</v>
      </c>
      <c r="J116" s="18" t="e">
        <f>+VLOOKUP(E116,Participants!$A$1:$G$1503,7,FALSE)</f>
        <v>#N/A</v>
      </c>
      <c r="K116" s="68"/>
      <c r="L116" s="71"/>
      <c r="M116" s="18"/>
      <c r="N116" s="41" t="e">
        <f t="shared" si="1"/>
        <v>#N/A</v>
      </c>
      <c r="O116" s="69"/>
      <c r="P116" s="69" t="e">
        <f>+VLOOKUP(O116,Participants!$A$1:$F$1503,2,FALSE)</f>
        <v>#N/A</v>
      </c>
      <c r="Q116" s="69"/>
      <c r="R116" s="69" t="e">
        <f>+VLOOKUP(Q116,Participants!$A$1:$F$1503,2,FALSE)</f>
        <v>#N/A</v>
      </c>
      <c r="S116" s="69"/>
      <c r="T116" s="69" t="e">
        <f>+VLOOKUP(S116,Participants!$A$1:$F$1503,2,FALSE)</f>
        <v>#N/A</v>
      </c>
      <c r="U116" s="69"/>
      <c r="V116" s="69" t="e">
        <f>+VLOOKUP(U116,Participants!$A$1:$F$1503,2,FALSE)</f>
        <v>#N/A</v>
      </c>
    </row>
    <row r="117" spans="1:22" ht="15.75" customHeight="1">
      <c r="A117" s="41"/>
      <c r="B117" s="61" t="s">
        <v>1139</v>
      </c>
      <c r="C117" s="18"/>
      <c r="D117" s="18"/>
      <c r="E117" s="18"/>
      <c r="F117" s="18" t="e">
        <f>+VLOOKUP(E117,Participants!$A$1:$F$1503,2,FALSE)</f>
        <v>#N/A</v>
      </c>
      <c r="G117" s="18" t="e">
        <f>+VLOOKUP(E117,Participants!$A$1:$F$1503,4,FALSE)</f>
        <v>#N/A</v>
      </c>
      <c r="H117" s="18" t="e">
        <f>+VLOOKUP(E117,Participants!$A$1:$F$1503,5,FALSE)</f>
        <v>#N/A</v>
      </c>
      <c r="I117" s="18" t="e">
        <f>+VLOOKUP(E117,Participants!$A$1:$F$1503,3,FALSE)</f>
        <v>#N/A</v>
      </c>
      <c r="J117" s="18" t="e">
        <f>+VLOOKUP(E117,Participants!$A$1:$G$1503,7,FALSE)</f>
        <v>#N/A</v>
      </c>
      <c r="K117" s="68"/>
      <c r="L117" s="71"/>
      <c r="M117" s="18"/>
      <c r="N117" s="41" t="e">
        <f t="shared" si="1"/>
        <v>#N/A</v>
      </c>
      <c r="O117" s="69"/>
      <c r="P117" s="69" t="e">
        <f>+VLOOKUP(O117,Participants!$A$1:$F$1503,2,FALSE)</f>
        <v>#N/A</v>
      </c>
      <c r="Q117" s="69"/>
      <c r="R117" s="69" t="e">
        <f>+VLOOKUP(Q117,Participants!$A$1:$F$1503,2,FALSE)</f>
        <v>#N/A</v>
      </c>
      <c r="S117" s="69"/>
      <c r="T117" s="69" t="e">
        <f>+VLOOKUP(S117,Participants!$A$1:$F$1503,2,FALSE)</f>
        <v>#N/A</v>
      </c>
      <c r="U117" s="69"/>
      <c r="V117" s="69" t="e">
        <f>+VLOOKUP(U117,Participants!$A$1:$F$1503,2,FALSE)</f>
        <v>#N/A</v>
      </c>
    </row>
    <row r="118" spans="1:22" ht="15.75" customHeight="1">
      <c r="A118" s="41"/>
      <c r="B118" s="61" t="s">
        <v>1139</v>
      </c>
      <c r="C118" s="18"/>
      <c r="D118" s="18"/>
      <c r="E118" s="18"/>
      <c r="F118" s="18" t="e">
        <f>+VLOOKUP(E118,Participants!$A$1:$F$1503,2,FALSE)</f>
        <v>#N/A</v>
      </c>
      <c r="G118" s="18" t="e">
        <f>+VLOOKUP(E118,Participants!$A$1:$F$1503,4,FALSE)</f>
        <v>#N/A</v>
      </c>
      <c r="H118" s="18" t="e">
        <f>+VLOOKUP(E118,Participants!$A$1:$F$1503,5,FALSE)</f>
        <v>#N/A</v>
      </c>
      <c r="I118" s="18" t="e">
        <f>+VLOOKUP(E118,Participants!$A$1:$F$1503,3,FALSE)</f>
        <v>#N/A</v>
      </c>
      <c r="J118" s="18" t="e">
        <f>+VLOOKUP(E118,Participants!$A$1:$G$1503,7,FALSE)</f>
        <v>#N/A</v>
      </c>
      <c r="K118" s="68"/>
      <c r="L118" s="71"/>
      <c r="M118" s="18"/>
      <c r="N118" s="41" t="e">
        <f t="shared" si="1"/>
        <v>#N/A</v>
      </c>
      <c r="O118" s="69"/>
      <c r="P118" s="69" t="e">
        <f>+VLOOKUP(O118,Participants!$A$1:$F$1503,2,FALSE)</f>
        <v>#N/A</v>
      </c>
      <c r="Q118" s="69"/>
      <c r="R118" s="69" t="e">
        <f>+VLOOKUP(Q118,Participants!$A$1:$F$1503,2,FALSE)</f>
        <v>#N/A</v>
      </c>
      <c r="S118" s="69"/>
      <c r="T118" s="69" t="e">
        <f>+VLOOKUP(S118,Participants!$A$1:$F$1503,2,FALSE)</f>
        <v>#N/A</v>
      </c>
      <c r="U118" s="69"/>
      <c r="V118" s="69" t="e">
        <f>+VLOOKUP(U118,Participants!$A$1:$F$1503,2,FALSE)</f>
        <v>#N/A</v>
      </c>
    </row>
    <row r="119" spans="1:22" ht="15.75" customHeight="1">
      <c r="A119" s="41"/>
      <c r="B119" s="61" t="s">
        <v>1139</v>
      </c>
      <c r="C119" s="18"/>
      <c r="D119" s="18"/>
      <c r="E119" s="18"/>
      <c r="F119" s="18" t="e">
        <f>+VLOOKUP(E119,Participants!$A$1:$F$1503,2,FALSE)</f>
        <v>#N/A</v>
      </c>
      <c r="G119" s="18" t="e">
        <f>+VLOOKUP(E119,Participants!$A$1:$F$1503,4,FALSE)</f>
        <v>#N/A</v>
      </c>
      <c r="H119" s="18" t="e">
        <f>+VLOOKUP(E119,Participants!$A$1:$F$1503,5,FALSE)</f>
        <v>#N/A</v>
      </c>
      <c r="I119" s="18" t="e">
        <f>+VLOOKUP(E119,Participants!$A$1:$F$1503,3,FALSE)</f>
        <v>#N/A</v>
      </c>
      <c r="J119" s="18" t="e">
        <f>+VLOOKUP(E119,Participants!$A$1:$G$1503,7,FALSE)</f>
        <v>#N/A</v>
      </c>
      <c r="K119" s="68"/>
      <c r="L119" s="71"/>
      <c r="M119" s="18"/>
      <c r="N119" s="41" t="e">
        <f t="shared" si="1"/>
        <v>#N/A</v>
      </c>
      <c r="O119" s="69"/>
      <c r="P119" s="69" t="e">
        <f>+VLOOKUP(O119,Participants!$A$1:$F$1503,2,FALSE)</f>
        <v>#N/A</v>
      </c>
      <c r="Q119" s="69"/>
      <c r="R119" s="69" t="e">
        <f>+VLOOKUP(Q119,Participants!$A$1:$F$1503,2,FALSE)</f>
        <v>#N/A</v>
      </c>
      <c r="S119" s="69"/>
      <c r="T119" s="69" t="e">
        <f>+VLOOKUP(S119,Participants!$A$1:$F$1503,2,FALSE)</f>
        <v>#N/A</v>
      </c>
      <c r="U119" s="69"/>
      <c r="V119" s="69" t="e">
        <f>+VLOOKUP(U119,Participants!$A$1:$F$1503,2,FALSE)</f>
        <v>#N/A</v>
      </c>
    </row>
    <row r="120" spans="1:22" ht="15.75" customHeight="1">
      <c r="A120" s="41"/>
      <c r="B120" s="61" t="s">
        <v>1139</v>
      </c>
      <c r="C120" s="18"/>
      <c r="D120" s="18"/>
      <c r="E120" s="18"/>
      <c r="F120" s="18" t="e">
        <f>+VLOOKUP(E120,Participants!$A$1:$F$1503,2,FALSE)</f>
        <v>#N/A</v>
      </c>
      <c r="G120" s="18" t="e">
        <f>+VLOOKUP(E120,Participants!$A$1:$F$1503,4,FALSE)</f>
        <v>#N/A</v>
      </c>
      <c r="H120" s="18" t="e">
        <f>+VLOOKUP(E120,Participants!$A$1:$F$1503,5,FALSE)</f>
        <v>#N/A</v>
      </c>
      <c r="I120" s="18" t="e">
        <f>+VLOOKUP(E120,Participants!$A$1:$F$1503,3,FALSE)</f>
        <v>#N/A</v>
      </c>
      <c r="J120" s="18" t="e">
        <f>+VLOOKUP(E120,Participants!$A$1:$G$1503,7,FALSE)</f>
        <v>#N/A</v>
      </c>
      <c r="K120" s="68"/>
      <c r="L120" s="71"/>
      <c r="M120" s="18"/>
      <c r="N120" s="41" t="e">
        <f t="shared" si="1"/>
        <v>#N/A</v>
      </c>
      <c r="O120" s="69"/>
      <c r="P120" s="69" t="e">
        <f>+VLOOKUP(O120,Participants!$A$1:$F$1503,2,FALSE)</f>
        <v>#N/A</v>
      </c>
      <c r="Q120" s="69"/>
      <c r="R120" s="69" t="e">
        <f>+VLOOKUP(Q120,Participants!$A$1:$F$1503,2,FALSE)</f>
        <v>#N/A</v>
      </c>
      <c r="S120" s="69"/>
      <c r="T120" s="69" t="e">
        <f>+VLOOKUP(S120,Participants!$A$1:$F$1503,2,FALSE)</f>
        <v>#N/A</v>
      </c>
      <c r="U120" s="69"/>
      <c r="V120" s="69" t="e">
        <f>+VLOOKUP(U120,Participants!$A$1:$F$1503,2,FALSE)</f>
        <v>#N/A</v>
      </c>
    </row>
    <row r="121" spans="1:22" ht="15.75" customHeight="1">
      <c r="A121" s="41"/>
      <c r="B121" s="61" t="s">
        <v>1139</v>
      </c>
      <c r="C121" s="18"/>
      <c r="D121" s="18"/>
      <c r="E121" s="18"/>
      <c r="F121" s="18" t="e">
        <f>+VLOOKUP(E121,Participants!$A$1:$F$1503,2,FALSE)</f>
        <v>#N/A</v>
      </c>
      <c r="G121" s="18" t="e">
        <f>+VLOOKUP(E121,Participants!$A$1:$F$1503,4,FALSE)</f>
        <v>#N/A</v>
      </c>
      <c r="H121" s="18" t="e">
        <f>+VLOOKUP(E121,Participants!$A$1:$F$1503,5,FALSE)</f>
        <v>#N/A</v>
      </c>
      <c r="I121" s="18" t="e">
        <f>+VLOOKUP(E121,Participants!$A$1:$F$1503,3,FALSE)</f>
        <v>#N/A</v>
      </c>
      <c r="J121" s="18" t="e">
        <f>+VLOOKUP(E121,Participants!$A$1:$G$1503,7,FALSE)</f>
        <v>#N/A</v>
      </c>
      <c r="K121" s="68"/>
      <c r="L121" s="71"/>
      <c r="M121" s="18"/>
      <c r="N121" s="41" t="e">
        <f t="shared" si="1"/>
        <v>#N/A</v>
      </c>
      <c r="O121" s="69"/>
      <c r="P121" s="69" t="e">
        <f>+VLOOKUP(O121,Participants!$A$1:$F$1503,2,FALSE)</f>
        <v>#N/A</v>
      </c>
      <c r="Q121" s="69"/>
      <c r="R121" s="69" t="e">
        <f>+VLOOKUP(Q121,Participants!$A$1:$F$1503,2,FALSE)</f>
        <v>#N/A</v>
      </c>
      <c r="S121" s="69"/>
      <c r="T121" s="69" t="e">
        <f>+VLOOKUP(S121,Participants!$A$1:$F$1503,2,FALSE)</f>
        <v>#N/A</v>
      </c>
      <c r="U121" s="69"/>
      <c r="V121" s="69" t="e">
        <f>+VLOOKUP(U121,Participants!$A$1:$F$1503,2,FALSE)</f>
        <v>#N/A</v>
      </c>
    </row>
    <row r="122" spans="1:22" ht="15.75" customHeight="1">
      <c r="A122" s="41"/>
      <c r="B122" s="61" t="s">
        <v>1139</v>
      </c>
      <c r="C122" s="18"/>
      <c r="D122" s="18"/>
      <c r="E122" s="18"/>
      <c r="F122" s="18" t="e">
        <f>+VLOOKUP(E122,Participants!$A$1:$F$1503,2,FALSE)</f>
        <v>#N/A</v>
      </c>
      <c r="G122" s="18" t="e">
        <f>+VLOOKUP(E122,Participants!$A$1:$F$1503,4,FALSE)</f>
        <v>#N/A</v>
      </c>
      <c r="H122" s="18" t="e">
        <f>+VLOOKUP(E122,Participants!$A$1:$F$1503,5,FALSE)</f>
        <v>#N/A</v>
      </c>
      <c r="I122" s="18" t="e">
        <f>+VLOOKUP(E122,Participants!$A$1:$F$1503,3,FALSE)</f>
        <v>#N/A</v>
      </c>
      <c r="J122" s="18" t="e">
        <f>+VLOOKUP(E122,Participants!$A$1:$G$1503,7,FALSE)</f>
        <v>#N/A</v>
      </c>
      <c r="K122" s="68"/>
      <c r="L122" s="71"/>
      <c r="M122" s="18"/>
      <c r="N122" s="41" t="e">
        <f t="shared" si="1"/>
        <v>#N/A</v>
      </c>
      <c r="O122" s="69"/>
      <c r="P122" s="69" t="e">
        <f>+VLOOKUP(O122,Participants!$A$1:$F$1503,2,FALSE)</f>
        <v>#N/A</v>
      </c>
      <c r="Q122" s="69"/>
      <c r="R122" s="69" t="e">
        <f>+VLOOKUP(Q122,Participants!$A$1:$F$1503,2,FALSE)</f>
        <v>#N/A</v>
      </c>
      <c r="S122" s="69"/>
      <c r="T122" s="69" t="e">
        <f>+VLOOKUP(S122,Participants!$A$1:$F$1503,2,FALSE)</f>
        <v>#N/A</v>
      </c>
      <c r="U122" s="69"/>
      <c r="V122" s="69" t="e">
        <f>+VLOOKUP(U122,Participants!$A$1:$F$1503,2,FALSE)</f>
        <v>#N/A</v>
      </c>
    </row>
    <row r="123" spans="1:22" ht="15.75" customHeight="1">
      <c r="A123" s="41"/>
      <c r="B123" s="61" t="s">
        <v>1139</v>
      </c>
      <c r="C123" s="18"/>
      <c r="D123" s="18"/>
      <c r="E123" s="18"/>
      <c r="F123" s="18" t="e">
        <f>+VLOOKUP(E123,Participants!$A$1:$F$1503,2,FALSE)</f>
        <v>#N/A</v>
      </c>
      <c r="G123" s="18" t="e">
        <f>+VLOOKUP(E123,Participants!$A$1:$F$1503,4,FALSE)</f>
        <v>#N/A</v>
      </c>
      <c r="H123" s="18" t="e">
        <f>+VLOOKUP(E123,Participants!$A$1:$F$1503,5,FALSE)</f>
        <v>#N/A</v>
      </c>
      <c r="I123" s="18" t="e">
        <f>+VLOOKUP(E123,Participants!$A$1:$F$1503,3,FALSE)</f>
        <v>#N/A</v>
      </c>
      <c r="J123" s="18" t="e">
        <f>+VLOOKUP(E123,Participants!$A$1:$G$1503,7,FALSE)</f>
        <v>#N/A</v>
      </c>
      <c r="K123" s="68"/>
      <c r="L123" s="71"/>
      <c r="M123" s="18"/>
      <c r="N123" s="41" t="e">
        <f t="shared" si="1"/>
        <v>#N/A</v>
      </c>
      <c r="O123" s="69"/>
      <c r="P123" s="69" t="e">
        <f>+VLOOKUP(O123,Participants!$A$1:$F$1503,2,FALSE)</f>
        <v>#N/A</v>
      </c>
      <c r="Q123" s="69"/>
      <c r="R123" s="69" t="e">
        <f>+VLOOKUP(Q123,Participants!$A$1:$F$1503,2,FALSE)</f>
        <v>#N/A</v>
      </c>
      <c r="S123" s="69"/>
      <c r="T123" s="69" t="e">
        <f>+VLOOKUP(S123,Participants!$A$1:$F$1503,2,FALSE)</f>
        <v>#N/A</v>
      </c>
      <c r="U123" s="69"/>
      <c r="V123" s="69" t="e">
        <f>+VLOOKUP(U123,Participants!$A$1:$F$1503,2,FALSE)</f>
        <v>#N/A</v>
      </c>
    </row>
    <row r="124" spans="1:22" ht="15.75" customHeight="1">
      <c r="A124" s="41"/>
      <c r="B124" s="61" t="s">
        <v>1139</v>
      </c>
      <c r="C124" s="18"/>
      <c r="D124" s="18"/>
      <c r="E124" s="18"/>
      <c r="F124" s="18" t="e">
        <f>+VLOOKUP(E124,Participants!$A$1:$F$1503,2,FALSE)</f>
        <v>#N/A</v>
      </c>
      <c r="G124" s="18" t="e">
        <f>+VLOOKUP(E124,Participants!$A$1:$F$1503,4,FALSE)</f>
        <v>#N/A</v>
      </c>
      <c r="H124" s="18" t="e">
        <f>+VLOOKUP(E124,Participants!$A$1:$F$1503,5,FALSE)</f>
        <v>#N/A</v>
      </c>
      <c r="I124" s="18" t="e">
        <f>+VLOOKUP(E124,Participants!$A$1:$F$1503,3,FALSE)</f>
        <v>#N/A</v>
      </c>
      <c r="J124" s="18" t="e">
        <f>+VLOOKUP(E124,Participants!$A$1:$G$1503,7,FALSE)</f>
        <v>#N/A</v>
      </c>
      <c r="K124" s="68"/>
      <c r="L124" s="71"/>
      <c r="M124" s="18"/>
      <c r="N124" s="41" t="e">
        <f t="shared" si="1"/>
        <v>#N/A</v>
      </c>
      <c r="O124" s="69"/>
      <c r="P124" s="69" t="e">
        <f>+VLOOKUP(O124,Participants!$A$1:$F$1503,2,FALSE)</f>
        <v>#N/A</v>
      </c>
      <c r="Q124" s="69"/>
      <c r="R124" s="69" t="e">
        <f>+VLOOKUP(Q124,Participants!$A$1:$F$1503,2,FALSE)</f>
        <v>#N/A</v>
      </c>
      <c r="S124" s="69"/>
      <c r="T124" s="69" t="e">
        <f>+VLOOKUP(S124,Participants!$A$1:$F$1503,2,FALSE)</f>
        <v>#N/A</v>
      </c>
      <c r="U124" s="69"/>
      <c r="V124" s="69" t="e">
        <f>+VLOOKUP(U124,Participants!$A$1:$F$1503,2,FALSE)</f>
        <v>#N/A</v>
      </c>
    </row>
    <row r="125" spans="1:22" ht="15.75" customHeight="1">
      <c r="A125" s="41"/>
      <c r="B125" s="61" t="s">
        <v>1139</v>
      </c>
      <c r="C125" s="18"/>
      <c r="D125" s="18"/>
      <c r="E125" s="18"/>
      <c r="F125" s="18" t="e">
        <f>+VLOOKUP(E125,Participants!$A$1:$F$1503,2,FALSE)</f>
        <v>#N/A</v>
      </c>
      <c r="G125" s="18" t="e">
        <f>+VLOOKUP(E125,Participants!$A$1:$F$1503,4,FALSE)</f>
        <v>#N/A</v>
      </c>
      <c r="H125" s="18" t="e">
        <f>+VLOOKUP(E125,Participants!$A$1:$F$1503,5,FALSE)</f>
        <v>#N/A</v>
      </c>
      <c r="I125" s="18" t="e">
        <f>+VLOOKUP(E125,Participants!$A$1:$F$1503,3,FALSE)</f>
        <v>#N/A</v>
      </c>
      <c r="J125" s="18" t="e">
        <f>+VLOOKUP(E125,Participants!$A$1:$G$1503,7,FALSE)</f>
        <v>#N/A</v>
      </c>
      <c r="K125" s="68"/>
      <c r="L125" s="71"/>
      <c r="M125" s="18"/>
      <c r="N125" s="41" t="e">
        <f t="shared" si="1"/>
        <v>#N/A</v>
      </c>
      <c r="O125" s="69"/>
      <c r="P125" s="69" t="e">
        <f>+VLOOKUP(O125,Participants!$A$1:$F$1503,2,FALSE)</f>
        <v>#N/A</v>
      </c>
      <c r="Q125" s="69"/>
      <c r="R125" s="69" t="e">
        <f>+VLOOKUP(Q125,Participants!$A$1:$F$1503,2,FALSE)</f>
        <v>#N/A</v>
      </c>
      <c r="S125" s="69"/>
      <c r="T125" s="69" t="e">
        <f>+VLOOKUP(S125,Participants!$A$1:$F$1503,2,FALSE)</f>
        <v>#N/A</v>
      </c>
      <c r="U125" s="69"/>
      <c r="V125" s="69" t="e">
        <f>+VLOOKUP(U125,Participants!$A$1:$F$1503,2,FALSE)</f>
        <v>#N/A</v>
      </c>
    </row>
    <row r="126" spans="1:22" ht="15.7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9"/>
      <c r="L126" s="49"/>
      <c r="M126" s="41"/>
    </row>
    <row r="127" spans="1:22" ht="15.7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9"/>
      <c r="L127" s="49"/>
      <c r="M127" s="41"/>
    </row>
    <row r="128" spans="1:22" ht="15.7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9"/>
      <c r="L128" s="49"/>
      <c r="M128" s="41"/>
    </row>
    <row r="129" spans="1:27" ht="15.7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9"/>
      <c r="L129" s="49"/>
      <c r="M129" s="41"/>
    </row>
    <row r="130" spans="1:27" ht="15.75" customHeight="1">
      <c r="A130" s="41"/>
      <c r="B130" s="52" t="s">
        <v>10</v>
      </c>
      <c r="C130" s="52" t="s">
        <v>19</v>
      </c>
      <c r="D130" s="52" t="s">
        <v>26</v>
      </c>
      <c r="E130" s="105" t="s">
        <v>693</v>
      </c>
      <c r="F130" s="52" t="s">
        <v>33</v>
      </c>
      <c r="G130" s="52" t="s">
        <v>36</v>
      </c>
      <c r="H130" s="52" t="s">
        <v>39</v>
      </c>
      <c r="I130" s="52" t="s">
        <v>41</v>
      </c>
      <c r="J130" s="52" t="s">
        <v>43</v>
      </c>
      <c r="K130" s="52" t="s">
        <v>46</v>
      </c>
      <c r="L130" s="52" t="s">
        <v>49</v>
      </c>
      <c r="M130" s="52" t="s">
        <v>52</v>
      </c>
      <c r="N130" s="52" t="s">
        <v>55</v>
      </c>
      <c r="O130" s="52" t="s">
        <v>58</v>
      </c>
      <c r="P130" s="52" t="s">
        <v>61</v>
      </c>
      <c r="Q130" s="52" t="s">
        <v>64</v>
      </c>
      <c r="R130" s="52" t="s">
        <v>67</v>
      </c>
      <c r="S130" s="52" t="s">
        <v>70</v>
      </c>
      <c r="T130" s="52" t="s">
        <v>72</v>
      </c>
      <c r="U130" s="52" t="s">
        <v>75</v>
      </c>
      <c r="V130" s="52" t="s">
        <v>78</v>
      </c>
      <c r="W130" s="52" t="s">
        <v>81</v>
      </c>
      <c r="X130" s="52" t="s">
        <v>86</v>
      </c>
      <c r="Y130" t="s">
        <v>89</v>
      </c>
      <c r="Z130" t="s">
        <v>92</v>
      </c>
      <c r="AA130" s="52" t="s">
        <v>1118</v>
      </c>
    </row>
    <row r="131" spans="1:27" ht="15.75" customHeight="1">
      <c r="A131" s="41" t="s">
        <v>22</v>
      </c>
      <c r="B131" s="41">
        <f t="shared" ref="B131:Z131" si="2">+SUMIFS($M$2:$M$125,$N$2:$N$125,$A131,$G$2:$G$125,B$130)</f>
        <v>0</v>
      </c>
      <c r="C131" s="41">
        <f t="shared" si="2"/>
        <v>0</v>
      </c>
      <c r="D131" s="41">
        <f t="shared" si="2"/>
        <v>0</v>
      </c>
      <c r="E131" s="41">
        <f t="shared" si="2"/>
        <v>0</v>
      </c>
      <c r="F131" s="41">
        <f t="shared" si="2"/>
        <v>0</v>
      </c>
      <c r="G131" s="41">
        <f t="shared" si="2"/>
        <v>0</v>
      </c>
      <c r="H131" s="41">
        <f t="shared" si="2"/>
        <v>0</v>
      </c>
      <c r="I131" s="41">
        <f t="shared" si="2"/>
        <v>0</v>
      </c>
      <c r="J131" s="41">
        <f t="shared" si="2"/>
        <v>0</v>
      </c>
      <c r="K131" s="41">
        <f t="shared" si="2"/>
        <v>0</v>
      </c>
      <c r="L131" s="41">
        <f t="shared" si="2"/>
        <v>0</v>
      </c>
      <c r="M131" s="41">
        <f t="shared" si="2"/>
        <v>0</v>
      </c>
      <c r="N131" s="41">
        <f t="shared" si="2"/>
        <v>0</v>
      </c>
      <c r="O131" s="41">
        <f t="shared" si="2"/>
        <v>0</v>
      </c>
      <c r="P131" s="41">
        <f t="shared" si="2"/>
        <v>0</v>
      </c>
      <c r="Q131" s="41">
        <f t="shared" si="2"/>
        <v>0</v>
      </c>
      <c r="R131" s="41">
        <f t="shared" si="2"/>
        <v>0</v>
      </c>
      <c r="S131" s="41">
        <f t="shared" si="2"/>
        <v>0</v>
      </c>
      <c r="T131" s="41">
        <f t="shared" si="2"/>
        <v>0</v>
      </c>
      <c r="U131" s="41">
        <f t="shared" si="2"/>
        <v>0</v>
      </c>
      <c r="V131" s="41">
        <f t="shared" si="2"/>
        <v>0</v>
      </c>
      <c r="W131" s="41">
        <f t="shared" si="2"/>
        <v>0</v>
      </c>
      <c r="X131" s="41">
        <f t="shared" si="2"/>
        <v>0</v>
      </c>
      <c r="Y131" s="41">
        <f t="shared" si="2"/>
        <v>0</v>
      </c>
      <c r="Z131" s="41">
        <f t="shared" si="2"/>
        <v>0</v>
      </c>
      <c r="AA131">
        <f t="shared" ref="AA131:AA136" si="3">SUM(B131:Z131)</f>
        <v>0</v>
      </c>
    </row>
    <row r="132" spans="1:27" ht="15.75" customHeight="1">
      <c r="A132" s="41" t="s">
        <v>84</v>
      </c>
      <c r="B132" s="41">
        <f t="shared" ref="B132:Z132" si="4">+SUMIFS($M$2:$M$125,$N$2:$N$125,$A132,$G$2:$G$125,B$130)</f>
        <v>0</v>
      </c>
      <c r="C132" s="41">
        <f t="shared" si="4"/>
        <v>0</v>
      </c>
      <c r="D132" s="41">
        <f t="shared" si="4"/>
        <v>0</v>
      </c>
      <c r="E132" s="41">
        <f t="shared" si="4"/>
        <v>0</v>
      </c>
      <c r="F132" s="41">
        <f t="shared" si="4"/>
        <v>0</v>
      </c>
      <c r="G132" s="41">
        <f t="shared" si="4"/>
        <v>0</v>
      </c>
      <c r="H132" s="41">
        <f t="shared" si="4"/>
        <v>0</v>
      </c>
      <c r="I132" s="41">
        <f t="shared" si="4"/>
        <v>0</v>
      </c>
      <c r="J132" s="41">
        <f t="shared" si="4"/>
        <v>0</v>
      </c>
      <c r="K132" s="41">
        <f t="shared" si="4"/>
        <v>0</v>
      </c>
      <c r="L132" s="41">
        <f t="shared" si="4"/>
        <v>0</v>
      </c>
      <c r="M132" s="41">
        <f t="shared" si="4"/>
        <v>0</v>
      </c>
      <c r="N132" s="41">
        <f t="shared" si="4"/>
        <v>0</v>
      </c>
      <c r="O132" s="41">
        <f t="shared" si="4"/>
        <v>0</v>
      </c>
      <c r="P132" s="41">
        <f t="shared" si="4"/>
        <v>0</v>
      </c>
      <c r="Q132" s="41">
        <f t="shared" si="4"/>
        <v>0</v>
      </c>
      <c r="R132" s="41">
        <f t="shared" si="4"/>
        <v>0</v>
      </c>
      <c r="S132" s="41">
        <f t="shared" si="4"/>
        <v>0</v>
      </c>
      <c r="T132" s="41">
        <f t="shared" si="4"/>
        <v>0</v>
      </c>
      <c r="U132" s="41">
        <f t="shared" si="4"/>
        <v>0</v>
      </c>
      <c r="V132" s="41">
        <f t="shared" si="4"/>
        <v>0</v>
      </c>
      <c r="W132" s="41">
        <f t="shared" si="4"/>
        <v>0</v>
      </c>
      <c r="X132" s="41">
        <f t="shared" si="4"/>
        <v>0</v>
      </c>
      <c r="Y132" s="41">
        <f t="shared" si="4"/>
        <v>0</v>
      </c>
      <c r="Z132" s="41">
        <f t="shared" si="4"/>
        <v>0</v>
      </c>
      <c r="AA132">
        <f t="shared" si="3"/>
        <v>0</v>
      </c>
    </row>
    <row r="133" spans="1:27" ht="15.75" customHeight="1">
      <c r="A133" s="41" t="s">
        <v>117</v>
      </c>
      <c r="B133" s="41">
        <f t="shared" ref="B133:Z133" si="5">+SUMIFS($M$2:$M$125,$N$2:$N$125,$A133,$G$2:$G$125,B$130)</f>
        <v>5</v>
      </c>
      <c r="C133" s="41">
        <f t="shared" si="5"/>
        <v>10</v>
      </c>
      <c r="D133" s="41">
        <f t="shared" si="5"/>
        <v>0</v>
      </c>
      <c r="E133" s="41">
        <f t="shared" si="5"/>
        <v>0</v>
      </c>
      <c r="F133" s="41">
        <f t="shared" si="5"/>
        <v>0</v>
      </c>
      <c r="G133" s="41">
        <f t="shared" si="5"/>
        <v>0</v>
      </c>
      <c r="H133" s="41">
        <f t="shared" si="5"/>
        <v>8</v>
      </c>
      <c r="I133" s="41">
        <f t="shared" si="5"/>
        <v>0</v>
      </c>
      <c r="J133" s="41">
        <f t="shared" si="5"/>
        <v>0</v>
      </c>
      <c r="K133" s="41">
        <f t="shared" si="5"/>
        <v>0</v>
      </c>
      <c r="L133" s="41">
        <f t="shared" si="5"/>
        <v>0</v>
      </c>
      <c r="M133" s="41">
        <f t="shared" si="5"/>
        <v>0</v>
      </c>
      <c r="N133" s="41">
        <f t="shared" si="5"/>
        <v>0</v>
      </c>
      <c r="O133" s="41">
        <f t="shared" si="5"/>
        <v>4</v>
      </c>
      <c r="P133" s="41">
        <f t="shared" si="5"/>
        <v>0</v>
      </c>
      <c r="Q133" s="41">
        <f t="shared" si="5"/>
        <v>0</v>
      </c>
      <c r="R133" s="41">
        <f t="shared" si="5"/>
        <v>0</v>
      </c>
      <c r="S133" s="41">
        <f t="shared" si="5"/>
        <v>0</v>
      </c>
      <c r="T133" s="41">
        <f t="shared" si="5"/>
        <v>0</v>
      </c>
      <c r="U133" s="41">
        <f t="shared" si="5"/>
        <v>0</v>
      </c>
      <c r="V133" s="41">
        <f t="shared" si="5"/>
        <v>6</v>
      </c>
      <c r="W133" s="41">
        <f t="shared" si="5"/>
        <v>0</v>
      </c>
      <c r="X133" s="41">
        <f t="shared" si="5"/>
        <v>0</v>
      </c>
      <c r="Y133" s="41">
        <f t="shared" si="5"/>
        <v>0</v>
      </c>
      <c r="Z133" s="41">
        <f t="shared" si="5"/>
        <v>0</v>
      </c>
      <c r="AA133">
        <f t="shared" si="3"/>
        <v>33</v>
      </c>
    </row>
    <row r="134" spans="1:27" ht="15.75" customHeight="1">
      <c r="A134" s="41" t="s">
        <v>136</v>
      </c>
      <c r="B134" s="41">
        <f t="shared" ref="B134:Z134" si="6">+SUMIFS($M$2:$M$125,$N$2:$N$125,$A134,$G$2:$G$125,B$130)</f>
        <v>0</v>
      </c>
      <c r="C134" s="41">
        <f t="shared" si="6"/>
        <v>10</v>
      </c>
      <c r="D134" s="41">
        <f t="shared" si="6"/>
        <v>0</v>
      </c>
      <c r="E134" s="41">
        <f t="shared" si="6"/>
        <v>0</v>
      </c>
      <c r="F134" s="41">
        <f t="shared" si="6"/>
        <v>0</v>
      </c>
      <c r="G134" s="41">
        <f t="shared" si="6"/>
        <v>8</v>
      </c>
      <c r="H134" s="41">
        <f t="shared" si="6"/>
        <v>0</v>
      </c>
      <c r="I134" s="41">
        <f t="shared" si="6"/>
        <v>0</v>
      </c>
      <c r="J134" s="41">
        <f t="shared" si="6"/>
        <v>0</v>
      </c>
      <c r="K134" s="41">
        <f t="shared" si="6"/>
        <v>0</v>
      </c>
      <c r="L134" s="41">
        <f t="shared" si="6"/>
        <v>0</v>
      </c>
      <c r="M134" s="41">
        <f t="shared" si="6"/>
        <v>0</v>
      </c>
      <c r="N134" s="41">
        <f t="shared" si="6"/>
        <v>0</v>
      </c>
      <c r="O134" s="41">
        <f t="shared" si="6"/>
        <v>0</v>
      </c>
      <c r="P134" s="41">
        <f t="shared" si="6"/>
        <v>0</v>
      </c>
      <c r="Q134" s="41">
        <f t="shared" si="6"/>
        <v>0</v>
      </c>
      <c r="R134" s="41">
        <f t="shared" si="6"/>
        <v>0</v>
      </c>
      <c r="S134" s="41">
        <f t="shared" si="6"/>
        <v>0</v>
      </c>
      <c r="T134" s="41">
        <f t="shared" si="6"/>
        <v>0</v>
      </c>
      <c r="U134" s="41">
        <f t="shared" si="6"/>
        <v>0</v>
      </c>
      <c r="V134" s="41">
        <f t="shared" si="6"/>
        <v>0</v>
      </c>
      <c r="W134" s="41">
        <f t="shared" si="6"/>
        <v>0</v>
      </c>
      <c r="X134" s="41">
        <f t="shared" si="6"/>
        <v>0</v>
      </c>
      <c r="Y134" s="41">
        <f t="shared" si="6"/>
        <v>0</v>
      </c>
      <c r="Z134" s="41">
        <f t="shared" si="6"/>
        <v>0</v>
      </c>
      <c r="AA134">
        <f t="shared" si="3"/>
        <v>18</v>
      </c>
    </row>
    <row r="135" spans="1:27" ht="15.75" customHeight="1">
      <c r="A135" s="41" t="s">
        <v>151</v>
      </c>
      <c r="B135" s="41">
        <f t="shared" ref="B135:Z135" si="7">+SUMIFS($M$2:$M$125,$N$2:$N$125,$A135,$G$2:$G$125,B$130)</f>
        <v>0</v>
      </c>
      <c r="C135" s="41">
        <f t="shared" si="7"/>
        <v>6</v>
      </c>
      <c r="D135" s="41">
        <f t="shared" si="7"/>
        <v>0</v>
      </c>
      <c r="E135" s="41">
        <f t="shared" si="7"/>
        <v>0</v>
      </c>
      <c r="F135" s="41">
        <f t="shared" si="7"/>
        <v>0</v>
      </c>
      <c r="G135" s="41">
        <f t="shared" si="7"/>
        <v>0</v>
      </c>
      <c r="H135" s="41">
        <f t="shared" si="7"/>
        <v>8</v>
      </c>
      <c r="I135" s="41">
        <f t="shared" si="7"/>
        <v>0</v>
      </c>
      <c r="J135" s="41">
        <f t="shared" si="7"/>
        <v>0</v>
      </c>
      <c r="K135" s="41">
        <f t="shared" si="7"/>
        <v>0</v>
      </c>
      <c r="L135" s="41">
        <f t="shared" si="7"/>
        <v>0</v>
      </c>
      <c r="M135" s="41">
        <f t="shared" si="7"/>
        <v>0</v>
      </c>
      <c r="N135" s="41">
        <f t="shared" si="7"/>
        <v>0</v>
      </c>
      <c r="O135" s="41">
        <f t="shared" si="7"/>
        <v>0</v>
      </c>
      <c r="P135" s="41">
        <f t="shared" si="7"/>
        <v>0</v>
      </c>
      <c r="Q135" s="41">
        <f t="shared" si="7"/>
        <v>0</v>
      </c>
      <c r="R135" s="41">
        <f t="shared" si="7"/>
        <v>0</v>
      </c>
      <c r="S135" s="41">
        <f t="shared" si="7"/>
        <v>0</v>
      </c>
      <c r="T135" s="41">
        <f t="shared" si="7"/>
        <v>0</v>
      </c>
      <c r="U135" s="41">
        <f t="shared" si="7"/>
        <v>0</v>
      </c>
      <c r="V135" s="41">
        <f t="shared" si="7"/>
        <v>10</v>
      </c>
      <c r="W135" s="41">
        <f t="shared" si="7"/>
        <v>0</v>
      </c>
      <c r="X135" s="41">
        <f t="shared" si="7"/>
        <v>0</v>
      </c>
      <c r="Y135" s="41">
        <f t="shared" si="7"/>
        <v>0</v>
      </c>
      <c r="Z135" s="41">
        <f t="shared" si="7"/>
        <v>0</v>
      </c>
      <c r="AA135">
        <f t="shared" si="3"/>
        <v>24</v>
      </c>
    </row>
    <row r="136" spans="1:27" ht="15.75" customHeight="1">
      <c r="A136" s="41" t="s">
        <v>163</v>
      </c>
      <c r="B136" s="41">
        <f t="shared" ref="B136:Z136" si="8">+SUMIFS($M$2:$M$125,$N$2:$N$125,$A136,$G$2:$G$125,B$130)</f>
        <v>0</v>
      </c>
      <c r="C136" s="41">
        <f t="shared" si="8"/>
        <v>0</v>
      </c>
      <c r="D136" s="41">
        <f t="shared" si="8"/>
        <v>0</v>
      </c>
      <c r="E136" s="41">
        <f t="shared" si="8"/>
        <v>0</v>
      </c>
      <c r="F136" s="41">
        <f t="shared" si="8"/>
        <v>0</v>
      </c>
      <c r="G136" s="41">
        <f t="shared" si="8"/>
        <v>0</v>
      </c>
      <c r="H136" s="41">
        <f t="shared" si="8"/>
        <v>0</v>
      </c>
      <c r="I136" s="41">
        <f t="shared" si="8"/>
        <v>0</v>
      </c>
      <c r="J136" s="41">
        <f t="shared" si="8"/>
        <v>0</v>
      </c>
      <c r="K136" s="41">
        <f t="shared" si="8"/>
        <v>0</v>
      </c>
      <c r="L136" s="41">
        <f t="shared" si="8"/>
        <v>0</v>
      </c>
      <c r="M136" s="41">
        <f t="shared" si="8"/>
        <v>0</v>
      </c>
      <c r="N136" s="41">
        <f t="shared" si="8"/>
        <v>0</v>
      </c>
      <c r="O136" s="41">
        <f t="shared" si="8"/>
        <v>0</v>
      </c>
      <c r="P136" s="41">
        <f t="shared" si="8"/>
        <v>0</v>
      </c>
      <c r="Q136" s="41">
        <f t="shared" si="8"/>
        <v>0</v>
      </c>
      <c r="R136" s="41">
        <f t="shared" si="8"/>
        <v>0</v>
      </c>
      <c r="S136" s="41">
        <f t="shared" si="8"/>
        <v>0</v>
      </c>
      <c r="T136" s="41">
        <f t="shared" si="8"/>
        <v>0</v>
      </c>
      <c r="U136" s="41">
        <f t="shared" si="8"/>
        <v>0</v>
      </c>
      <c r="V136" s="41">
        <f t="shared" si="8"/>
        <v>10</v>
      </c>
      <c r="W136" s="41">
        <f t="shared" si="8"/>
        <v>0</v>
      </c>
      <c r="X136" s="41">
        <f t="shared" si="8"/>
        <v>8</v>
      </c>
      <c r="Y136" s="41">
        <f t="shared" si="8"/>
        <v>0</v>
      </c>
      <c r="Z136" s="41">
        <f t="shared" si="8"/>
        <v>0</v>
      </c>
      <c r="AA136">
        <f t="shared" si="3"/>
        <v>18</v>
      </c>
    </row>
    <row r="137" spans="1:27" ht="15.7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9"/>
      <c r="L137" s="49"/>
      <c r="M137" s="41"/>
    </row>
    <row r="138" spans="1:27" ht="15.7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9"/>
      <c r="L138" s="49"/>
      <c r="M138" s="41"/>
    </row>
    <row r="139" spans="1:27" ht="15.7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9"/>
      <c r="L139" s="49"/>
      <c r="M139" s="41"/>
    </row>
    <row r="140" spans="1:27" ht="15.7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9"/>
      <c r="L140" s="49"/>
      <c r="M140" s="41"/>
    </row>
    <row r="141" spans="1:27" ht="15.7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9"/>
      <c r="L141" s="49"/>
      <c r="M141" s="41"/>
    </row>
    <row r="142" spans="1:27" ht="15.7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9"/>
      <c r="L142" s="49"/>
      <c r="M142" s="41"/>
    </row>
    <row r="143" spans="1:27" ht="15.7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9"/>
      <c r="L143" s="49"/>
      <c r="M143" s="41"/>
    </row>
    <row r="144" spans="1:27" ht="15.7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9"/>
      <c r="L144" s="49"/>
      <c r="M144" s="41"/>
    </row>
    <row r="145" spans="1:13" ht="15.7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9"/>
      <c r="L145" s="49"/>
      <c r="M145" s="41"/>
    </row>
    <row r="146" spans="1:13" ht="15.7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9"/>
      <c r="L146" s="49"/>
      <c r="M146" s="41"/>
    </row>
    <row r="147" spans="1:13" ht="15.7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9"/>
      <c r="L147" s="49"/>
      <c r="M147" s="41"/>
    </row>
    <row r="148" spans="1:13" ht="15.7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9"/>
      <c r="L148" s="49"/>
      <c r="M148" s="41"/>
    </row>
    <row r="149" spans="1:13" ht="15.7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9"/>
      <c r="L149" s="49"/>
      <c r="M149" s="41"/>
    </row>
    <row r="150" spans="1:13" ht="15.7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9"/>
      <c r="L150" s="49"/>
      <c r="M150" s="41"/>
    </row>
    <row r="151" spans="1:13" ht="15.7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9"/>
      <c r="L151" s="49"/>
      <c r="M151" s="41"/>
    </row>
    <row r="152" spans="1:13" ht="15.7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9"/>
      <c r="L152" s="49"/>
      <c r="M152" s="41"/>
    </row>
    <row r="153" spans="1:13" ht="15.7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9"/>
      <c r="L153" s="49"/>
      <c r="M153" s="41"/>
    </row>
    <row r="154" spans="1:13" ht="15.7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9"/>
      <c r="L154" s="49"/>
      <c r="M154" s="41"/>
    </row>
    <row r="155" spans="1:13" ht="15.7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9"/>
      <c r="L155" s="49"/>
      <c r="M155" s="41"/>
    </row>
    <row r="156" spans="1:13" ht="15.7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9"/>
      <c r="L156" s="49"/>
      <c r="M156" s="41"/>
    </row>
    <row r="157" spans="1:13" ht="15.7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9"/>
      <c r="L157" s="49"/>
      <c r="M157" s="41"/>
    </row>
    <row r="158" spans="1:13" ht="15.7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9"/>
      <c r="L158" s="49"/>
      <c r="M158" s="41"/>
    </row>
    <row r="159" spans="1:13" ht="15.7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9"/>
      <c r="L159" s="49"/>
      <c r="M159" s="41"/>
    </row>
    <row r="160" spans="1:13" ht="15.7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9"/>
      <c r="L160" s="49"/>
      <c r="M160" s="41"/>
    </row>
    <row r="161" spans="1:13" ht="15.7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9"/>
      <c r="L161" s="49"/>
      <c r="M161" s="41"/>
    </row>
    <row r="162" spans="1:13" ht="15.7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9"/>
      <c r="L162" s="49"/>
      <c r="M162" s="41"/>
    </row>
    <row r="163" spans="1:13" ht="15.7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9"/>
      <c r="L163" s="49"/>
      <c r="M163" s="41"/>
    </row>
    <row r="164" spans="1:13" ht="15.7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9"/>
      <c r="L164" s="49"/>
      <c r="M164" s="41"/>
    </row>
    <row r="165" spans="1:13" ht="15.7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9"/>
      <c r="L165" s="49"/>
      <c r="M165" s="41"/>
    </row>
    <row r="166" spans="1:13" ht="15.7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9"/>
      <c r="L166" s="49"/>
      <c r="M166" s="41"/>
    </row>
    <row r="167" spans="1:13" ht="15.7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9"/>
      <c r="L167" s="49"/>
      <c r="M167" s="41"/>
    </row>
    <row r="168" spans="1:13" ht="15.7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9"/>
      <c r="L168" s="49"/>
      <c r="M168" s="41"/>
    </row>
    <row r="169" spans="1:13" ht="15.7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9"/>
      <c r="L169" s="49"/>
      <c r="M169" s="41"/>
    </row>
    <row r="170" spans="1:13" ht="15.7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9"/>
      <c r="L170" s="49"/>
      <c r="M170" s="41"/>
    </row>
    <row r="171" spans="1:13" ht="15.7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9"/>
      <c r="L171" s="49"/>
      <c r="M171" s="41"/>
    </row>
    <row r="172" spans="1:13" ht="15.7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9"/>
      <c r="L172" s="49"/>
      <c r="M172" s="41"/>
    </row>
    <row r="173" spans="1:13" ht="15.7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9"/>
      <c r="L173" s="49"/>
      <c r="M173" s="41"/>
    </row>
    <row r="174" spans="1:13" ht="15.7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9"/>
      <c r="L174" s="49"/>
      <c r="M174" s="41"/>
    </row>
    <row r="175" spans="1:13" ht="15.7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9"/>
      <c r="L175" s="49"/>
      <c r="M175" s="41"/>
    </row>
    <row r="176" spans="1:13" ht="15.7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9"/>
      <c r="L176" s="49"/>
      <c r="M176" s="41"/>
    </row>
    <row r="177" spans="1:13" ht="15.7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9"/>
      <c r="L177" s="49"/>
      <c r="M177" s="41"/>
    </row>
    <row r="178" spans="1:13" ht="15.7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9"/>
      <c r="L178" s="49"/>
      <c r="M178" s="41"/>
    </row>
    <row r="179" spans="1:13" ht="15.7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9"/>
      <c r="L179" s="49"/>
      <c r="M179" s="41"/>
    </row>
    <row r="180" spans="1:13" ht="15.7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9"/>
      <c r="L180" s="49"/>
      <c r="M180" s="41"/>
    </row>
    <row r="181" spans="1:13" ht="15.7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9"/>
      <c r="L181" s="49"/>
      <c r="M181" s="41"/>
    </row>
    <row r="182" spans="1:13" ht="15.7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9"/>
      <c r="L182" s="49"/>
      <c r="M182" s="41"/>
    </row>
    <row r="183" spans="1:13" ht="15.7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9"/>
      <c r="L183" s="49"/>
      <c r="M183" s="41"/>
    </row>
    <row r="184" spans="1:13" ht="15.7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9"/>
      <c r="L184" s="49"/>
      <c r="M184" s="41"/>
    </row>
    <row r="185" spans="1:13" ht="15.7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9"/>
      <c r="L185" s="49"/>
      <c r="M185" s="41"/>
    </row>
    <row r="186" spans="1:13" ht="15.7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9"/>
      <c r="L186" s="49"/>
      <c r="M186" s="41"/>
    </row>
    <row r="187" spans="1:13" ht="15.7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9"/>
      <c r="L187" s="49"/>
      <c r="M187" s="41"/>
    </row>
    <row r="188" spans="1:13" ht="15.7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9"/>
      <c r="L188" s="49"/>
      <c r="M188" s="41"/>
    </row>
    <row r="189" spans="1:13" ht="15.7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9"/>
      <c r="L189" s="49"/>
      <c r="M189" s="41"/>
    </row>
    <row r="190" spans="1:13" ht="15.7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9"/>
      <c r="L190" s="49"/>
      <c r="M190" s="41"/>
    </row>
    <row r="191" spans="1:13" ht="15.7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9"/>
      <c r="L191" s="49"/>
      <c r="M191" s="41"/>
    </row>
    <row r="192" spans="1:13" ht="15.7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9"/>
      <c r="L192" s="49"/>
      <c r="M192" s="41"/>
    </row>
    <row r="193" spans="1:13" ht="15.7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9"/>
      <c r="L193" s="49"/>
      <c r="M193" s="41"/>
    </row>
    <row r="194" spans="1:13" ht="15.7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9"/>
      <c r="L194" s="49"/>
      <c r="M194" s="41"/>
    </row>
    <row r="195" spans="1:13" ht="15.7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9"/>
      <c r="L195" s="49"/>
      <c r="M195" s="41"/>
    </row>
    <row r="196" spans="1:13" ht="15.7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9"/>
      <c r="L196" s="49"/>
      <c r="M196" s="41"/>
    </row>
    <row r="197" spans="1:13" ht="15.7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9"/>
      <c r="L197" s="49"/>
      <c r="M197" s="41"/>
    </row>
    <row r="198" spans="1:13" ht="15.7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9"/>
      <c r="L198" s="49"/>
      <c r="M198" s="41"/>
    </row>
    <row r="199" spans="1:13" ht="15.7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9"/>
      <c r="L199" s="49"/>
      <c r="M199" s="41"/>
    </row>
    <row r="200" spans="1:13" ht="15.7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9"/>
      <c r="L200" s="49"/>
      <c r="M200" s="41"/>
    </row>
    <row r="201" spans="1:13" ht="15.7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9"/>
      <c r="L201" s="49"/>
      <c r="M201" s="41"/>
    </row>
    <row r="202" spans="1:13" ht="15.7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9"/>
      <c r="L202" s="49"/>
      <c r="M202" s="41"/>
    </row>
    <row r="203" spans="1:13" ht="15.7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9"/>
      <c r="L203" s="49"/>
      <c r="M203" s="41"/>
    </row>
    <row r="204" spans="1:13" ht="15.7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9"/>
      <c r="L204" s="49"/>
      <c r="M204" s="41"/>
    </row>
    <row r="205" spans="1:13" ht="15.7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9"/>
      <c r="L205" s="49"/>
      <c r="M205" s="41"/>
    </row>
    <row r="206" spans="1:13" ht="15.7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9"/>
      <c r="L206" s="49"/>
      <c r="M206" s="41"/>
    </row>
    <row r="207" spans="1:13" ht="15.7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9"/>
      <c r="L207" s="49"/>
      <c r="M207" s="41"/>
    </row>
    <row r="208" spans="1:13" ht="15.7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9"/>
      <c r="L208" s="49"/>
      <c r="M208" s="41"/>
    </row>
    <row r="209" spans="1:13" ht="15.7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9"/>
      <c r="L209" s="49"/>
      <c r="M209" s="41"/>
    </row>
    <row r="210" spans="1:13" ht="15.7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9"/>
      <c r="L210" s="49"/>
      <c r="M210" s="41"/>
    </row>
    <row r="211" spans="1:13" ht="15.7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9"/>
      <c r="L211" s="49"/>
      <c r="M211" s="41"/>
    </row>
    <row r="212" spans="1:13" ht="15.7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9"/>
      <c r="L212" s="49"/>
      <c r="M212" s="41"/>
    </row>
    <row r="213" spans="1:13" ht="15.7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9"/>
      <c r="L213" s="49"/>
      <c r="M213" s="41"/>
    </row>
    <row r="214" spans="1:13" ht="15.7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9"/>
      <c r="L214" s="49"/>
      <c r="M214" s="41"/>
    </row>
    <row r="215" spans="1:13" ht="15.7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9"/>
      <c r="L215" s="49"/>
      <c r="M215" s="41"/>
    </row>
    <row r="216" spans="1:13" ht="15.7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9"/>
      <c r="L216" s="49"/>
      <c r="M216" s="41"/>
    </row>
    <row r="217" spans="1:13" ht="15.7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9"/>
      <c r="L217" s="49"/>
      <c r="M217" s="41"/>
    </row>
    <row r="218" spans="1:13" ht="15.7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9"/>
      <c r="L218" s="49"/>
      <c r="M218" s="41"/>
    </row>
    <row r="219" spans="1:13" ht="15.7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9"/>
      <c r="L219" s="49"/>
      <c r="M219" s="41"/>
    </row>
    <row r="220" spans="1:13" ht="15.7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9"/>
      <c r="L220" s="49"/>
      <c r="M220" s="41"/>
    </row>
    <row r="221" spans="1:13" ht="15.7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9"/>
      <c r="L221" s="49"/>
      <c r="M221" s="41"/>
    </row>
    <row r="222" spans="1:13" ht="15.7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9"/>
      <c r="L222" s="49"/>
      <c r="M222" s="41"/>
    </row>
    <row r="223" spans="1:13" ht="15.7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9"/>
      <c r="L223" s="49"/>
      <c r="M223" s="41"/>
    </row>
    <row r="224" spans="1:13" ht="15.7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9"/>
      <c r="L224" s="49"/>
      <c r="M224" s="41"/>
    </row>
    <row r="225" spans="1:13" ht="15.7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9"/>
      <c r="L225" s="49"/>
      <c r="M225" s="41"/>
    </row>
    <row r="226" spans="1:13" ht="15.7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9"/>
      <c r="L226" s="49"/>
      <c r="M226" s="41"/>
    </row>
    <row r="227" spans="1:13" ht="15.7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9"/>
      <c r="L227" s="49"/>
      <c r="M227" s="41"/>
    </row>
    <row r="228" spans="1:13" ht="15.7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9"/>
      <c r="L228" s="49"/>
      <c r="M228" s="41"/>
    </row>
    <row r="229" spans="1:13" ht="15.7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9"/>
      <c r="L229" s="49"/>
      <c r="M229" s="41"/>
    </row>
    <row r="230" spans="1:13" ht="15.7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9"/>
      <c r="L230" s="49"/>
      <c r="M230" s="41"/>
    </row>
    <row r="231" spans="1:13" ht="15.7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9"/>
      <c r="L231" s="49"/>
      <c r="M231" s="41"/>
    </row>
    <row r="232" spans="1:13" ht="15.7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9"/>
      <c r="L232" s="49"/>
      <c r="M232" s="41"/>
    </row>
    <row r="233" spans="1:13" ht="15.7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9"/>
      <c r="L233" s="49"/>
      <c r="M233" s="41"/>
    </row>
    <row r="234" spans="1:13" ht="15.7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9"/>
      <c r="L234" s="49"/>
      <c r="M234" s="41"/>
    </row>
    <row r="235" spans="1:13" ht="15.7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9"/>
      <c r="L235" s="49"/>
      <c r="M235" s="41"/>
    </row>
    <row r="236" spans="1:13" ht="15.7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9"/>
      <c r="L236" s="49"/>
      <c r="M236" s="41"/>
    </row>
    <row r="237" spans="1:13" ht="15.7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9"/>
      <c r="L237" s="49"/>
      <c r="M237" s="41"/>
    </row>
    <row r="238" spans="1:13" ht="15.7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9"/>
      <c r="L238" s="49"/>
      <c r="M238" s="41"/>
    </row>
    <row r="239" spans="1:13" ht="15.7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9"/>
      <c r="L239" s="49"/>
      <c r="M239" s="41"/>
    </row>
    <row r="240" spans="1:13" ht="15.7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9"/>
      <c r="L240" s="49"/>
      <c r="M240" s="41"/>
    </row>
    <row r="241" spans="1:13" ht="15.7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9"/>
      <c r="L241" s="49"/>
      <c r="M241" s="41"/>
    </row>
    <row r="242" spans="1:13" ht="15.7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9"/>
      <c r="L242" s="49"/>
      <c r="M242" s="41"/>
    </row>
    <row r="243" spans="1:13" ht="15.7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9"/>
      <c r="L243" s="49"/>
      <c r="M243" s="41"/>
    </row>
    <row r="244" spans="1:13" ht="15.7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9"/>
      <c r="L244" s="49"/>
      <c r="M244" s="41"/>
    </row>
    <row r="245" spans="1:13" ht="15.7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9"/>
      <c r="L245" s="49"/>
      <c r="M245" s="41"/>
    </row>
    <row r="246" spans="1:13" ht="15.7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9"/>
      <c r="L246" s="49"/>
      <c r="M246" s="41"/>
    </row>
    <row r="247" spans="1:13" ht="15.7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9"/>
      <c r="L247" s="49"/>
      <c r="M247" s="41"/>
    </row>
    <row r="248" spans="1:13" ht="15.7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9"/>
      <c r="L248" s="49"/>
      <c r="M248" s="41"/>
    </row>
    <row r="249" spans="1:13" ht="15.7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9"/>
      <c r="L249" s="49"/>
      <c r="M249" s="41"/>
    </row>
    <row r="250" spans="1:13" ht="15.7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9"/>
      <c r="L250" s="49"/>
      <c r="M250" s="41"/>
    </row>
    <row r="251" spans="1:13" ht="15.7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9"/>
      <c r="L251" s="49"/>
      <c r="M251" s="41"/>
    </row>
    <row r="252" spans="1:13" ht="15.7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9"/>
      <c r="L252" s="49"/>
      <c r="M252" s="41"/>
    </row>
    <row r="253" spans="1:13" ht="15.7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9"/>
      <c r="L253" s="49"/>
      <c r="M253" s="41"/>
    </row>
    <row r="254" spans="1:13" ht="15.7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9"/>
      <c r="L254" s="49"/>
      <c r="M254" s="41"/>
    </row>
    <row r="255" spans="1:13" ht="15.7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9"/>
      <c r="L255" s="49"/>
      <c r="M255" s="41"/>
    </row>
    <row r="256" spans="1:13" ht="15.7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9"/>
      <c r="L256" s="49"/>
      <c r="M256" s="41"/>
    </row>
    <row r="257" spans="1:13" ht="15.7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9"/>
      <c r="L257" s="49"/>
      <c r="M257" s="41"/>
    </row>
    <row r="258" spans="1:13" ht="15.7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9"/>
      <c r="L258" s="49"/>
      <c r="M258" s="41"/>
    </row>
    <row r="259" spans="1:13" ht="15.7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9"/>
      <c r="L259" s="49"/>
      <c r="M259" s="41"/>
    </row>
    <row r="260" spans="1:13" ht="15.7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9"/>
      <c r="L260" s="49"/>
      <c r="M260" s="41"/>
    </row>
    <row r="261" spans="1:13" ht="15.7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9"/>
      <c r="L261" s="49"/>
      <c r="M261" s="41"/>
    </row>
    <row r="262" spans="1:13" ht="15.7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9"/>
      <c r="L262" s="49"/>
      <c r="M262" s="41"/>
    </row>
    <row r="263" spans="1:13" ht="15.7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9"/>
      <c r="L263" s="49"/>
      <c r="M263" s="41"/>
    </row>
    <row r="264" spans="1:13" ht="15.7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9"/>
      <c r="L264" s="49"/>
      <c r="M264" s="41"/>
    </row>
    <row r="265" spans="1:13" ht="15.7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9"/>
      <c r="L265" s="49"/>
      <c r="M265" s="41"/>
    </row>
    <row r="266" spans="1:13" ht="15.7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9"/>
      <c r="L266" s="49"/>
      <c r="M266" s="41"/>
    </row>
    <row r="267" spans="1:13" ht="15.7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9"/>
      <c r="L267" s="49"/>
      <c r="M267" s="41"/>
    </row>
    <row r="268" spans="1:13" ht="15.7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9"/>
      <c r="L268" s="49"/>
      <c r="M268" s="41"/>
    </row>
    <row r="269" spans="1:13" ht="15.7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9"/>
      <c r="L269" s="49"/>
      <c r="M269" s="41"/>
    </row>
    <row r="270" spans="1:13" ht="15.7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9"/>
      <c r="L270" s="49"/>
      <c r="M270" s="41"/>
    </row>
    <row r="271" spans="1:13" ht="15.7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9"/>
      <c r="L271" s="49"/>
      <c r="M271" s="41"/>
    </row>
    <row r="272" spans="1:13" ht="15.7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9"/>
      <c r="L272" s="49"/>
      <c r="M272" s="41"/>
    </row>
    <row r="273" spans="1:13" ht="15.7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9"/>
      <c r="L273" s="49"/>
      <c r="M273" s="41"/>
    </row>
    <row r="274" spans="1:13" ht="15.7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9"/>
      <c r="L274" s="49"/>
      <c r="M274" s="41"/>
    </row>
    <row r="275" spans="1:13" ht="15.7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9"/>
      <c r="L275" s="49"/>
      <c r="M275" s="41"/>
    </row>
    <row r="276" spans="1:13" ht="15.7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9"/>
      <c r="L276" s="49"/>
      <c r="M276" s="41"/>
    </row>
    <row r="277" spans="1:13" ht="15.7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9"/>
      <c r="L277" s="49"/>
      <c r="M277" s="41"/>
    </row>
    <row r="278" spans="1:13" ht="15.7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9"/>
      <c r="L278" s="49"/>
      <c r="M278" s="41"/>
    </row>
    <row r="279" spans="1:13" ht="15.7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9"/>
      <c r="L279" s="49"/>
      <c r="M279" s="41"/>
    </row>
    <row r="280" spans="1:13" ht="15.7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9"/>
      <c r="L280" s="49"/>
      <c r="M280" s="41"/>
    </row>
    <row r="281" spans="1:13" ht="15.7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9"/>
      <c r="L281" s="49"/>
      <c r="M281" s="41"/>
    </row>
    <row r="282" spans="1:13" ht="15.7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9"/>
      <c r="L282" s="49"/>
      <c r="M282" s="41"/>
    </row>
    <row r="283" spans="1:13" ht="15.7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9"/>
      <c r="L283" s="49"/>
      <c r="M283" s="41"/>
    </row>
    <row r="284" spans="1:13" ht="15.7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9"/>
      <c r="L284" s="49"/>
      <c r="M284" s="41"/>
    </row>
    <row r="285" spans="1:13" ht="15.7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9"/>
      <c r="L285" s="49"/>
      <c r="M285" s="41"/>
    </row>
    <row r="286" spans="1:13" ht="15.7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9"/>
      <c r="L286" s="49"/>
      <c r="M286" s="41"/>
    </row>
    <row r="287" spans="1:13" ht="15.7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9"/>
      <c r="L287" s="49"/>
      <c r="M287" s="41"/>
    </row>
    <row r="288" spans="1:13" ht="15.7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9"/>
      <c r="L288" s="49"/>
      <c r="M288" s="41"/>
    </row>
    <row r="289" spans="1:13" ht="15.7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9"/>
      <c r="L289" s="49"/>
      <c r="M289" s="41"/>
    </row>
    <row r="290" spans="1:13" ht="15.7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9"/>
      <c r="L290" s="49"/>
      <c r="M290" s="41"/>
    </row>
    <row r="291" spans="1:13" ht="15.7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9"/>
      <c r="L291" s="49"/>
      <c r="M291" s="41"/>
    </row>
    <row r="292" spans="1:13" ht="15.7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9"/>
      <c r="L292" s="49"/>
      <c r="M292" s="41"/>
    </row>
    <row r="293" spans="1:13" ht="15.7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9"/>
      <c r="L293" s="49"/>
      <c r="M293" s="41"/>
    </row>
    <row r="294" spans="1:13" ht="15.7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9"/>
      <c r="L294" s="49"/>
      <c r="M294" s="41"/>
    </row>
    <row r="295" spans="1:13" ht="15.7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9"/>
      <c r="L295" s="49"/>
      <c r="M295" s="41"/>
    </row>
    <row r="296" spans="1:13" ht="15.7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9"/>
      <c r="L296" s="49"/>
      <c r="M296" s="41"/>
    </row>
    <row r="297" spans="1:13" ht="15.7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9"/>
      <c r="L297" s="49"/>
      <c r="M297" s="41"/>
    </row>
    <row r="298" spans="1:13" ht="15.7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9"/>
      <c r="L298" s="49"/>
      <c r="M298" s="41"/>
    </row>
    <row r="299" spans="1:13" ht="15.7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9"/>
      <c r="L299" s="49"/>
      <c r="M299" s="41"/>
    </row>
    <row r="300" spans="1:13" ht="15.7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9"/>
      <c r="L300" s="49"/>
      <c r="M300" s="41"/>
    </row>
    <row r="301" spans="1:13" ht="15.7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9"/>
      <c r="L301" s="49"/>
      <c r="M301" s="41"/>
    </row>
    <row r="302" spans="1:13" ht="15.7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9"/>
      <c r="L302" s="49"/>
      <c r="M302" s="41"/>
    </row>
    <row r="303" spans="1:13" ht="15.7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9"/>
      <c r="L303" s="49"/>
      <c r="M303" s="41"/>
    </row>
    <row r="304" spans="1:13" ht="15.7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9"/>
      <c r="L304" s="49"/>
      <c r="M304" s="41"/>
    </row>
    <row r="305" spans="1:13" ht="15.7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9"/>
      <c r="L305" s="49"/>
      <c r="M305" s="41"/>
    </row>
    <row r="306" spans="1:13" ht="15.7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9"/>
      <c r="L306" s="49"/>
      <c r="M306" s="41"/>
    </row>
    <row r="307" spans="1:13" ht="15.7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9"/>
      <c r="L307" s="49"/>
      <c r="M307" s="41"/>
    </row>
    <row r="308" spans="1:13" ht="15.7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9"/>
      <c r="L308" s="49"/>
      <c r="M308" s="41"/>
    </row>
    <row r="309" spans="1:13" ht="15.7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9"/>
      <c r="L309" s="49"/>
      <c r="M309" s="41"/>
    </row>
    <row r="310" spans="1:13" ht="15.7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9"/>
      <c r="L310" s="49"/>
      <c r="M310" s="41"/>
    </row>
    <row r="311" spans="1:13" ht="15.7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9"/>
      <c r="L311" s="49"/>
      <c r="M311" s="41"/>
    </row>
    <row r="312" spans="1:13" ht="15.7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9"/>
      <c r="L312" s="49"/>
      <c r="M312" s="41"/>
    </row>
    <row r="313" spans="1:13" ht="15.7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9"/>
      <c r="L313" s="49"/>
      <c r="M313" s="41"/>
    </row>
    <row r="314" spans="1:13" ht="15.7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9"/>
      <c r="L314" s="49"/>
      <c r="M314" s="41"/>
    </row>
    <row r="315" spans="1:13" ht="15.7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9"/>
      <c r="L315" s="49"/>
      <c r="M315" s="41"/>
    </row>
    <row r="316" spans="1:13" ht="15.7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9"/>
      <c r="L316" s="49"/>
      <c r="M316" s="41"/>
    </row>
    <row r="317" spans="1:13" ht="15.7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9"/>
      <c r="L317" s="49"/>
      <c r="M317" s="41"/>
    </row>
    <row r="318" spans="1:13" ht="15.7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9"/>
      <c r="L318" s="49"/>
      <c r="M318" s="41"/>
    </row>
    <row r="319" spans="1:13" ht="15.7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9"/>
      <c r="L319" s="49"/>
      <c r="M319" s="41"/>
    </row>
    <row r="320" spans="1:13" ht="15.7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9"/>
      <c r="L320" s="49"/>
      <c r="M320" s="41"/>
    </row>
    <row r="321" spans="1:13" ht="15.7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9"/>
      <c r="L321" s="49"/>
      <c r="M321" s="41"/>
    </row>
    <row r="322" spans="1:13" ht="15.7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9"/>
      <c r="L322" s="49"/>
      <c r="M322" s="41"/>
    </row>
    <row r="323" spans="1:13" ht="15.7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9"/>
      <c r="L323" s="49"/>
      <c r="M323" s="41"/>
    </row>
    <row r="324" spans="1:13" ht="15.7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9"/>
      <c r="L324" s="49"/>
      <c r="M324" s="41"/>
    </row>
    <row r="325" spans="1:13" ht="15.7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9"/>
      <c r="L325" s="49"/>
      <c r="M325" s="41"/>
    </row>
    <row r="326" spans="1:13" ht="15.7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9"/>
      <c r="L326" s="49"/>
      <c r="M326" s="41"/>
    </row>
    <row r="327" spans="1:13" ht="15.7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9"/>
      <c r="L327" s="49"/>
      <c r="M327" s="41"/>
    </row>
    <row r="328" spans="1:13" ht="15.7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9"/>
      <c r="L328" s="49"/>
      <c r="M328" s="41"/>
    </row>
    <row r="329" spans="1:13" ht="15.7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9"/>
      <c r="L329" s="49"/>
      <c r="M329" s="41"/>
    </row>
    <row r="330" spans="1:13" ht="15.7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9"/>
      <c r="L330" s="49"/>
      <c r="M330" s="41"/>
    </row>
    <row r="331" spans="1:13" ht="15.7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9"/>
      <c r="L331" s="49"/>
      <c r="M331" s="41"/>
    </row>
    <row r="332" spans="1:13" ht="15.7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9"/>
      <c r="L332" s="49"/>
      <c r="M332" s="41"/>
    </row>
    <row r="333" spans="1:13" ht="15.7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9"/>
      <c r="L333" s="49"/>
      <c r="M333" s="41"/>
    </row>
    <row r="334" spans="1:13" ht="15.7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9"/>
      <c r="L334" s="49"/>
      <c r="M334" s="41"/>
    </row>
    <row r="335" spans="1:13" ht="15.7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9"/>
      <c r="L335" s="49"/>
      <c r="M335" s="41"/>
    </row>
    <row r="336" spans="1:13" ht="15.7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9"/>
      <c r="L336" s="49"/>
      <c r="M336" s="41"/>
    </row>
    <row r="337" spans="1:13" ht="15.7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9"/>
      <c r="L337" s="49"/>
      <c r="M337" s="41"/>
    </row>
    <row r="338" spans="1:13" ht="15.7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9"/>
      <c r="L338" s="49"/>
      <c r="M338" s="41"/>
    </row>
    <row r="339" spans="1:13" ht="15.7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9"/>
      <c r="L339" s="49"/>
      <c r="M339" s="41"/>
    </row>
    <row r="340" spans="1:13" ht="15.7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9"/>
      <c r="L340" s="49"/>
      <c r="M340" s="41"/>
    </row>
    <row r="341" spans="1:13" ht="15.7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9"/>
      <c r="L341" s="49"/>
      <c r="M341" s="41"/>
    </row>
    <row r="342" spans="1:13" ht="15.7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9"/>
      <c r="L342" s="49"/>
      <c r="M342" s="41"/>
    </row>
    <row r="343" spans="1:13" ht="15.7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9"/>
      <c r="L343" s="49"/>
      <c r="M343" s="41"/>
    </row>
    <row r="344" spans="1:13" ht="15.7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9"/>
      <c r="L344" s="49"/>
      <c r="M344" s="41"/>
    </row>
    <row r="345" spans="1:13" ht="15.7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9"/>
      <c r="L345" s="49"/>
      <c r="M345" s="41"/>
    </row>
    <row r="346" spans="1:13" ht="15.7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9"/>
      <c r="L346" s="49"/>
      <c r="M346" s="41"/>
    </row>
    <row r="347" spans="1:13" ht="15.7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9"/>
      <c r="L347" s="49"/>
      <c r="M347" s="41"/>
    </row>
    <row r="348" spans="1:13" ht="15.7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9"/>
      <c r="L348" s="49"/>
      <c r="M348" s="41"/>
    </row>
    <row r="349" spans="1:13" ht="15.7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9"/>
      <c r="L349" s="49"/>
      <c r="M349" s="41"/>
    </row>
    <row r="350" spans="1:13" ht="15.7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9"/>
      <c r="L350" s="49"/>
      <c r="M350" s="41"/>
    </row>
    <row r="351" spans="1:13" ht="15.7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9"/>
      <c r="L351" s="49"/>
      <c r="M351" s="41"/>
    </row>
    <row r="352" spans="1:13" ht="15.7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9"/>
      <c r="L352" s="49"/>
      <c r="M352" s="41"/>
    </row>
    <row r="353" spans="1:13" ht="15.7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9"/>
      <c r="L353" s="49"/>
      <c r="M353" s="41"/>
    </row>
    <row r="354" spans="1:13" ht="15.7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9"/>
      <c r="L354" s="49"/>
      <c r="M354" s="41"/>
    </row>
    <row r="355" spans="1:13" ht="15.7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9"/>
      <c r="L355" s="49"/>
      <c r="M355" s="41"/>
    </row>
    <row r="356" spans="1:13" ht="15.7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9"/>
      <c r="L356" s="49"/>
      <c r="M356" s="41"/>
    </row>
    <row r="357" spans="1:13" ht="15.7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9"/>
      <c r="L357" s="49"/>
      <c r="M357" s="41"/>
    </row>
    <row r="358" spans="1:13" ht="15.7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9"/>
      <c r="L358" s="49"/>
      <c r="M358" s="41"/>
    </row>
    <row r="359" spans="1:13" ht="15.7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9"/>
      <c r="L359" s="49"/>
      <c r="M359" s="41"/>
    </row>
    <row r="360" spans="1:13" ht="15.7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9"/>
      <c r="L360" s="49"/>
      <c r="M360" s="41"/>
    </row>
    <row r="361" spans="1:13" ht="15.7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9"/>
      <c r="L361" s="49"/>
      <c r="M361" s="41"/>
    </row>
    <row r="362" spans="1:13" ht="15.7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9"/>
      <c r="L362" s="49"/>
      <c r="M362" s="41"/>
    </row>
    <row r="363" spans="1:13" ht="15.7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9"/>
      <c r="L363" s="49"/>
      <c r="M363" s="41"/>
    </row>
    <row r="364" spans="1:13" ht="15.7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9"/>
      <c r="L364" s="49"/>
      <c r="M364" s="41"/>
    </row>
    <row r="365" spans="1:13" ht="15.7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9"/>
      <c r="L365" s="49"/>
      <c r="M365" s="41"/>
    </row>
    <row r="366" spans="1:13" ht="15.7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9"/>
      <c r="L366" s="49"/>
      <c r="M366" s="41"/>
    </row>
    <row r="367" spans="1:13" ht="15.7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9"/>
      <c r="L367" s="49"/>
      <c r="M367" s="41"/>
    </row>
    <row r="368" spans="1:13" ht="15.7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9"/>
      <c r="L368" s="49"/>
      <c r="M368" s="41"/>
    </row>
    <row r="369" spans="1:13" ht="15.7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9"/>
      <c r="L369" s="49"/>
      <c r="M369" s="41"/>
    </row>
    <row r="370" spans="1:13" ht="15.7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9"/>
      <c r="L370" s="49"/>
      <c r="M370" s="41"/>
    </row>
    <row r="371" spans="1:13" ht="15.7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9"/>
      <c r="L371" s="49"/>
      <c r="M371" s="41"/>
    </row>
    <row r="372" spans="1:13" ht="15.7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9"/>
      <c r="L372" s="49"/>
      <c r="M372" s="41"/>
    </row>
    <row r="373" spans="1:13" ht="15.7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9"/>
      <c r="L373" s="49"/>
      <c r="M373" s="41"/>
    </row>
    <row r="374" spans="1:13" ht="15.7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9"/>
      <c r="L374" s="49"/>
      <c r="M374" s="41"/>
    </row>
    <row r="375" spans="1:13" ht="15.7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9"/>
      <c r="L375" s="49"/>
      <c r="M375" s="41"/>
    </row>
    <row r="376" spans="1:13" ht="15.7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9"/>
      <c r="L376" s="49"/>
      <c r="M376" s="41"/>
    </row>
    <row r="377" spans="1:13" ht="15.7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9"/>
      <c r="L377" s="49"/>
      <c r="M377" s="41"/>
    </row>
    <row r="378" spans="1:13" ht="15.7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9"/>
      <c r="L378" s="49"/>
      <c r="M378" s="41"/>
    </row>
    <row r="379" spans="1:13" ht="15.7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9"/>
      <c r="L379" s="49"/>
      <c r="M379" s="41"/>
    </row>
    <row r="380" spans="1:13" ht="15.7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9"/>
      <c r="L380" s="49"/>
      <c r="M380" s="41"/>
    </row>
    <row r="381" spans="1:13" ht="15.7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9"/>
      <c r="L381" s="49"/>
      <c r="M381" s="41"/>
    </row>
    <row r="382" spans="1:13" ht="15.7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9"/>
      <c r="L382" s="49"/>
      <c r="M382" s="41"/>
    </row>
    <row r="383" spans="1:13" ht="15.7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9"/>
      <c r="L383" s="49"/>
      <c r="M383" s="41"/>
    </row>
    <row r="384" spans="1:13" ht="15.7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9"/>
      <c r="L384" s="49"/>
      <c r="M384" s="41"/>
    </row>
    <row r="385" spans="1:13" ht="15.7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9"/>
      <c r="L385" s="49"/>
      <c r="M385" s="41"/>
    </row>
    <row r="386" spans="1:13" ht="15.7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9"/>
      <c r="L386" s="49"/>
      <c r="M386" s="41"/>
    </row>
    <row r="387" spans="1:13" ht="15.7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9"/>
      <c r="L387" s="49"/>
      <c r="M387" s="41"/>
    </row>
    <row r="388" spans="1:13" ht="15.7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9"/>
      <c r="L388" s="49"/>
      <c r="M388" s="41"/>
    </row>
    <row r="389" spans="1:13" ht="15.7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9"/>
      <c r="L389" s="49"/>
      <c r="M389" s="41"/>
    </row>
    <row r="390" spans="1:13" ht="15.7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9"/>
      <c r="L390" s="49"/>
      <c r="M390" s="41"/>
    </row>
    <row r="391" spans="1:13" ht="15.7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9"/>
      <c r="L391" s="49"/>
      <c r="M391" s="41"/>
    </row>
    <row r="392" spans="1:13" ht="15.7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9"/>
      <c r="L392" s="49"/>
      <c r="M392" s="41"/>
    </row>
    <row r="393" spans="1:13" ht="15.7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9"/>
      <c r="L393" s="49"/>
      <c r="M393" s="41"/>
    </row>
    <row r="394" spans="1:13" ht="15.7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9"/>
      <c r="L394" s="49"/>
      <c r="M394" s="41"/>
    </row>
    <row r="395" spans="1:13" ht="15.7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9"/>
      <c r="L395" s="49"/>
      <c r="M395" s="41"/>
    </row>
    <row r="396" spans="1:13" ht="15.7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9"/>
      <c r="L396" s="49"/>
      <c r="M396" s="41"/>
    </row>
    <row r="397" spans="1:13" ht="15.7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9"/>
      <c r="L397" s="49"/>
      <c r="M397" s="41"/>
    </row>
    <row r="398" spans="1:13" ht="15.7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9"/>
      <c r="L398" s="49"/>
      <c r="M398" s="41"/>
    </row>
    <row r="399" spans="1:13" ht="15.7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9"/>
      <c r="L399" s="49"/>
      <c r="M399" s="41"/>
    </row>
    <row r="400" spans="1:13" ht="15.7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9"/>
      <c r="L400" s="49"/>
      <c r="M400" s="41"/>
    </row>
    <row r="401" spans="1:13" ht="15.7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9"/>
      <c r="L401" s="49"/>
      <c r="M401" s="41"/>
    </row>
    <row r="402" spans="1:13" ht="15.7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9"/>
      <c r="L402" s="49"/>
      <c r="M402" s="41"/>
    </row>
    <row r="403" spans="1:13" ht="15.7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9"/>
      <c r="L403" s="49"/>
      <c r="M403" s="41"/>
    </row>
    <row r="404" spans="1:13" ht="15.7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9"/>
      <c r="L404" s="49"/>
      <c r="M404" s="41"/>
    </row>
    <row r="405" spans="1:13" ht="15.7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9"/>
      <c r="L405" s="49"/>
      <c r="M405" s="41"/>
    </row>
    <row r="406" spans="1:13" ht="15.7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9"/>
      <c r="L406" s="49"/>
      <c r="M406" s="41"/>
    </row>
    <row r="407" spans="1:13" ht="15.7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9"/>
      <c r="L407" s="49"/>
      <c r="M407" s="41"/>
    </row>
    <row r="408" spans="1:13" ht="15.7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9"/>
      <c r="L408" s="49"/>
      <c r="M408" s="41"/>
    </row>
    <row r="409" spans="1:13" ht="15.7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9"/>
      <c r="L409" s="49"/>
      <c r="M409" s="41"/>
    </row>
    <row r="410" spans="1:13" ht="15.7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9"/>
      <c r="L410" s="49"/>
      <c r="M410" s="41"/>
    </row>
    <row r="411" spans="1:13" ht="15.7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9"/>
      <c r="L411" s="49"/>
      <c r="M411" s="41"/>
    </row>
    <row r="412" spans="1:13" ht="15.7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9"/>
      <c r="L412" s="49"/>
      <c r="M412" s="41"/>
    </row>
    <row r="413" spans="1:13" ht="15.7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9"/>
      <c r="L413" s="49"/>
      <c r="M413" s="41"/>
    </row>
    <row r="414" spans="1:13" ht="15.7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9"/>
      <c r="L414" s="49"/>
      <c r="M414" s="41"/>
    </row>
    <row r="415" spans="1:13" ht="15.7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9"/>
      <c r="L415" s="49"/>
      <c r="M415" s="41"/>
    </row>
    <row r="416" spans="1:13" ht="15.7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9"/>
      <c r="L416" s="49"/>
      <c r="M416" s="41"/>
    </row>
    <row r="417" spans="1:13" ht="15.7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9"/>
      <c r="L417" s="49"/>
      <c r="M417" s="41"/>
    </row>
    <row r="418" spans="1:13" ht="15.7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9"/>
      <c r="L418" s="49"/>
      <c r="M418" s="41"/>
    </row>
    <row r="419" spans="1:13" ht="15.7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9"/>
      <c r="L419" s="49"/>
      <c r="M419" s="41"/>
    </row>
    <row r="420" spans="1:13" ht="15.7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9"/>
      <c r="L420" s="49"/>
      <c r="M420" s="41"/>
    </row>
    <row r="421" spans="1:13" ht="15.7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9"/>
      <c r="L421" s="49"/>
      <c r="M421" s="41"/>
    </row>
    <row r="422" spans="1:13" ht="15.7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9"/>
      <c r="L422" s="49"/>
      <c r="M422" s="41"/>
    </row>
    <row r="423" spans="1:13" ht="15.7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9"/>
      <c r="L423" s="49"/>
      <c r="M423" s="41"/>
    </row>
    <row r="424" spans="1:13" ht="15.7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9"/>
      <c r="L424" s="49"/>
      <c r="M424" s="41"/>
    </row>
    <row r="425" spans="1:13" ht="15.7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9"/>
      <c r="L425" s="49"/>
      <c r="M425" s="41"/>
    </row>
    <row r="426" spans="1:13" ht="15.7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9"/>
      <c r="L426" s="49"/>
      <c r="M426" s="41"/>
    </row>
    <row r="427" spans="1:13" ht="15.7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9"/>
      <c r="L427" s="49"/>
      <c r="M427" s="41"/>
    </row>
    <row r="428" spans="1:13" ht="15.7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9"/>
      <c r="L428" s="49"/>
      <c r="M428" s="41"/>
    </row>
    <row r="429" spans="1:13" ht="15.7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9"/>
      <c r="L429" s="49"/>
      <c r="M429" s="41"/>
    </row>
    <row r="430" spans="1:13" ht="15.7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9"/>
      <c r="L430" s="49"/>
      <c r="M430" s="41"/>
    </row>
    <row r="431" spans="1:13" ht="15.7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9"/>
      <c r="L431" s="49"/>
      <c r="M431" s="41"/>
    </row>
    <row r="432" spans="1:13" ht="15.7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9"/>
      <c r="L432" s="49"/>
      <c r="M432" s="41"/>
    </row>
    <row r="433" spans="1:13" ht="15.7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9"/>
      <c r="L433" s="49"/>
      <c r="M433" s="41"/>
    </row>
    <row r="434" spans="1:13" ht="15.7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9"/>
      <c r="L434" s="49"/>
      <c r="M434" s="41"/>
    </row>
    <row r="435" spans="1:13" ht="15.7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9"/>
      <c r="L435" s="49"/>
      <c r="M435" s="41"/>
    </row>
    <row r="436" spans="1:13" ht="15.7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9"/>
      <c r="L436" s="49"/>
      <c r="M436" s="41"/>
    </row>
    <row r="437" spans="1:13" ht="15.7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9"/>
      <c r="L437" s="49"/>
      <c r="M437" s="41"/>
    </row>
    <row r="438" spans="1:13" ht="15.7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9"/>
      <c r="L438" s="49"/>
      <c r="M438" s="41"/>
    </row>
    <row r="439" spans="1:13" ht="15.7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9"/>
      <c r="L439" s="49"/>
      <c r="M439" s="41"/>
    </row>
    <row r="440" spans="1:13" ht="15.7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9"/>
      <c r="L440" s="49"/>
      <c r="M440" s="41"/>
    </row>
    <row r="441" spans="1:13" ht="15.7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9"/>
      <c r="L441" s="49"/>
      <c r="M441" s="41"/>
    </row>
    <row r="442" spans="1:13" ht="15.7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9"/>
      <c r="L442" s="49"/>
      <c r="M442" s="41"/>
    </row>
    <row r="443" spans="1:13" ht="15.7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9"/>
      <c r="L443" s="49"/>
      <c r="M443" s="41"/>
    </row>
    <row r="444" spans="1:13" ht="15.7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9"/>
      <c r="L444" s="49"/>
      <c r="M444" s="41"/>
    </row>
    <row r="445" spans="1:13" ht="15.7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9"/>
      <c r="L445" s="49"/>
      <c r="M445" s="41"/>
    </row>
    <row r="446" spans="1:13" ht="15.7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9"/>
      <c r="L446" s="49"/>
      <c r="M446" s="41"/>
    </row>
    <row r="447" spans="1:13" ht="15.7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9"/>
      <c r="L447" s="49"/>
      <c r="M447" s="41"/>
    </row>
    <row r="448" spans="1:13" ht="15.7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9"/>
      <c r="L448" s="49"/>
      <c r="M448" s="41"/>
    </row>
    <row r="449" spans="1:13" ht="15.7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9"/>
      <c r="L449" s="49"/>
      <c r="M449" s="41"/>
    </row>
    <row r="450" spans="1:13" ht="15.7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9"/>
      <c r="L450" s="49"/>
      <c r="M450" s="41"/>
    </row>
    <row r="451" spans="1:13" ht="15.7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9"/>
      <c r="L451" s="49"/>
      <c r="M451" s="41"/>
    </row>
    <row r="452" spans="1:13" ht="15.7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9"/>
      <c r="L452" s="49"/>
      <c r="M452" s="41"/>
    </row>
    <row r="453" spans="1:13" ht="15.7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9"/>
      <c r="L453" s="49"/>
      <c r="M453" s="41"/>
    </row>
    <row r="454" spans="1:13" ht="15.7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9"/>
      <c r="L454" s="49"/>
      <c r="M454" s="41"/>
    </row>
    <row r="455" spans="1:13" ht="15.7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9"/>
      <c r="L455" s="49"/>
      <c r="M455" s="41"/>
    </row>
    <row r="456" spans="1:13" ht="15.7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9"/>
      <c r="L456" s="49"/>
      <c r="M456" s="41"/>
    </row>
    <row r="457" spans="1:13" ht="15.7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9"/>
      <c r="L457" s="49"/>
      <c r="M457" s="41"/>
    </row>
    <row r="458" spans="1:13" ht="15.7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9"/>
      <c r="L458" s="49"/>
      <c r="M458" s="41"/>
    </row>
    <row r="459" spans="1:13" ht="15.7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9"/>
      <c r="L459" s="49"/>
      <c r="M459" s="41"/>
    </row>
    <row r="460" spans="1:13" ht="15.7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9"/>
      <c r="L460" s="49"/>
      <c r="M460" s="41"/>
    </row>
    <row r="461" spans="1:13" ht="15.7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9"/>
      <c r="L461" s="49"/>
      <c r="M461" s="41"/>
    </row>
    <row r="462" spans="1:13" ht="15.7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9"/>
      <c r="L462" s="49"/>
      <c r="M462" s="41"/>
    </row>
    <row r="463" spans="1:13" ht="15.7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9"/>
      <c r="L463" s="49"/>
      <c r="M463" s="41"/>
    </row>
    <row r="464" spans="1:13" ht="15.7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9"/>
      <c r="L464" s="49"/>
      <c r="M464" s="41"/>
    </row>
    <row r="465" spans="1:13" ht="15.7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9"/>
      <c r="L465" s="49"/>
      <c r="M465" s="41"/>
    </row>
    <row r="466" spans="1:13" ht="15.7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9"/>
      <c r="L466" s="49"/>
      <c r="M466" s="41"/>
    </row>
    <row r="467" spans="1:13" ht="15.7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9"/>
      <c r="L467" s="49"/>
      <c r="M467" s="41"/>
    </row>
    <row r="468" spans="1:13" ht="15.7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9"/>
      <c r="L468" s="49"/>
      <c r="M468" s="41"/>
    </row>
    <row r="469" spans="1:13" ht="15.7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9"/>
      <c r="L469" s="49"/>
      <c r="M469" s="41"/>
    </row>
    <row r="470" spans="1:13" ht="15.7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9"/>
      <c r="L470" s="49"/>
      <c r="M470" s="41"/>
    </row>
    <row r="471" spans="1:13" ht="15.7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9"/>
      <c r="L471" s="49"/>
      <c r="M471" s="41"/>
    </row>
    <row r="472" spans="1:13" ht="15.7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9"/>
      <c r="L472" s="49"/>
      <c r="M472" s="41"/>
    </row>
    <row r="473" spans="1:13" ht="15.7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9"/>
      <c r="L473" s="49"/>
      <c r="M473" s="41"/>
    </row>
    <row r="474" spans="1:13" ht="15.7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9"/>
      <c r="L474" s="49"/>
      <c r="M474" s="41"/>
    </row>
    <row r="475" spans="1:13" ht="15.7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9"/>
      <c r="L475" s="49"/>
      <c r="M475" s="41"/>
    </row>
    <row r="476" spans="1:13" ht="15.7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9"/>
      <c r="L476" s="49"/>
      <c r="M476" s="41"/>
    </row>
    <row r="477" spans="1:13" ht="15.7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9"/>
      <c r="L477" s="49"/>
      <c r="M477" s="41"/>
    </row>
    <row r="478" spans="1:13" ht="15.7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9"/>
      <c r="L478" s="49"/>
      <c r="M478" s="41"/>
    </row>
    <row r="479" spans="1:13" ht="15.7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9"/>
      <c r="L479" s="49"/>
      <c r="M479" s="41"/>
    </row>
    <row r="480" spans="1:13" ht="15.7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9"/>
      <c r="L480" s="49"/>
      <c r="M480" s="41"/>
    </row>
    <row r="481" spans="1:13" ht="15.7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9"/>
      <c r="L481" s="49"/>
      <c r="M481" s="41"/>
    </row>
    <row r="482" spans="1:13" ht="15.7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9"/>
      <c r="L482" s="49"/>
      <c r="M482" s="41"/>
    </row>
    <row r="483" spans="1:13" ht="15.7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9"/>
      <c r="L483" s="49"/>
      <c r="M483" s="41"/>
    </row>
    <row r="484" spans="1:13" ht="15.7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9"/>
      <c r="L484" s="49"/>
      <c r="M484" s="41"/>
    </row>
    <row r="485" spans="1:13" ht="15.7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9"/>
      <c r="L485" s="49"/>
      <c r="M485" s="41"/>
    </row>
    <row r="486" spans="1:13" ht="15.7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9"/>
      <c r="L486" s="49"/>
      <c r="M486" s="41"/>
    </row>
    <row r="487" spans="1:13" ht="15.7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9"/>
      <c r="L487" s="49"/>
      <c r="M487" s="41"/>
    </row>
    <row r="488" spans="1:13" ht="15.7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9"/>
      <c r="L488" s="49"/>
      <c r="M488" s="41"/>
    </row>
    <row r="489" spans="1:13" ht="15.7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9"/>
      <c r="L489" s="49"/>
      <c r="M489" s="41"/>
    </row>
    <row r="490" spans="1:13" ht="15.7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9"/>
      <c r="L490" s="49"/>
      <c r="M490" s="41"/>
    </row>
    <row r="491" spans="1:13" ht="15.7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9"/>
      <c r="L491" s="49"/>
      <c r="M491" s="41"/>
    </row>
    <row r="492" spans="1:13" ht="15.7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9"/>
      <c r="L492" s="49"/>
      <c r="M492" s="41"/>
    </row>
    <row r="493" spans="1:13" ht="15.7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9"/>
      <c r="L493" s="49"/>
      <c r="M493" s="41"/>
    </row>
    <row r="494" spans="1:13" ht="15.7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9"/>
      <c r="L494" s="49"/>
      <c r="M494" s="41"/>
    </row>
    <row r="495" spans="1:13" ht="15.7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9"/>
      <c r="L495" s="49"/>
      <c r="M495" s="41"/>
    </row>
    <row r="496" spans="1:13" ht="15.7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9"/>
      <c r="L496" s="49"/>
      <c r="M496" s="41"/>
    </row>
    <row r="497" spans="1:13" ht="15.7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9"/>
      <c r="L497" s="49"/>
      <c r="M497" s="41"/>
    </row>
    <row r="498" spans="1:13" ht="15.7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9"/>
      <c r="L498" s="49"/>
      <c r="M498" s="41"/>
    </row>
    <row r="499" spans="1:13" ht="15.7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9"/>
      <c r="L499" s="49"/>
      <c r="M499" s="41"/>
    </row>
    <row r="500" spans="1:13" ht="15.7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9"/>
      <c r="L500" s="49"/>
      <c r="M500" s="41"/>
    </row>
    <row r="501" spans="1:13" ht="15.7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9"/>
      <c r="L501" s="49"/>
      <c r="M501" s="41"/>
    </row>
    <row r="502" spans="1:13" ht="15.7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9"/>
      <c r="L502" s="49"/>
      <c r="M502" s="41"/>
    </row>
    <row r="503" spans="1:13" ht="15.7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9"/>
      <c r="L503" s="49"/>
      <c r="M503" s="41"/>
    </row>
    <row r="504" spans="1:13" ht="15.7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9"/>
      <c r="L504" s="49"/>
      <c r="M504" s="41"/>
    </row>
    <row r="505" spans="1:13" ht="15.7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9"/>
      <c r="L505" s="49"/>
      <c r="M505" s="41"/>
    </row>
    <row r="506" spans="1:13" ht="15.7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9"/>
      <c r="L506" s="49"/>
      <c r="M506" s="41"/>
    </row>
    <row r="507" spans="1:13" ht="15.7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9"/>
      <c r="L507" s="49"/>
      <c r="M507" s="41"/>
    </row>
    <row r="508" spans="1:13" ht="15.7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9"/>
      <c r="L508" s="49"/>
      <c r="M508" s="41"/>
    </row>
    <row r="509" spans="1:13" ht="15.7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9"/>
      <c r="L509" s="49"/>
      <c r="M509" s="41"/>
    </row>
    <row r="510" spans="1:13" ht="15.7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9"/>
      <c r="L510" s="49"/>
      <c r="M510" s="41"/>
    </row>
    <row r="511" spans="1:13" ht="15.7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9"/>
      <c r="L511" s="49"/>
      <c r="M511" s="41"/>
    </row>
    <row r="512" spans="1:13" ht="15.7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9"/>
      <c r="L512" s="49"/>
      <c r="M512" s="41"/>
    </row>
    <row r="513" spans="1:13" ht="15.7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9"/>
      <c r="L513" s="49"/>
      <c r="M513" s="41"/>
    </row>
    <row r="514" spans="1:13" ht="15.7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9"/>
      <c r="L514" s="49"/>
      <c r="M514" s="41"/>
    </row>
    <row r="515" spans="1:13" ht="15.7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9"/>
      <c r="L515" s="49"/>
      <c r="M515" s="41"/>
    </row>
    <row r="516" spans="1:13" ht="15.7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9"/>
      <c r="L516" s="49"/>
      <c r="M516" s="41"/>
    </row>
    <row r="517" spans="1:13" ht="15.7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9"/>
      <c r="L517" s="49"/>
      <c r="M517" s="41"/>
    </row>
    <row r="518" spans="1:13" ht="15.7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9"/>
      <c r="L518" s="49"/>
      <c r="M518" s="41"/>
    </row>
    <row r="519" spans="1:13" ht="15.7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9"/>
      <c r="L519" s="49"/>
      <c r="M519" s="41"/>
    </row>
    <row r="520" spans="1:13" ht="15.7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9"/>
      <c r="L520" s="49"/>
      <c r="M520" s="41"/>
    </row>
    <row r="521" spans="1:13" ht="15.7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9"/>
      <c r="L521" s="49"/>
      <c r="M521" s="41"/>
    </row>
    <row r="522" spans="1:13" ht="15.7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9"/>
      <c r="L522" s="49"/>
      <c r="M522" s="41"/>
    </row>
    <row r="523" spans="1:13" ht="15.7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9"/>
      <c r="L523" s="49"/>
      <c r="M523" s="41"/>
    </row>
    <row r="524" spans="1:13" ht="15.7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9"/>
      <c r="L524" s="49"/>
      <c r="M524" s="41"/>
    </row>
    <row r="525" spans="1:13" ht="15.7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9"/>
      <c r="L525" s="49"/>
      <c r="M525" s="41"/>
    </row>
    <row r="526" spans="1:13" ht="15.7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9"/>
      <c r="L526" s="49"/>
      <c r="M526" s="41"/>
    </row>
    <row r="527" spans="1:13" ht="15.7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9"/>
      <c r="L527" s="49"/>
      <c r="M527" s="41"/>
    </row>
    <row r="528" spans="1:13" ht="15.7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9"/>
      <c r="L528" s="49"/>
      <c r="M528" s="41"/>
    </row>
    <row r="529" spans="1:13" ht="15.7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9"/>
      <c r="L529" s="49"/>
      <c r="M529" s="41"/>
    </row>
    <row r="530" spans="1:13" ht="15.7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9"/>
      <c r="L530" s="49"/>
      <c r="M530" s="41"/>
    </row>
    <row r="531" spans="1:13" ht="15.7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9"/>
      <c r="L531" s="49"/>
      <c r="M531" s="41"/>
    </row>
    <row r="532" spans="1:13" ht="15.7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9"/>
      <c r="L532" s="49"/>
      <c r="M532" s="41"/>
    </row>
    <row r="533" spans="1:13" ht="15.7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9"/>
      <c r="L533" s="49"/>
      <c r="M533" s="41"/>
    </row>
    <row r="534" spans="1:13" ht="15.7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9"/>
      <c r="L534" s="49"/>
      <c r="M534" s="41"/>
    </row>
    <row r="535" spans="1:13" ht="15.7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9"/>
      <c r="L535" s="49"/>
      <c r="M535" s="41"/>
    </row>
    <row r="536" spans="1:13" ht="15.7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9"/>
      <c r="L536" s="49"/>
      <c r="M536" s="41"/>
    </row>
    <row r="537" spans="1:13" ht="15.7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9"/>
      <c r="L537" s="49"/>
      <c r="M537" s="41"/>
    </row>
    <row r="538" spans="1:13" ht="15.7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9"/>
      <c r="L538" s="49"/>
      <c r="M538" s="41"/>
    </row>
    <row r="539" spans="1:13" ht="15.7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9"/>
      <c r="L539" s="49"/>
      <c r="M539" s="41"/>
    </row>
    <row r="540" spans="1:13" ht="15.7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9"/>
      <c r="L540" s="49"/>
      <c r="M540" s="41"/>
    </row>
    <row r="541" spans="1:13" ht="15.7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9"/>
      <c r="L541" s="49"/>
      <c r="M541" s="41"/>
    </row>
    <row r="542" spans="1:13" ht="15.7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9"/>
      <c r="L542" s="49"/>
      <c r="M542" s="41"/>
    </row>
    <row r="543" spans="1:13" ht="15.7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9"/>
      <c r="L543" s="49"/>
      <c r="M543" s="41"/>
    </row>
    <row r="544" spans="1:13" ht="15.7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9"/>
      <c r="L544" s="49"/>
      <c r="M544" s="41"/>
    </row>
    <row r="545" spans="1:13" ht="15.7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9"/>
      <c r="L545" s="49"/>
      <c r="M545" s="41"/>
    </row>
    <row r="546" spans="1:13" ht="15.7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9"/>
      <c r="L546" s="49"/>
      <c r="M546" s="41"/>
    </row>
    <row r="547" spans="1:13" ht="15.7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9"/>
      <c r="L547" s="49"/>
      <c r="M547" s="41"/>
    </row>
    <row r="548" spans="1:13" ht="15.7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9"/>
      <c r="L548" s="49"/>
      <c r="M548" s="41"/>
    </row>
    <row r="549" spans="1:13" ht="15.7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9"/>
      <c r="L549" s="49"/>
      <c r="M549" s="41"/>
    </row>
    <row r="550" spans="1:13" ht="15.7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9"/>
      <c r="L550" s="49"/>
      <c r="M550" s="41"/>
    </row>
    <row r="551" spans="1:13" ht="15.7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9"/>
      <c r="L551" s="49"/>
      <c r="M551" s="41"/>
    </row>
    <row r="552" spans="1:13" ht="15.7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9"/>
      <c r="L552" s="49"/>
      <c r="M552" s="41"/>
    </row>
    <row r="553" spans="1:13" ht="15.7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9"/>
      <c r="L553" s="49"/>
      <c r="M553" s="41"/>
    </row>
    <row r="554" spans="1:13" ht="15.7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9"/>
      <c r="L554" s="49"/>
      <c r="M554" s="41"/>
    </row>
    <row r="555" spans="1:13" ht="15.7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9"/>
      <c r="L555" s="49"/>
      <c r="M555" s="41"/>
    </row>
    <row r="556" spans="1:13" ht="15.7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9"/>
      <c r="L556" s="49"/>
      <c r="M556" s="41"/>
    </row>
    <row r="557" spans="1:13" ht="15.7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9"/>
      <c r="L557" s="49"/>
      <c r="M557" s="41"/>
    </row>
    <row r="558" spans="1:13" ht="15.7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9"/>
      <c r="L558" s="49"/>
      <c r="M558" s="41"/>
    </row>
    <row r="559" spans="1:13" ht="15.7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9"/>
      <c r="L559" s="49"/>
      <c r="M559" s="41"/>
    </row>
    <row r="560" spans="1:13" ht="15.7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9"/>
      <c r="L560" s="49"/>
      <c r="M560" s="41"/>
    </row>
    <row r="561" spans="1:13" ht="15.7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9"/>
      <c r="L561" s="49"/>
      <c r="M561" s="41"/>
    </row>
    <row r="562" spans="1:13" ht="15.7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9"/>
      <c r="L562" s="49"/>
      <c r="M562" s="41"/>
    </row>
    <row r="563" spans="1:13" ht="15.7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9"/>
      <c r="L563" s="49"/>
      <c r="M563" s="41"/>
    </row>
    <row r="564" spans="1:13" ht="15.7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9"/>
      <c r="L564" s="49"/>
      <c r="M564" s="41"/>
    </row>
    <row r="565" spans="1:13" ht="15.7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9"/>
      <c r="L565" s="49"/>
      <c r="M565" s="41"/>
    </row>
    <row r="566" spans="1:13" ht="15.7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9"/>
      <c r="L566" s="49"/>
      <c r="M566" s="41"/>
    </row>
    <row r="567" spans="1:13" ht="15.7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9"/>
      <c r="L567" s="49"/>
      <c r="M567" s="41"/>
    </row>
    <row r="568" spans="1:13" ht="15.7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9"/>
      <c r="L568" s="49"/>
      <c r="M568" s="41"/>
    </row>
    <row r="569" spans="1:13" ht="15.7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9"/>
      <c r="L569" s="49"/>
      <c r="M569" s="41"/>
    </row>
    <row r="570" spans="1:13" ht="15.7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9"/>
      <c r="L570" s="49"/>
      <c r="M570" s="41"/>
    </row>
    <row r="571" spans="1:13" ht="15.7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9"/>
      <c r="L571" s="49"/>
      <c r="M571" s="41"/>
    </row>
    <row r="572" spans="1:13" ht="15.7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9"/>
      <c r="L572" s="49"/>
      <c r="M572" s="41"/>
    </row>
    <row r="573" spans="1:13" ht="15.7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9"/>
      <c r="L573" s="49"/>
      <c r="M573" s="41"/>
    </row>
    <row r="574" spans="1:13" ht="15.7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9"/>
      <c r="L574" s="49"/>
      <c r="M574" s="41"/>
    </row>
    <row r="575" spans="1:13" ht="15.7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9"/>
      <c r="L575" s="49"/>
      <c r="M575" s="41"/>
    </row>
    <row r="576" spans="1:13" ht="15.7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9"/>
      <c r="L576" s="49"/>
      <c r="M576" s="41"/>
    </row>
    <row r="577" spans="1:13" ht="15.7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9"/>
      <c r="L577" s="49"/>
      <c r="M577" s="41"/>
    </row>
    <row r="578" spans="1:13" ht="15.7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9"/>
      <c r="L578" s="49"/>
      <c r="M578" s="41"/>
    </row>
    <row r="579" spans="1:13" ht="15.7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9"/>
      <c r="L579" s="49"/>
      <c r="M579" s="41"/>
    </row>
    <row r="580" spans="1:13" ht="15.7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9"/>
      <c r="L580" s="49"/>
      <c r="M580" s="41"/>
    </row>
    <row r="581" spans="1:13" ht="15.7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9"/>
      <c r="L581" s="49"/>
      <c r="M581" s="41"/>
    </row>
    <row r="582" spans="1:13" ht="15.7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9"/>
      <c r="L582" s="49"/>
      <c r="M582" s="41"/>
    </row>
    <row r="583" spans="1:13" ht="15.7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9"/>
      <c r="L583" s="49"/>
      <c r="M583" s="41"/>
    </row>
    <row r="584" spans="1:13" ht="15.7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9"/>
      <c r="L584" s="49"/>
      <c r="M584" s="41"/>
    </row>
    <row r="585" spans="1:13" ht="15.7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9"/>
      <c r="L585" s="49"/>
      <c r="M585" s="41"/>
    </row>
    <row r="586" spans="1:13" ht="15.7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9"/>
      <c r="L586" s="49"/>
      <c r="M586" s="41"/>
    </row>
    <row r="587" spans="1:13" ht="15.7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9"/>
      <c r="L587" s="49"/>
      <c r="M587" s="41"/>
    </row>
    <row r="588" spans="1:13" ht="15.7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9"/>
      <c r="L588" s="49"/>
      <c r="M588" s="41"/>
    </row>
    <row r="589" spans="1:13" ht="15.7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9"/>
      <c r="L589" s="49"/>
      <c r="M589" s="41"/>
    </row>
    <row r="590" spans="1:13" ht="15.7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9"/>
      <c r="L590" s="49"/>
      <c r="M590" s="41"/>
    </row>
    <row r="591" spans="1:13" ht="15.7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9"/>
      <c r="L591" s="49"/>
      <c r="M591" s="41"/>
    </row>
    <row r="592" spans="1:13" ht="15.7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9"/>
      <c r="L592" s="49"/>
      <c r="M592" s="41"/>
    </row>
    <row r="593" spans="1:13" ht="15.7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9"/>
      <c r="L593" s="49"/>
      <c r="M593" s="41"/>
    </row>
    <row r="594" spans="1:13" ht="15.7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9"/>
      <c r="L594" s="49"/>
      <c r="M594" s="41"/>
    </row>
    <row r="595" spans="1:13" ht="15.7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9"/>
      <c r="L595" s="49"/>
      <c r="M595" s="41"/>
    </row>
    <row r="596" spans="1:13" ht="15.7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9"/>
      <c r="L596" s="49"/>
      <c r="M596" s="41"/>
    </row>
    <row r="597" spans="1:13" ht="15.7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9"/>
      <c r="L597" s="49"/>
      <c r="M597" s="41"/>
    </row>
    <row r="598" spans="1:13" ht="15.7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9"/>
      <c r="L598" s="49"/>
      <c r="M598" s="41"/>
    </row>
    <row r="599" spans="1:13" ht="15.7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9"/>
      <c r="L599" s="49"/>
      <c r="M599" s="41"/>
    </row>
    <row r="600" spans="1:13" ht="15.7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9"/>
      <c r="L600" s="49"/>
      <c r="M600" s="41"/>
    </row>
    <row r="601" spans="1:13" ht="15.7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9"/>
      <c r="L601" s="49"/>
      <c r="M601" s="41"/>
    </row>
    <row r="602" spans="1:13" ht="15.7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9"/>
      <c r="L602" s="49"/>
      <c r="M602" s="41"/>
    </row>
    <row r="603" spans="1:13" ht="15.7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9"/>
      <c r="L603" s="49"/>
      <c r="M603" s="41"/>
    </row>
    <row r="604" spans="1:13" ht="15.7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9"/>
      <c r="L604" s="49"/>
      <c r="M604" s="41"/>
    </row>
    <row r="605" spans="1:13" ht="15.7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9"/>
      <c r="L605" s="49"/>
      <c r="M605" s="41"/>
    </row>
    <row r="606" spans="1:13" ht="15.7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9"/>
      <c r="L606" s="49"/>
      <c r="M606" s="41"/>
    </row>
    <row r="607" spans="1:13" ht="15.7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9"/>
      <c r="L607" s="49"/>
      <c r="M607" s="41"/>
    </row>
    <row r="608" spans="1:13" ht="15.7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9"/>
      <c r="L608" s="49"/>
      <c r="M608" s="41"/>
    </row>
    <row r="609" spans="1:13" ht="15.7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9"/>
      <c r="L609" s="49"/>
      <c r="M609" s="41"/>
    </row>
    <row r="610" spans="1:13" ht="15.7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9"/>
      <c r="L610" s="49"/>
      <c r="M610" s="41"/>
    </row>
    <row r="611" spans="1:13" ht="15.7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9"/>
      <c r="L611" s="49"/>
      <c r="M611" s="41"/>
    </row>
    <row r="612" spans="1:13" ht="15.7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9"/>
      <c r="L612" s="49"/>
      <c r="M612" s="41"/>
    </row>
    <row r="613" spans="1:13" ht="15.7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9"/>
      <c r="L613" s="49"/>
      <c r="M613" s="41"/>
    </row>
    <row r="614" spans="1:13" ht="15.7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9"/>
      <c r="L614" s="49"/>
      <c r="M614" s="41"/>
    </row>
    <row r="615" spans="1:13" ht="15.7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9"/>
      <c r="L615" s="49"/>
      <c r="M615" s="41"/>
    </row>
    <row r="616" spans="1:13" ht="15.7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9"/>
      <c r="L616" s="49"/>
      <c r="M616" s="41"/>
    </row>
    <row r="617" spans="1:13" ht="15.7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9"/>
      <c r="L617" s="49"/>
      <c r="M617" s="41"/>
    </row>
    <row r="618" spans="1:13" ht="15.7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9"/>
      <c r="L618" s="49"/>
      <c r="M618" s="41"/>
    </row>
    <row r="619" spans="1:13" ht="15.7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9"/>
      <c r="L619" s="49"/>
      <c r="M619" s="41"/>
    </row>
    <row r="620" spans="1:13" ht="15.7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9"/>
      <c r="L620" s="49"/>
      <c r="M620" s="41"/>
    </row>
    <row r="621" spans="1:13" ht="15.7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9"/>
      <c r="L621" s="49"/>
      <c r="M621" s="41"/>
    </row>
    <row r="622" spans="1:13" ht="15.7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9"/>
      <c r="L622" s="49"/>
      <c r="M622" s="41"/>
    </row>
    <row r="623" spans="1:13" ht="15.7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9"/>
      <c r="L623" s="49"/>
      <c r="M623" s="41"/>
    </row>
    <row r="624" spans="1:13" ht="15.7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9"/>
      <c r="L624" s="49"/>
      <c r="M624" s="41"/>
    </row>
    <row r="625" spans="1:13" ht="15.7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9"/>
      <c r="L625" s="49"/>
      <c r="M625" s="41"/>
    </row>
    <row r="626" spans="1:13" ht="15.7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9"/>
      <c r="L626" s="49"/>
      <c r="M626" s="41"/>
    </row>
    <row r="627" spans="1:13" ht="15.7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9"/>
      <c r="L627" s="49"/>
      <c r="M627" s="41"/>
    </row>
    <row r="628" spans="1:13" ht="15.7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9"/>
      <c r="L628" s="49"/>
      <c r="M628" s="41"/>
    </row>
    <row r="629" spans="1:13" ht="15.7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9"/>
      <c r="L629" s="49"/>
      <c r="M629" s="41"/>
    </row>
    <row r="630" spans="1:13" ht="15.7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9"/>
      <c r="L630" s="49"/>
      <c r="M630" s="41"/>
    </row>
    <row r="631" spans="1:13" ht="15.7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9"/>
      <c r="L631" s="49"/>
      <c r="M631" s="41"/>
    </row>
    <row r="632" spans="1:13" ht="15.7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9"/>
      <c r="L632" s="49"/>
      <c r="M632" s="41"/>
    </row>
    <row r="633" spans="1:13" ht="15.7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9"/>
      <c r="L633" s="49"/>
      <c r="M633" s="41"/>
    </row>
    <row r="634" spans="1:13" ht="15.7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9"/>
      <c r="L634" s="49"/>
      <c r="M634" s="41"/>
    </row>
    <row r="635" spans="1:13" ht="15.7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9"/>
      <c r="L635" s="49"/>
      <c r="M635" s="41"/>
    </row>
    <row r="636" spans="1:13" ht="15.7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9"/>
      <c r="L636" s="49"/>
      <c r="M636" s="41"/>
    </row>
    <row r="637" spans="1:13" ht="15.7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9"/>
      <c r="L637" s="49"/>
      <c r="M637" s="41"/>
    </row>
    <row r="638" spans="1:13" ht="15.7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9"/>
      <c r="L638" s="49"/>
      <c r="M638" s="41"/>
    </row>
    <row r="639" spans="1:13" ht="15.7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9"/>
      <c r="L639" s="49"/>
      <c r="M639" s="41"/>
    </row>
    <row r="640" spans="1:13" ht="15.7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9"/>
      <c r="L640" s="49"/>
      <c r="M640" s="41"/>
    </row>
    <row r="641" spans="1:13" ht="15.7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9"/>
      <c r="L641" s="49"/>
      <c r="M641" s="41"/>
    </row>
    <row r="642" spans="1:13" ht="15.7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9"/>
      <c r="L642" s="49"/>
      <c r="M642" s="41"/>
    </row>
    <row r="643" spans="1:13" ht="15.7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9"/>
      <c r="L643" s="49"/>
      <c r="M643" s="41"/>
    </row>
    <row r="644" spans="1:13" ht="15.7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9"/>
      <c r="L644" s="49"/>
      <c r="M644" s="41"/>
    </row>
    <row r="645" spans="1:13" ht="15.7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9"/>
      <c r="L645" s="49"/>
      <c r="M645" s="41"/>
    </row>
    <row r="646" spans="1:13" ht="15.7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9"/>
      <c r="L646" s="49"/>
      <c r="M646" s="41"/>
    </row>
    <row r="647" spans="1:13" ht="15.7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9"/>
      <c r="L647" s="49"/>
      <c r="M647" s="41"/>
    </row>
    <row r="648" spans="1:13" ht="15.7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9"/>
      <c r="L648" s="49"/>
      <c r="M648" s="41"/>
    </row>
    <row r="649" spans="1:13" ht="15.7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9"/>
      <c r="L649" s="49"/>
      <c r="M649" s="41"/>
    </row>
    <row r="650" spans="1:13" ht="15.7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9"/>
      <c r="L650" s="49"/>
      <c r="M650" s="41"/>
    </row>
    <row r="651" spans="1:13" ht="15.7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9"/>
      <c r="L651" s="49"/>
      <c r="M651" s="41"/>
    </row>
    <row r="652" spans="1:13" ht="15.7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9"/>
      <c r="L652" s="49"/>
      <c r="M652" s="41"/>
    </row>
    <row r="653" spans="1:13" ht="15.7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9"/>
      <c r="L653" s="49"/>
      <c r="M653" s="41"/>
    </row>
    <row r="654" spans="1:13" ht="15.7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9"/>
      <c r="L654" s="49"/>
      <c r="M654" s="41"/>
    </row>
    <row r="655" spans="1:13" ht="15.7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9"/>
      <c r="L655" s="49"/>
      <c r="M655" s="41"/>
    </row>
    <row r="656" spans="1:13" ht="15.7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9"/>
      <c r="L656" s="49"/>
      <c r="M656" s="41"/>
    </row>
    <row r="657" spans="1:13" ht="15.7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9"/>
      <c r="L657" s="49"/>
      <c r="M657" s="41"/>
    </row>
    <row r="658" spans="1:13" ht="15.7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9"/>
      <c r="L658" s="49"/>
      <c r="M658" s="41"/>
    </row>
    <row r="659" spans="1:13" ht="15.7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9"/>
      <c r="L659" s="49"/>
      <c r="M659" s="41"/>
    </row>
    <row r="660" spans="1:13" ht="15.7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9"/>
      <c r="L660" s="49"/>
      <c r="M660" s="41"/>
    </row>
    <row r="661" spans="1:13" ht="15.7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9"/>
      <c r="L661" s="49"/>
      <c r="M661" s="41"/>
    </row>
    <row r="662" spans="1:13" ht="15.7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9"/>
      <c r="L662" s="49"/>
      <c r="M662" s="41"/>
    </row>
    <row r="663" spans="1:13" ht="15.7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9"/>
      <c r="L663" s="49"/>
      <c r="M663" s="41"/>
    </row>
    <row r="664" spans="1:13" ht="15.7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9"/>
      <c r="L664" s="49"/>
      <c r="M664" s="41"/>
    </row>
    <row r="665" spans="1:13" ht="15.7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9"/>
      <c r="L665" s="49"/>
      <c r="M665" s="41"/>
    </row>
    <row r="666" spans="1:13" ht="15.7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9"/>
      <c r="L666" s="49"/>
      <c r="M666" s="41"/>
    </row>
    <row r="667" spans="1:13" ht="15.7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9"/>
      <c r="L667" s="49"/>
      <c r="M667" s="41"/>
    </row>
    <row r="668" spans="1:13" ht="15.7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9"/>
      <c r="L668" s="49"/>
      <c r="M668" s="41"/>
    </row>
    <row r="669" spans="1:13" ht="15.7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9"/>
      <c r="L669" s="49"/>
      <c r="M669" s="41"/>
    </row>
    <row r="670" spans="1:13" ht="15.7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9"/>
      <c r="L670" s="49"/>
      <c r="M670" s="41"/>
    </row>
    <row r="671" spans="1:13" ht="15.7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9"/>
      <c r="L671" s="49"/>
      <c r="M671" s="41"/>
    </row>
    <row r="672" spans="1:13" ht="15.7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9"/>
      <c r="L672" s="49"/>
      <c r="M672" s="41"/>
    </row>
    <row r="673" spans="1:13" ht="15.7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9"/>
      <c r="L673" s="49"/>
      <c r="M673" s="41"/>
    </row>
    <row r="674" spans="1:13" ht="15.7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9"/>
      <c r="L674" s="49"/>
      <c r="M674" s="41"/>
    </row>
    <row r="675" spans="1:13" ht="15.7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9"/>
      <c r="L675" s="49"/>
      <c r="M675" s="41"/>
    </row>
    <row r="676" spans="1:13" ht="15.7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9"/>
      <c r="L676" s="49"/>
      <c r="M676" s="41"/>
    </row>
    <row r="677" spans="1:13" ht="15.7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9"/>
      <c r="L677" s="49"/>
      <c r="M677" s="41"/>
    </row>
    <row r="678" spans="1:13" ht="15.7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9"/>
      <c r="L678" s="49"/>
      <c r="M678" s="41"/>
    </row>
    <row r="679" spans="1:13" ht="15.7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9"/>
      <c r="L679" s="49"/>
      <c r="M679" s="41"/>
    </row>
    <row r="680" spans="1:13" ht="15.7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9"/>
      <c r="L680" s="49"/>
      <c r="M680" s="41"/>
    </row>
    <row r="681" spans="1:13" ht="15.7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9"/>
      <c r="L681" s="49"/>
      <c r="M681" s="41"/>
    </row>
    <row r="682" spans="1:13" ht="15.7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9"/>
      <c r="L682" s="49"/>
      <c r="M682" s="41"/>
    </row>
    <row r="683" spans="1:13" ht="15.7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9"/>
      <c r="L683" s="49"/>
      <c r="M683" s="41"/>
    </row>
    <row r="684" spans="1:13" ht="15.7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9"/>
      <c r="L684" s="49"/>
      <c r="M684" s="41"/>
    </row>
    <row r="685" spans="1:13" ht="15.7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9"/>
      <c r="L685" s="49"/>
      <c r="M685" s="41"/>
    </row>
    <row r="686" spans="1:13" ht="15.7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9"/>
      <c r="L686" s="49"/>
      <c r="M686" s="41"/>
    </row>
    <row r="687" spans="1:13" ht="15.7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9"/>
      <c r="L687" s="49"/>
      <c r="M687" s="41"/>
    </row>
    <row r="688" spans="1:13" ht="15.7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9"/>
      <c r="L688" s="49"/>
      <c r="M688" s="41"/>
    </row>
    <row r="689" spans="1:13" ht="15.7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9"/>
      <c r="L689" s="49"/>
      <c r="M689" s="41"/>
    </row>
    <row r="690" spans="1:13" ht="15.7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9"/>
      <c r="L690" s="49"/>
      <c r="M690" s="41"/>
    </row>
    <row r="691" spans="1:13" ht="15.7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9"/>
      <c r="L691" s="49"/>
      <c r="M691" s="41"/>
    </row>
    <row r="692" spans="1:13" ht="15.7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9"/>
      <c r="L692" s="49"/>
      <c r="M692" s="41"/>
    </row>
    <row r="693" spans="1:13" ht="15.7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9"/>
      <c r="L693" s="49"/>
      <c r="M693" s="41"/>
    </row>
    <row r="694" spans="1:13" ht="15.7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9"/>
      <c r="L694" s="49"/>
      <c r="M694" s="41"/>
    </row>
    <row r="695" spans="1:13" ht="15.7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9"/>
      <c r="L695" s="49"/>
      <c r="M695" s="41"/>
    </row>
    <row r="696" spans="1:13" ht="15.7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9"/>
      <c r="L696" s="49"/>
      <c r="M696" s="41"/>
    </row>
    <row r="697" spans="1:13" ht="15.7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9"/>
      <c r="L697" s="49"/>
      <c r="M697" s="41"/>
    </row>
    <row r="698" spans="1:13" ht="15.7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9"/>
      <c r="L698" s="49"/>
      <c r="M698" s="41"/>
    </row>
    <row r="699" spans="1:13" ht="15.7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9"/>
      <c r="L699" s="49"/>
      <c r="M699" s="41"/>
    </row>
    <row r="700" spans="1:13" ht="15.7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9"/>
      <c r="L700" s="49"/>
      <c r="M700" s="41"/>
    </row>
    <row r="701" spans="1:13" ht="15.7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9"/>
      <c r="L701" s="49"/>
      <c r="M701" s="41"/>
    </row>
    <row r="702" spans="1:13" ht="15.7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9"/>
      <c r="L702" s="49"/>
      <c r="M702" s="41"/>
    </row>
    <row r="703" spans="1:13" ht="15.7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9"/>
      <c r="L703" s="49"/>
      <c r="M703" s="41"/>
    </row>
    <row r="704" spans="1:13" ht="15.7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9"/>
      <c r="L704" s="49"/>
      <c r="M704" s="41"/>
    </row>
    <row r="705" spans="1:13" ht="15.7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9"/>
      <c r="L705" s="49"/>
      <c r="M705" s="41"/>
    </row>
    <row r="706" spans="1:13" ht="15.7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9"/>
      <c r="L706" s="49"/>
      <c r="M706" s="41"/>
    </row>
    <row r="707" spans="1:13" ht="15.7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9"/>
      <c r="L707" s="49"/>
      <c r="M707" s="41"/>
    </row>
    <row r="708" spans="1:13" ht="15.7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9"/>
      <c r="L708" s="49"/>
      <c r="M708" s="41"/>
    </row>
    <row r="709" spans="1:13" ht="15.7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9"/>
      <c r="L709" s="49"/>
      <c r="M709" s="41"/>
    </row>
    <row r="710" spans="1:13" ht="15.7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9"/>
      <c r="L710" s="49"/>
      <c r="M710" s="41"/>
    </row>
    <row r="711" spans="1:13" ht="15.7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9"/>
      <c r="L711" s="49"/>
      <c r="M711" s="41"/>
    </row>
    <row r="712" spans="1:13" ht="15.7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9"/>
      <c r="L712" s="49"/>
      <c r="M712" s="41"/>
    </row>
    <row r="713" spans="1:13" ht="15.7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9"/>
      <c r="L713" s="49"/>
      <c r="M713" s="41"/>
    </row>
    <row r="714" spans="1:13" ht="15.7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9"/>
      <c r="L714" s="49"/>
      <c r="M714" s="41"/>
    </row>
    <row r="715" spans="1:13" ht="15.7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9"/>
      <c r="L715" s="49"/>
      <c r="M715" s="41"/>
    </row>
    <row r="716" spans="1:13" ht="15.7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9"/>
      <c r="L716" s="49"/>
      <c r="M716" s="41"/>
    </row>
    <row r="717" spans="1:13" ht="15.7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9"/>
      <c r="L717" s="49"/>
      <c r="M717" s="41"/>
    </row>
    <row r="718" spans="1:13" ht="15.7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9"/>
      <c r="L718" s="49"/>
      <c r="M718" s="41"/>
    </row>
    <row r="719" spans="1:13" ht="15.7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9"/>
      <c r="L719" s="49"/>
      <c r="M719" s="41"/>
    </row>
    <row r="720" spans="1:13" ht="15.7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9"/>
      <c r="L720" s="49"/>
      <c r="M720" s="41"/>
    </row>
    <row r="721" spans="1:13" ht="15.7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9"/>
      <c r="L721" s="49"/>
      <c r="M721" s="41"/>
    </row>
    <row r="722" spans="1:13" ht="15.7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9"/>
      <c r="L722" s="49"/>
      <c r="M722" s="41"/>
    </row>
    <row r="723" spans="1:13" ht="15.7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9"/>
      <c r="L723" s="49"/>
      <c r="M723" s="41"/>
    </row>
    <row r="724" spans="1:13" ht="15.7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9"/>
      <c r="L724" s="49"/>
      <c r="M724" s="41"/>
    </row>
    <row r="725" spans="1:13" ht="15.7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9"/>
      <c r="L725" s="49"/>
      <c r="M725" s="41"/>
    </row>
    <row r="726" spans="1:13" ht="15.7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9"/>
      <c r="L726" s="49"/>
      <c r="M726" s="41"/>
    </row>
    <row r="727" spans="1:13" ht="15.7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9"/>
      <c r="L727" s="49"/>
      <c r="M727" s="41"/>
    </row>
    <row r="728" spans="1:13" ht="15.7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9"/>
      <c r="L728" s="49"/>
      <c r="M728" s="41"/>
    </row>
    <row r="729" spans="1:13" ht="15.7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9"/>
      <c r="L729" s="49"/>
      <c r="M729" s="41"/>
    </row>
    <row r="730" spans="1:13" ht="15.7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9"/>
      <c r="L730" s="49"/>
      <c r="M730" s="41"/>
    </row>
    <row r="731" spans="1:13" ht="15.7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9"/>
      <c r="L731" s="49"/>
      <c r="M731" s="41"/>
    </row>
    <row r="732" spans="1:13" ht="15.7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9"/>
      <c r="L732" s="49"/>
      <c r="M732" s="41"/>
    </row>
    <row r="733" spans="1:13" ht="15.7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9"/>
      <c r="L733" s="49"/>
      <c r="M733" s="41"/>
    </row>
    <row r="734" spans="1:13" ht="15.7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9"/>
      <c r="L734" s="49"/>
      <c r="M734" s="41"/>
    </row>
    <row r="735" spans="1:13" ht="15.7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9"/>
      <c r="L735" s="49"/>
      <c r="M735" s="41"/>
    </row>
    <row r="736" spans="1:13" ht="15.7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9"/>
      <c r="L736" s="49"/>
      <c r="M736" s="41"/>
    </row>
    <row r="737" spans="1:13" ht="15.7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9"/>
      <c r="L737" s="49"/>
      <c r="M737" s="41"/>
    </row>
    <row r="738" spans="1:13" ht="15.7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9"/>
      <c r="L738" s="49"/>
      <c r="M738" s="41"/>
    </row>
    <row r="739" spans="1:13" ht="15.7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9"/>
      <c r="L739" s="49"/>
      <c r="M739" s="41"/>
    </row>
    <row r="740" spans="1:13" ht="15.7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9"/>
      <c r="L740" s="49"/>
      <c r="M740" s="41"/>
    </row>
    <row r="741" spans="1:13" ht="15.7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9"/>
      <c r="L741" s="49"/>
      <c r="M741" s="41"/>
    </row>
    <row r="742" spans="1:13" ht="15.7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9"/>
      <c r="L742" s="49"/>
      <c r="M742" s="41"/>
    </row>
    <row r="743" spans="1:13" ht="15.7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9"/>
      <c r="L743" s="49"/>
      <c r="M743" s="41"/>
    </row>
    <row r="744" spans="1:13" ht="15.7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9"/>
      <c r="L744" s="49"/>
      <c r="M744" s="41"/>
    </row>
    <row r="745" spans="1:13" ht="15.7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9"/>
      <c r="L745" s="49"/>
      <c r="M745" s="41"/>
    </row>
    <row r="746" spans="1:13" ht="15.7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9"/>
      <c r="L746" s="49"/>
      <c r="M746" s="41"/>
    </row>
    <row r="747" spans="1:13" ht="15.7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9"/>
      <c r="L747" s="49"/>
      <c r="M747" s="41"/>
    </row>
    <row r="748" spans="1:13" ht="15.7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9"/>
      <c r="L748" s="49"/>
      <c r="M748" s="41"/>
    </row>
    <row r="749" spans="1:13" ht="15.7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9"/>
      <c r="L749" s="49"/>
      <c r="M749" s="41"/>
    </row>
    <row r="750" spans="1:13" ht="15.7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9"/>
      <c r="L750" s="49"/>
      <c r="M750" s="41"/>
    </row>
    <row r="751" spans="1:13" ht="15.7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9"/>
      <c r="L751" s="49"/>
      <c r="M751" s="41"/>
    </row>
    <row r="752" spans="1:13" ht="15.7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9"/>
      <c r="L752" s="49"/>
      <c r="M752" s="41"/>
    </row>
    <row r="753" spans="1:13" ht="15.7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9"/>
      <c r="L753" s="49"/>
      <c r="M753" s="41"/>
    </row>
    <row r="754" spans="1:13" ht="15.7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9"/>
      <c r="L754" s="49"/>
      <c r="M754" s="41"/>
    </row>
    <row r="755" spans="1:13" ht="15.7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9"/>
      <c r="L755" s="49"/>
      <c r="M755" s="41"/>
    </row>
    <row r="756" spans="1:13" ht="15.7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9"/>
      <c r="L756" s="49"/>
      <c r="M756" s="41"/>
    </row>
    <row r="757" spans="1:13" ht="15.7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9"/>
      <c r="L757" s="49"/>
      <c r="M757" s="41"/>
    </row>
    <row r="758" spans="1:13" ht="15.7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9"/>
      <c r="L758" s="49"/>
      <c r="M758" s="41"/>
    </row>
    <row r="759" spans="1:13" ht="15.7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9"/>
      <c r="L759" s="49"/>
      <c r="M759" s="41"/>
    </row>
    <row r="760" spans="1:13" ht="15.7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9"/>
      <c r="L760" s="49"/>
      <c r="M760" s="41"/>
    </row>
    <row r="761" spans="1:13" ht="15.7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9"/>
      <c r="L761" s="49"/>
      <c r="M761" s="41"/>
    </row>
    <row r="762" spans="1:13" ht="15.7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9"/>
      <c r="L762" s="49"/>
      <c r="M762" s="41"/>
    </row>
    <row r="763" spans="1:13" ht="15.7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9"/>
      <c r="L763" s="49"/>
      <c r="M763" s="41"/>
    </row>
    <row r="764" spans="1:13" ht="15.7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9"/>
      <c r="L764" s="49"/>
      <c r="M764" s="41"/>
    </row>
    <row r="765" spans="1:13" ht="15.7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9"/>
      <c r="L765" s="49"/>
      <c r="M765" s="41"/>
    </row>
    <row r="766" spans="1:13" ht="15.7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9"/>
      <c r="L766" s="49"/>
      <c r="M766" s="41"/>
    </row>
    <row r="767" spans="1:13" ht="15.7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9"/>
      <c r="L767" s="49"/>
      <c r="M767" s="41"/>
    </row>
    <row r="768" spans="1:13" ht="15.7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9"/>
      <c r="L768" s="49"/>
      <c r="M768" s="41"/>
    </row>
    <row r="769" spans="1:13" ht="15.7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9"/>
      <c r="L769" s="49"/>
      <c r="M769" s="41"/>
    </row>
    <row r="770" spans="1:13" ht="15.7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9"/>
      <c r="L770" s="49"/>
      <c r="M770" s="41"/>
    </row>
    <row r="771" spans="1:13" ht="15.7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9"/>
      <c r="L771" s="49"/>
      <c r="M771" s="41"/>
    </row>
    <row r="772" spans="1:13" ht="15.7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9"/>
      <c r="L772" s="49"/>
      <c r="M772" s="41"/>
    </row>
    <row r="773" spans="1:13" ht="15.7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9"/>
      <c r="L773" s="49"/>
      <c r="M773" s="41"/>
    </row>
    <row r="774" spans="1:13" ht="15.7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9"/>
      <c r="L774" s="49"/>
      <c r="M774" s="41"/>
    </row>
    <row r="775" spans="1:13" ht="15.7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9"/>
      <c r="L775" s="49"/>
      <c r="M775" s="41"/>
    </row>
    <row r="776" spans="1:13" ht="15.7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9"/>
      <c r="L776" s="49"/>
      <c r="M776" s="41"/>
    </row>
    <row r="777" spans="1:13" ht="15.7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9"/>
      <c r="L777" s="49"/>
      <c r="M777" s="41"/>
    </row>
    <row r="778" spans="1:13" ht="15.7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9"/>
      <c r="L778" s="49"/>
      <c r="M778" s="41"/>
    </row>
    <row r="779" spans="1:13" ht="15.7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9"/>
      <c r="L779" s="49"/>
      <c r="M779" s="41"/>
    </row>
    <row r="780" spans="1:13" ht="15.7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9"/>
      <c r="L780" s="49"/>
      <c r="M780" s="41"/>
    </row>
    <row r="781" spans="1:13" ht="15.7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9"/>
      <c r="L781" s="49"/>
      <c r="M781" s="41"/>
    </row>
    <row r="782" spans="1:13" ht="15.7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9"/>
      <c r="L782" s="49"/>
      <c r="M782" s="41"/>
    </row>
    <row r="783" spans="1:13" ht="15.7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9"/>
      <c r="L783" s="49"/>
      <c r="M783" s="41"/>
    </row>
    <row r="784" spans="1:13" ht="15.7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9"/>
      <c r="L784" s="49"/>
      <c r="M784" s="41"/>
    </row>
    <row r="785" spans="1:13" ht="15.7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9"/>
      <c r="L785" s="49"/>
      <c r="M785" s="41"/>
    </row>
    <row r="786" spans="1:13" ht="15.7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9"/>
      <c r="L786" s="49"/>
      <c r="M786" s="41"/>
    </row>
    <row r="787" spans="1:13" ht="15.7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9"/>
      <c r="L787" s="49"/>
      <c r="M787" s="41"/>
    </row>
    <row r="788" spans="1:13" ht="15.7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9"/>
      <c r="L788" s="49"/>
      <c r="M788" s="41"/>
    </row>
    <row r="789" spans="1:13" ht="15.7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9"/>
      <c r="L789" s="49"/>
      <c r="M789" s="41"/>
    </row>
    <row r="790" spans="1:13" ht="15.7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9"/>
      <c r="L790" s="49"/>
      <c r="M790" s="41"/>
    </row>
    <row r="791" spans="1:13" ht="15.7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9"/>
      <c r="L791" s="49"/>
      <c r="M791" s="41"/>
    </row>
    <row r="792" spans="1:13" ht="15.7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9"/>
      <c r="L792" s="49"/>
      <c r="M792" s="41"/>
    </row>
    <row r="793" spans="1:13" ht="15.7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9"/>
      <c r="L793" s="49"/>
      <c r="M793" s="41"/>
    </row>
    <row r="794" spans="1:13" ht="15.7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9"/>
      <c r="L794" s="49"/>
      <c r="M794" s="41"/>
    </row>
    <row r="795" spans="1:13" ht="15.7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9"/>
      <c r="L795" s="49"/>
      <c r="M795" s="41"/>
    </row>
    <row r="796" spans="1:13" ht="15.7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9"/>
      <c r="L796" s="49"/>
      <c r="M796" s="41"/>
    </row>
    <row r="797" spans="1:13" ht="15.7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9"/>
      <c r="L797" s="49"/>
      <c r="M797" s="41"/>
    </row>
    <row r="798" spans="1:13" ht="15.7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9"/>
      <c r="L798" s="49"/>
      <c r="M798" s="41"/>
    </row>
    <row r="799" spans="1:13" ht="15.7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9"/>
      <c r="L799" s="49"/>
      <c r="M799" s="41"/>
    </row>
    <row r="800" spans="1:13" ht="15.7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9"/>
      <c r="L800" s="49"/>
      <c r="M800" s="41"/>
    </row>
    <row r="801" spans="1:13" ht="15.7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9"/>
      <c r="L801" s="49"/>
      <c r="M801" s="41"/>
    </row>
    <row r="802" spans="1:13" ht="15.7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9"/>
      <c r="L802" s="49"/>
      <c r="M802" s="41"/>
    </row>
    <row r="803" spans="1:13" ht="15.7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9"/>
      <c r="L803" s="49"/>
      <c r="M803" s="41"/>
    </row>
    <row r="804" spans="1:13" ht="15.7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9"/>
      <c r="L804" s="49"/>
      <c r="M804" s="41"/>
    </row>
    <row r="805" spans="1:13" ht="15.7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9"/>
      <c r="L805" s="49"/>
      <c r="M805" s="41"/>
    </row>
    <row r="806" spans="1:13" ht="15.7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9"/>
      <c r="L806" s="49"/>
      <c r="M806" s="41"/>
    </row>
    <row r="807" spans="1:13" ht="15.7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9"/>
      <c r="L807" s="49"/>
      <c r="M807" s="41"/>
    </row>
    <row r="808" spans="1:13" ht="15.7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9"/>
      <c r="L808" s="49"/>
      <c r="M808" s="41"/>
    </row>
    <row r="809" spans="1:13" ht="15.7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9"/>
      <c r="L809" s="49"/>
      <c r="M809" s="41"/>
    </row>
    <row r="810" spans="1:13" ht="15.7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9"/>
      <c r="L810" s="49"/>
      <c r="M810" s="41"/>
    </row>
    <row r="811" spans="1:13" ht="15.7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9"/>
      <c r="L811" s="49"/>
      <c r="M811" s="41"/>
    </row>
    <row r="812" spans="1:13" ht="15.7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9"/>
      <c r="L812" s="49"/>
      <c r="M812" s="41"/>
    </row>
    <row r="813" spans="1:13" ht="15.7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9"/>
      <c r="L813" s="49"/>
      <c r="M813" s="41"/>
    </row>
    <row r="814" spans="1:13" ht="15.7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9"/>
      <c r="L814" s="49"/>
      <c r="M814" s="41"/>
    </row>
    <row r="815" spans="1:13" ht="15.7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9"/>
      <c r="L815" s="49"/>
      <c r="M815" s="41"/>
    </row>
    <row r="816" spans="1:13" ht="15.7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9"/>
      <c r="L816" s="49"/>
      <c r="M816" s="41"/>
    </row>
    <row r="817" spans="1:13" ht="15.7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9"/>
      <c r="L817" s="49"/>
      <c r="M817" s="41"/>
    </row>
    <row r="818" spans="1:13" ht="15.7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9"/>
      <c r="L818" s="49"/>
      <c r="M818" s="41"/>
    </row>
    <row r="819" spans="1:13" ht="15.7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9"/>
      <c r="L819" s="49"/>
      <c r="M819" s="41"/>
    </row>
    <row r="820" spans="1:13" ht="15.7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9"/>
      <c r="L820" s="49"/>
      <c r="M820" s="41"/>
    </row>
    <row r="821" spans="1:13" ht="15.7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9"/>
      <c r="L821" s="49"/>
      <c r="M821" s="41"/>
    </row>
    <row r="822" spans="1:13" ht="15.7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9"/>
      <c r="L822" s="49"/>
      <c r="M822" s="41"/>
    </row>
    <row r="823" spans="1:13" ht="15.7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9"/>
      <c r="L823" s="49"/>
      <c r="M823" s="41"/>
    </row>
    <row r="824" spans="1:13" ht="15.7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9"/>
      <c r="L824" s="49"/>
      <c r="M824" s="41"/>
    </row>
    <row r="825" spans="1:13" ht="15.7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9"/>
      <c r="L825" s="49"/>
      <c r="M825" s="41"/>
    </row>
    <row r="826" spans="1:13" ht="15.7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9"/>
      <c r="L826" s="49"/>
      <c r="M826" s="41"/>
    </row>
    <row r="827" spans="1:13" ht="15.7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9"/>
      <c r="L827" s="49"/>
      <c r="M827" s="41"/>
    </row>
    <row r="828" spans="1:13" ht="15.7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9"/>
      <c r="L828" s="49"/>
      <c r="M828" s="41"/>
    </row>
    <row r="829" spans="1:13" ht="15.7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9"/>
      <c r="L829" s="49"/>
      <c r="M829" s="41"/>
    </row>
    <row r="830" spans="1:13" ht="15.7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9"/>
      <c r="L830" s="49"/>
      <c r="M830" s="41"/>
    </row>
    <row r="831" spans="1:13" ht="15.7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9"/>
      <c r="L831" s="49"/>
      <c r="M831" s="41"/>
    </row>
    <row r="832" spans="1:13" ht="15.7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9"/>
      <c r="L832" s="49"/>
      <c r="M832" s="41"/>
    </row>
    <row r="833" spans="1:13" ht="15.7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9"/>
      <c r="L833" s="49"/>
      <c r="M833" s="41"/>
    </row>
    <row r="834" spans="1:13" ht="15.7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9"/>
      <c r="L834" s="49"/>
      <c r="M834" s="41"/>
    </row>
    <row r="835" spans="1:13" ht="15.7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9"/>
      <c r="L835" s="49"/>
      <c r="M835" s="41"/>
    </row>
    <row r="836" spans="1:13" ht="15.7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9"/>
      <c r="L836" s="49"/>
      <c r="M836" s="41"/>
    </row>
    <row r="837" spans="1:13" ht="15.7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9"/>
      <c r="L837" s="49"/>
      <c r="M837" s="41"/>
    </row>
    <row r="838" spans="1:13" ht="15.7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9"/>
      <c r="L838" s="49"/>
      <c r="M838" s="41"/>
    </row>
    <row r="839" spans="1:13" ht="15.7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9"/>
      <c r="L839" s="49"/>
      <c r="M839" s="41"/>
    </row>
    <row r="840" spans="1:13" ht="15.7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9"/>
      <c r="L840" s="49"/>
      <c r="M840" s="41"/>
    </row>
    <row r="841" spans="1:13" ht="15.7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9"/>
      <c r="L841" s="49"/>
      <c r="M841" s="41"/>
    </row>
    <row r="842" spans="1:13" ht="15.7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9"/>
      <c r="L842" s="49"/>
      <c r="M842" s="41"/>
    </row>
    <row r="843" spans="1:13" ht="15.7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9"/>
      <c r="L843" s="49"/>
      <c r="M843" s="41"/>
    </row>
    <row r="844" spans="1:13" ht="15.7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9"/>
      <c r="L844" s="49"/>
      <c r="M844" s="41"/>
    </row>
    <row r="845" spans="1:13" ht="15.7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9"/>
      <c r="L845" s="49"/>
      <c r="M845" s="41"/>
    </row>
    <row r="846" spans="1:13" ht="15.7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9"/>
      <c r="L846" s="49"/>
      <c r="M846" s="41"/>
    </row>
    <row r="847" spans="1:13" ht="15.7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9"/>
      <c r="L847" s="49"/>
      <c r="M847" s="41"/>
    </row>
    <row r="848" spans="1:13" ht="15.7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9"/>
      <c r="L848" s="49"/>
      <c r="M848" s="41"/>
    </row>
    <row r="849" spans="1:13" ht="15.7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9"/>
      <c r="L849" s="49"/>
      <c r="M849" s="41"/>
    </row>
    <row r="850" spans="1:13" ht="15.7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9"/>
      <c r="L850" s="49"/>
      <c r="M850" s="41"/>
    </row>
    <row r="851" spans="1:13" ht="15.7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9"/>
      <c r="L851" s="49"/>
      <c r="M851" s="41"/>
    </row>
    <row r="852" spans="1:13" ht="15.7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9"/>
      <c r="L852" s="49"/>
      <c r="M852" s="41"/>
    </row>
    <row r="853" spans="1:13" ht="15.7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9"/>
      <c r="L853" s="49"/>
      <c r="M853" s="41"/>
    </row>
    <row r="854" spans="1:13" ht="15.7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9"/>
      <c r="L854" s="49"/>
      <c r="M854" s="41"/>
    </row>
    <row r="855" spans="1:13" ht="15.7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9"/>
      <c r="L855" s="49"/>
      <c r="M855" s="41"/>
    </row>
    <row r="856" spans="1:13" ht="15.7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9"/>
      <c r="L856" s="49"/>
      <c r="M856" s="41"/>
    </row>
    <row r="857" spans="1:13" ht="15.7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9"/>
      <c r="L857" s="49"/>
      <c r="M857" s="41"/>
    </row>
    <row r="858" spans="1:13" ht="15.7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9"/>
      <c r="L858" s="49"/>
      <c r="M858" s="41"/>
    </row>
    <row r="859" spans="1:13" ht="15.7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9"/>
      <c r="L859" s="49"/>
      <c r="M859" s="41"/>
    </row>
    <row r="860" spans="1:13" ht="15.7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9"/>
      <c r="L860" s="49"/>
      <c r="M860" s="41"/>
    </row>
    <row r="861" spans="1:13" ht="15.7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9"/>
      <c r="L861" s="49"/>
      <c r="M861" s="41"/>
    </row>
    <row r="862" spans="1:13" ht="15.7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9"/>
      <c r="L862" s="49"/>
      <c r="M862" s="41"/>
    </row>
    <row r="863" spans="1:13" ht="15.7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9"/>
      <c r="L863" s="49"/>
      <c r="M863" s="41"/>
    </row>
    <row r="864" spans="1:13" ht="15.7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9"/>
      <c r="L864" s="49"/>
      <c r="M864" s="41"/>
    </row>
    <row r="865" spans="1:13" ht="15.7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9"/>
      <c r="L865" s="49"/>
      <c r="M865" s="41"/>
    </row>
    <row r="866" spans="1:13" ht="15.7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9"/>
      <c r="L866" s="49"/>
      <c r="M866" s="41"/>
    </row>
    <row r="867" spans="1:13" ht="15.7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9"/>
      <c r="L867" s="49"/>
      <c r="M867" s="41"/>
    </row>
    <row r="868" spans="1:13" ht="15.7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9"/>
      <c r="L868" s="49"/>
      <c r="M868" s="41"/>
    </row>
    <row r="869" spans="1:13" ht="15.7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9"/>
      <c r="L869" s="49"/>
      <c r="M869" s="41"/>
    </row>
    <row r="870" spans="1:13" ht="15.7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9"/>
      <c r="L870" s="49"/>
      <c r="M870" s="41"/>
    </row>
    <row r="871" spans="1:13" ht="15.7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9"/>
      <c r="L871" s="49"/>
      <c r="M871" s="41"/>
    </row>
    <row r="872" spans="1:13" ht="15.7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9"/>
      <c r="L872" s="49"/>
      <c r="M872" s="41"/>
    </row>
    <row r="873" spans="1:13" ht="15.7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9"/>
      <c r="L873" s="49"/>
      <c r="M873" s="41"/>
    </row>
    <row r="874" spans="1:13" ht="15.7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9"/>
      <c r="L874" s="49"/>
      <c r="M874" s="41"/>
    </row>
    <row r="875" spans="1:13" ht="15.7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9"/>
      <c r="L875" s="49"/>
      <c r="M875" s="41"/>
    </row>
    <row r="876" spans="1:13" ht="15.7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9"/>
      <c r="L876" s="49"/>
      <c r="M876" s="41"/>
    </row>
    <row r="877" spans="1:13" ht="15.7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9"/>
      <c r="L877" s="49"/>
      <c r="M877" s="41"/>
    </row>
    <row r="878" spans="1:13" ht="15.7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9"/>
      <c r="L878" s="49"/>
      <c r="M878" s="41"/>
    </row>
    <row r="879" spans="1:13" ht="15.7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9"/>
      <c r="L879" s="49"/>
      <c r="M879" s="41"/>
    </row>
    <row r="880" spans="1:13" ht="15.7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9"/>
      <c r="L880" s="49"/>
      <c r="M880" s="41"/>
    </row>
    <row r="881" spans="1:13" ht="15.7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9"/>
      <c r="L881" s="49"/>
      <c r="M881" s="41"/>
    </row>
    <row r="882" spans="1:13" ht="15.7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9"/>
      <c r="L882" s="49"/>
      <c r="M882" s="41"/>
    </row>
    <row r="883" spans="1:13" ht="15.7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9"/>
      <c r="L883" s="49"/>
      <c r="M883" s="41"/>
    </row>
    <row r="884" spans="1:13" ht="15.7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9"/>
      <c r="L884" s="49"/>
      <c r="M884" s="41"/>
    </row>
    <row r="885" spans="1:13" ht="15.7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9"/>
      <c r="L885" s="49"/>
      <c r="M885" s="41"/>
    </row>
    <row r="886" spans="1:13" ht="15.7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9"/>
      <c r="L886" s="49"/>
      <c r="M886" s="41"/>
    </row>
    <row r="887" spans="1:13" ht="15.7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9"/>
      <c r="L887" s="49"/>
      <c r="M887" s="41"/>
    </row>
    <row r="888" spans="1:13" ht="15.7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9"/>
      <c r="L888" s="49"/>
      <c r="M888" s="41"/>
    </row>
    <row r="889" spans="1:13" ht="15.7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9"/>
      <c r="L889" s="49"/>
      <c r="M889" s="41"/>
    </row>
    <row r="890" spans="1:13" ht="15.7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9"/>
      <c r="L890" s="49"/>
      <c r="M890" s="41"/>
    </row>
    <row r="891" spans="1:13" ht="15.7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9"/>
      <c r="L891" s="49"/>
      <c r="M891" s="41"/>
    </row>
    <row r="892" spans="1:13" ht="15.7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9"/>
      <c r="L892" s="49"/>
      <c r="M892" s="41"/>
    </row>
    <row r="893" spans="1:13" ht="15.7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9"/>
      <c r="L893" s="49"/>
      <c r="M893" s="41"/>
    </row>
    <row r="894" spans="1:13" ht="15.7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9"/>
      <c r="L894" s="49"/>
      <c r="M894" s="41"/>
    </row>
    <row r="895" spans="1:13" ht="15.7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9"/>
      <c r="L895" s="49"/>
      <c r="M895" s="41"/>
    </row>
    <row r="896" spans="1:13" ht="15.7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9"/>
      <c r="L896" s="49"/>
      <c r="M896" s="41"/>
    </row>
    <row r="897" spans="1:13" ht="15.7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9"/>
      <c r="L897" s="49"/>
      <c r="M897" s="41"/>
    </row>
    <row r="898" spans="1:13" ht="15.7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9"/>
      <c r="L898" s="49"/>
      <c r="M898" s="41"/>
    </row>
    <row r="899" spans="1:13" ht="15.7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9"/>
      <c r="L899" s="49"/>
      <c r="M899" s="41"/>
    </row>
    <row r="900" spans="1:13" ht="15.7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9"/>
      <c r="L900" s="49"/>
      <c r="M900" s="41"/>
    </row>
    <row r="901" spans="1:13" ht="15.7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9"/>
      <c r="L901" s="49"/>
      <c r="M901" s="41"/>
    </row>
    <row r="902" spans="1:13" ht="15.7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9"/>
      <c r="L902" s="49"/>
      <c r="M902" s="41"/>
    </row>
    <row r="903" spans="1:13" ht="15.7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9"/>
      <c r="L903" s="49"/>
      <c r="M903" s="41"/>
    </row>
    <row r="904" spans="1:13" ht="15.7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9"/>
      <c r="L904" s="49"/>
      <c r="M904" s="41"/>
    </row>
    <row r="905" spans="1:13" ht="15.7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9"/>
      <c r="L905" s="49"/>
      <c r="M905" s="41"/>
    </row>
    <row r="906" spans="1:13" ht="15.7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9"/>
      <c r="L906" s="49"/>
      <c r="M906" s="41"/>
    </row>
    <row r="907" spans="1:13" ht="15.7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9"/>
      <c r="L907" s="49"/>
      <c r="M907" s="41"/>
    </row>
    <row r="908" spans="1:13" ht="15.7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9"/>
      <c r="L908" s="49"/>
      <c r="M908" s="41"/>
    </row>
    <row r="909" spans="1:13" ht="15.7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9"/>
      <c r="L909" s="49"/>
      <c r="M909" s="41"/>
    </row>
    <row r="910" spans="1:13" ht="15.7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9"/>
      <c r="L910" s="49"/>
      <c r="M910" s="41"/>
    </row>
    <row r="911" spans="1:13" ht="15.7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9"/>
      <c r="L911" s="49"/>
      <c r="M911" s="41"/>
    </row>
    <row r="912" spans="1:13" ht="15.7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9"/>
      <c r="L912" s="49"/>
      <c r="M912" s="41"/>
    </row>
    <row r="913" spans="1:13" ht="15.7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9"/>
      <c r="L913" s="49"/>
      <c r="M913" s="41"/>
    </row>
    <row r="914" spans="1:13" ht="15.7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9"/>
      <c r="L914" s="49"/>
      <c r="M914" s="41"/>
    </row>
    <row r="915" spans="1:13" ht="15.7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9"/>
      <c r="L915" s="49"/>
      <c r="M915" s="41"/>
    </row>
    <row r="916" spans="1:13" ht="15.7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9"/>
      <c r="L916" s="49"/>
      <c r="M916" s="41"/>
    </row>
    <row r="917" spans="1:13" ht="15.7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9"/>
      <c r="L917" s="49"/>
      <c r="M917" s="41"/>
    </row>
    <row r="918" spans="1:13" ht="15.7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9"/>
      <c r="L918" s="49"/>
      <c r="M918" s="41"/>
    </row>
    <row r="919" spans="1:13" ht="15.7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9"/>
      <c r="L919" s="49"/>
      <c r="M919" s="41"/>
    </row>
    <row r="920" spans="1:13" ht="15.7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9"/>
      <c r="L920" s="49"/>
      <c r="M920" s="41"/>
    </row>
    <row r="921" spans="1:13" ht="15.7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9"/>
      <c r="L921" s="49"/>
      <c r="M921" s="41"/>
    </row>
    <row r="922" spans="1:13" ht="15.7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9"/>
      <c r="L922" s="49"/>
      <c r="M922" s="41"/>
    </row>
    <row r="923" spans="1:13" ht="15.7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9"/>
      <c r="L923" s="49"/>
      <c r="M923" s="41"/>
    </row>
    <row r="924" spans="1:13" ht="15.7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9"/>
      <c r="L924" s="49"/>
      <c r="M924" s="41"/>
    </row>
    <row r="925" spans="1:13" ht="15.7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9"/>
      <c r="L925" s="49"/>
      <c r="M925" s="41"/>
    </row>
    <row r="926" spans="1:13" ht="15.7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9"/>
      <c r="L926" s="49"/>
      <c r="M926" s="41"/>
    </row>
    <row r="927" spans="1:13" ht="15.7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9"/>
      <c r="L927" s="49"/>
      <c r="M927" s="41"/>
    </row>
    <row r="928" spans="1:13" ht="15.7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9"/>
      <c r="L928" s="49"/>
      <c r="M928" s="41"/>
    </row>
    <row r="929" spans="1:13" ht="15.7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9"/>
      <c r="L929" s="49"/>
      <c r="M929" s="41"/>
    </row>
    <row r="930" spans="1:13" ht="15.7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9"/>
      <c r="L930" s="49"/>
      <c r="M930" s="41"/>
    </row>
    <row r="931" spans="1:13" ht="15.7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9"/>
      <c r="L931" s="49"/>
      <c r="M931" s="41"/>
    </row>
    <row r="932" spans="1:13" ht="15.7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9"/>
      <c r="L932" s="49"/>
      <c r="M932" s="41"/>
    </row>
    <row r="933" spans="1:13" ht="15.7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9"/>
      <c r="L933" s="49"/>
      <c r="M933" s="41"/>
    </row>
    <row r="934" spans="1:13" ht="15.7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9"/>
      <c r="L934" s="49"/>
      <c r="M934" s="41"/>
    </row>
    <row r="935" spans="1:13" ht="15.7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9"/>
      <c r="L935" s="49"/>
      <c r="M935" s="41"/>
    </row>
    <row r="936" spans="1:13" ht="15.7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9"/>
      <c r="L936" s="49"/>
      <c r="M936" s="41"/>
    </row>
    <row r="937" spans="1:13" ht="15.7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9"/>
      <c r="L937" s="49"/>
      <c r="M937" s="41"/>
    </row>
    <row r="938" spans="1:13" ht="15.7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9"/>
      <c r="L938" s="49"/>
      <c r="M938" s="41"/>
    </row>
    <row r="939" spans="1:13" ht="15.7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9"/>
      <c r="L939" s="49"/>
      <c r="M939" s="41"/>
    </row>
    <row r="940" spans="1:13" ht="15.7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9"/>
      <c r="L940" s="49"/>
      <c r="M940" s="41"/>
    </row>
    <row r="941" spans="1:13" ht="15.7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9"/>
      <c r="L941" s="49"/>
      <c r="M941" s="41"/>
    </row>
    <row r="942" spans="1:13" ht="15.7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9"/>
      <c r="L942" s="49"/>
      <c r="M942" s="41"/>
    </row>
    <row r="943" spans="1:13" ht="15.7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9"/>
      <c r="L943" s="49"/>
      <c r="M943" s="41"/>
    </row>
    <row r="944" spans="1:13" ht="15.7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9"/>
      <c r="L944" s="49"/>
      <c r="M944" s="41"/>
    </row>
    <row r="945" spans="1:13" ht="15.7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9"/>
      <c r="L945" s="49"/>
      <c r="M945" s="41"/>
    </row>
    <row r="946" spans="1:13" ht="15.7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9"/>
      <c r="L946" s="49"/>
      <c r="M946" s="41"/>
    </row>
    <row r="947" spans="1:13" ht="15.7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9"/>
      <c r="L947" s="49"/>
      <c r="M947" s="41"/>
    </row>
    <row r="948" spans="1:13" ht="15.7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9"/>
      <c r="L948" s="49"/>
      <c r="M948" s="41"/>
    </row>
    <row r="949" spans="1:13" ht="15.7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9"/>
      <c r="L949" s="49"/>
      <c r="M949" s="41"/>
    </row>
    <row r="950" spans="1:13" ht="15.7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9"/>
      <c r="L950" s="49"/>
      <c r="M950" s="41"/>
    </row>
    <row r="951" spans="1:13" ht="15.7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9"/>
      <c r="L951" s="49"/>
      <c r="M951" s="41"/>
    </row>
    <row r="952" spans="1:13" ht="15.7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9"/>
      <c r="L952" s="49"/>
      <c r="M952" s="41"/>
    </row>
    <row r="953" spans="1:13" ht="15.7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9"/>
      <c r="L953" s="49"/>
      <c r="M953" s="41"/>
    </row>
    <row r="954" spans="1:13" ht="15.7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9"/>
      <c r="L954" s="49"/>
      <c r="M954" s="41"/>
    </row>
    <row r="955" spans="1:13" ht="15.7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9"/>
      <c r="L955" s="49"/>
      <c r="M955" s="41"/>
    </row>
    <row r="956" spans="1:13" ht="15.7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9"/>
      <c r="L956" s="49"/>
      <c r="M956" s="41"/>
    </row>
    <row r="957" spans="1:13" ht="15.7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9"/>
      <c r="L957" s="49"/>
      <c r="M957" s="41"/>
    </row>
    <row r="958" spans="1:13" ht="15.7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9"/>
      <c r="L958" s="49"/>
      <c r="M958" s="41"/>
    </row>
    <row r="959" spans="1:13" ht="15.7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9"/>
      <c r="L959" s="49"/>
      <c r="M959" s="41"/>
    </row>
    <row r="960" spans="1:13" ht="15.7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9"/>
      <c r="L960" s="49"/>
      <c r="M960" s="41"/>
    </row>
    <row r="961" spans="1:13" ht="15.7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9"/>
      <c r="L961" s="49"/>
      <c r="M961" s="41"/>
    </row>
    <row r="962" spans="1:13" ht="15.7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9"/>
      <c r="L962" s="49"/>
      <c r="M962" s="41"/>
    </row>
    <row r="963" spans="1:13" ht="15.7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9"/>
      <c r="L963" s="49"/>
      <c r="M963" s="41"/>
    </row>
    <row r="964" spans="1:13" ht="15.7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9"/>
      <c r="L964" s="49"/>
      <c r="M964" s="41"/>
    </row>
    <row r="965" spans="1:13" ht="15.7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9"/>
      <c r="L965" s="49"/>
      <c r="M965" s="41"/>
    </row>
    <row r="966" spans="1:13" ht="15.7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9"/>
      <c r="L966" s="49"/>
      <c r="M966" s="41"/>
    </row>
    <row r="967" spans="1:13" ht="15.7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9"/>
      <c r="L967" s="49"/>
      <c r="M967" s="41"/>
    </row>
    <row r="968" spans="1:13" ht="15.7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9"/>
      <c r="L968" s="49"/>
      <c r="M968" s="41"/>
    </row>
    <row r="969" spans="1:13" ht="15.7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9"/>
      <c r="L969" s="49"/>
      <c r="M969" s="41"/>
    </row>
    <row r="970" spans="1:13" ht="15.7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9"/>
      <c r="L970" s="49"/>
      <c r="M970" s="41"/>
    </row>
    <row r="971" spans="1:13" ht="15.7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9"/>
      <c r="L971" s="49"/>
      <c r="M971" s="41"/>
    </row>
    <row r="972" spans="1:13" ht="15.7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9"/>
      <c r="L972" s="49"/>
      <c r="M972" s="41"/>
    </row>
    <row r="973" spans="1:13" ht="15.7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9"/>
      <c r="L973" s="49"/>
      <c r="M973" s="41"/>
    </row>
    <row r="974" spans="1:13" ht="15.7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9"/>
      <c r="L974" s="49"/>
      <c r="M974" s="41"/>
    </row>
    <row r="975" spans="1:13" ht="15.7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9"/>
      <c r="L975" s="49"/>
      <c r="M975" s="41"/>
    </row>
    <row r="976" spans="1:13" ht="15.7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9"/>
      <c r="L976" s="49"/>
      <c r="M976" s="41"/>
    </row>
    <row r="977" spans="1:13" ht="15.7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9"/>
      <c r="L977" s="49"/>
      <c r="M977" s="41"/>
    </row>
    <row r="978" spans="1:13" ht="15.7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9"/>
      <c r="L978" s="49"/>
      <c r="M978" s="41"/>
    </row>
    <row r="979" spans="1:13" ht="15.7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9"/>
      <c r="L979" s="49"/>
      <c r="M979" s="41"/>
    </row>
    <row r="980" spans="1:13" ht="15.7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9"/>
      <c r="L980" s="49"/>
      <c r="M980" s="41"/>
    </row>
    <row r="981" spans="1:13" ht="15.7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9"/>
      <c r="L981" s="49"/>
      <c r="M981" s="41"/>
    </row>
    <row r="982" spans="1:13" ht="15.7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9"/>
      <c r="L982" s="49"/>
      <c r="M982" s="41"/>
    </row>
    <row r="983" spans="1:13" ht="15.7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9"/>
      <c r="L983" s="49"/>
      <c r="M983" s="41"/>
    </row>
    <row r="984" spans="1:13" ht="15.7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9"/>
      <c r="L984" s="49"/>
      <c r="M984" s="41"/>
    </row>
    <row r="985" spans="1:13" ht="15.7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9"/>
      <c r="L985" s="49"/>
      <c r="M985" s="41"/>
    </row>
    <row r="986" spans="1:13" ht="15.7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9"/>
      <c r="L986" s="49"/>
      <c r="M986" s="41"/>
    </row>
    <row r="987" spans="1:13" ht="15.7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9"/>
      <c r="L987" s="49"/>
      <c r="M987" s="41"/>
    </row>
    <row r="988" spans="1:13" ht="15.7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9"/>
      <c r="L988" s="49"/>
      <c r="M988" s="41"/>
    </row>
    <row r="989" spans="1:13" ht="15.7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9"/>
      <c r="L989" s="49"/>
      <c r="M989" s="41"/>
    </row>
    <row r="990" spans="1:13" ht="15.7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9"/>
      <c r="L990" s="49"/>
      <c r="M990" s="41"/>
    </row>
    <row r="991" spans="1:13" ht="15.7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9"/>
      <c r="L991" s="49"/>
      <c r="M991" s="41"/>
    </row>
    <row r="992" spans="1:13" ht="15.7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9"/>
      <c r="L992" s="49"/>
      <c r="M992" s="41"/>
    </row>
    <row r="993" spans="1:13" ht="15.7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9"/>
      <c r="L993" s="49"/>
      <c r="M993" s="41"/>
    </row>
    <row r="994" spans="1:13" ht="15.7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9"/>
      <c r="L994" s="49"/>
      <c r="M994" s="41"/>
    </row>
    <row r="995" spans="1:13" ht="15.7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9"/>
      <c r="L995" s="49"/>
      <c r="M995" s="41"/>
    </row>
    <row r="996" spans="1:13" ht="15.7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9"/>
      <c r="L996" s="49"/>
      <c r="M996" s="41"/>
    </row>
    <row r="997" spans="1:13" ht="15.7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9"/>
      <c r="L997" s="49"/>
      <c r="M997" s="41"/>
    </row>
    <row r="998" spans="1:13" ht="15.7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9"/>
      <c r="L998" s="49"/>
      <c r="M998" s="41"/>
    </row>
    <row r="999" spans="1:13" ht="15.7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9"/>
      <c r="L999" s="49"/>
      <c r="M999" s="41"/>
    </row>
    <row r="1000" spans="1:13" ht="15.7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9"/>
      <c r="L1000" s="49"/>
      <c r="M1000" s="41"/>
    </row>
  </sheetData>
  <sortState ref="C10:V14">
    <sortCondition ref="J10:J14"/>
    <sortCondition ref="K10:K14"/>
  </sortState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1000"/>
  <sheetViews>
    <sheetView workbookViewId="0">
      <pane ySplit="2" topLeftCell="A3" activePane="bottomLeft" state="frozen"/>
      <selection pane="bottomLeft" activeCell="M11" sqref="M11"/>
    </sheetView>
  </sheetViews>
  <sheetFormatPr defaultColWidth="14.42578125" defaultRowHeight="15" customHeight="1"/>
  <cols>
    <col min="1" max="1" width="19.5703125" customWidth="1"/>
    <col min="2" max="3" width="11.140625" customWidth="1"/>
    <col min="4" max="4" width="8" customWidth="1"/>
    <col min="5" max="5" width="8.140625" customWidth="1"/>
    <col min="6" max="6" width="8" customWidth="1"/>
    <col min="7" max="7" width="21.140625" customWidth="1"/>
    <col min="8" max="10" width="8.5703125" customWidth="1"/>
    <col min="11" max="11" width="13.7109375" customWidth="1"/>
    <col min="12" max="27" width="8.5703125" customWidth="1"/>
  </cols>
  <sheetData>
    <row r="1" spans="1:27">
      <c r="A1" s="75" t="s">
        <v>1140</v>
      </c>
      <c r="B1" s="74"/>
      <c r="C1" s="74"/>
      <c r="D1" s="311" t="s">
        <v>1141</v>
      </c>
      <c r="E1" s="312"/>
      <c r="F1" s="76"/>
      <c r="G1" s="74"/>
      <c r="H1" s="74"/>
      <c r="I1" s="74"/>
      <c r="J1" s="74"/>
      <c r="K1" s="74"/>
      <c r="L1" s="77"/>
      <c r="M1" s="77"/>
    </row>
    <row r="2" spans="1:27">
      <c r="A2" s="75" t="s">
        <v>1140</v>
      </c>
      <c r="B2" s="78" t="s">
        <v>1142</v>
      </c>
      <c r="C2" s="78" t="s">
        <v>1143</v>
      </c>
      <c r="D2" s="79" t="s">
        <v>1144</v>
      </c>
      <c r="E2" s="79" t="s">
        <v>1145</v>
      </c>
      <c r="F2" s="80" t="s">
        <v>1146</v>
      </c>
      <c r="G2" s="78" t="s">
        <v>2</v>
      </c>
      <c r="H2" s="78" t="s">
        <v>4</v>
      </c>
      <c r="I2" s="78" t="s">
        <v>5</v>
      </c>
      <c r="J2" s="78" t="s">
        <v>3</v>
      </c>
      <c r="K2" s="78" t="s">
        <v>7</v>
      </c>
      <c r="L2" s="81" t="s">
        <v>15</v>
      </c>
      <c r="M2" s="81" t="s">
        <v>16</v>
      </c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7">
      <c r="A3" s="35" t="s">
        <v>1140</v>
      </c>
      <c r="B3" s="82"/>
      <c r="C3" s="82"/>
      <c r="D3" s="218">
        <v>23</v>
      </c>
      <c r="E3" s="218">
        <v>7.75</v>
      </c>
      <c r="F3" s="218">
        <v>700</v>
      </c>
      <c r="G3" s="141" t="str">
        <f>+VLOOKUP(F3,Participants!$A$1:$F$1503,2,FALSE)</f>
        <v>Nathan Maher</v>
      </c>
      <c r="H3" s="141" t="str">
        <f>+VLOOKUP(F3,Participants!$A$1:$F$1503,4,FALSE)</f>
        <v>BCS</v>
      </c>
      <c r="I3" s="141" t="str">
        <f>+VLOOKUP(F3,Participants!$A$1:$F$1503,5,FALSE)</f>
        <v>M</v>
      </c>
      <c r="J3" s="141">
        <f>+VLOOKUP(F3,Participants!$A$1:$F$1503,3,FALSE)</f>
        <v>5</v>
      </c>
      <c r="K3" s="141" t="str">
        <f>+VLOOKUP(F3,Participants!$A$1:$G$1503,7,FALSE)</f>
        <v>JV BOYS</v>
      </c>
      <c r="L3" s="217">
        <v>1</v>
      </c>
      <c r="M3" s="217">
        <v>10</v>
      </c>
    </row>
    <row r="4" spans="1:27">
      <c r="A4" s="35" t="s">
        <v>1140</v>
      </c>
      <c r="B4" s="82"/>
      <c r="C4" s="82"/>
      <c r="D4" s="218">
        <v>20</v>
      </c>
      <c r="E4" s="218">
        <v>8.75</v>
      </c>
      <c r="F4" s="218">
        <v>1064</v>
      </c>
      <c r="G4" s="141" t="str">
        <f>+VLOOKUP(F4,Participants!$A$1:$F$1503,2,FALSE)</f>
        <v>Henry Barbisch</v>
      </c>
      <c r="H4" s="141" t="str">
        <f>+VLOOKUP(F4,Participants!$A$1:$F$1503,4,FALSE)</f>
        <v>HTS</v>
      </c>
      <c r="I4" s="141" t="str">
        <f>+VLOOKUP(F4,Participants!$A$1:$F$1503,5,FALSE)</f>
        <v>M</v>
      </c>
      <c r="J4" s="141">
        <f>+VLOOKUP(F4,Participants!$A$1:$F$1503,3,FALSE)</f>
        <v>5</v>
      </c>
      <c r="K4" s="141" t="str">
        <f>+VLOOKUP(F4,Participants!$A$1:$G$1503,7,FALSE)</f>
        <v>JV BOYS</v>
      </c>
      <c r="L4" s="217">
        <v>3</v>
      </c>
      <c r="M4" s="217">
        <v>8</v>
      </c>
    </row>
    <row r="5" spans="1:27">
      <c r="A5" s="35" t="s">
        <v>1140</v>
      </c>
      <c r="B5" s="82"/>
      <c r="C5" s="82"/>
      <c r="D5" s="218">
        <v>19</v>
      </c>
      <c r="E5" s="218">
        <v>11</v>
      </c>
      <c r="F5" s="218">
        <v>1071</v>
      </c>
      <c r="G5" s="141" t="str">
        <f>+VLOOKUP(F5,Participants!$A$1:$F$1503,2,FALSE)</f>
        <v>Ryan Saginaw</v>
      </c>
      <c r="H5" s="141" t="str">
        <f>+VLOOKUP(F5,Participants!$A$1:$F$1503,4,FALSE)</f>
        <v>HTS</v>
      </c>
      <c r="I5" s="141" t="str">
        <f>+VLOOKUP(F5,Participants!$A$1:$F$1503,5,FALSE)</f>
        <v>M</v>
      </c>
      <c r="J5" s="141">
        <f>+VLOOKUP(F5,Participants!$A$1:$F$1503,3,FALSE)</f>
        <v>6</v>
      </c>
      <c r="K5" s="141" t="str">
        <f>+VLOOKUP(F5,Participants!$A$1:$G$1503,7,FALSE)</f>
        <v>JV BOYS</v>
      </c>
      <c r="L5" s="217">
        <v>4</v>
      </c>
      <c r="M5" s="217">
        <v>6</v>
      </c>
    </row>
    <row r="6" spans="1:27">
      <c r="A6" s="35" t="s">
        <v>1140</v>
      </c>
      <c r="B6" s="82"/>
      <c r="C6" s="82"/>
      <c r="D6" s="218">
        <v>19</v>
      </c>
      <c r="E6" s="218">
        <v>0.75</v>
      </c>
      <c r="F6" s="218">
        <v>68</v>
      </c>
      <c r="G6" s="141" t="str">
        <f>+VLOOKUP(F6,Participants!$A$1:$F$1503,2,FALSE)</f>
        <v>Jack White</v>
      </c>
      <c r="H6" s="141" t="str">
        <f>+VLOOKUP(F6,Participants!$A$1:$F$1503,4,FALSE)</f>
        <v>BFS</v>
      </c>
      <c r="I6" s="141" t="str">
        <f>+VLOOKUP(F6,Participants!$A$1:$F$1503,5,FALSE)</f>
        <v>M</v>
      </c>
      <c r="J6" s="141">
        <f>+VLOOKUP(F6,Participants!$A$1:$F$1503,3,FALSE)</f>
        <v>5</v>
      </c>
      <c r="K6" s="141" t="str">
        <f>+VLOOKUP(F6,Participants!$A$1:$G$1503,7,FALSE)</f>
        <v>JV BOYS</v>
      </c>
      <c r="L6" s="217">
        <v>5</v>
      </c>
      <c r="M6" s="217">
        <v>5</v>
      </c>
    </row>
    <row r="7" spans="1:27">
      <c r="A7" s="35" t="s">
        <v>1140</v>
      </c>
      <c r="B7" s="82"/>
      <c r="C7" s="82"/>
      <c r="D7" s="218">
        <v>17</v>
      </c>
      <c r="E7" s="218">
        <v>9.25</v>
      </c>
      <c r="F7" s="218">
        <v>730</v>
      </c>
      <c r="G7" s="141" t="str">
        <f>+VLOOKUP(F7,Participants!$A$1:$F$1503,2,FALSE)</f>
        <v>Tyler Collins</v>
      </c>
      <c r="H7" s="141" t="str">
        <f>+VLOOKUP(F7,Participants!$A$1:$F$1503,4,FALSE)</f>
        <v>HCA</v>
      </c>
      <c r="I7" s="141" t="str">
        <f>+VLOOKUP(F7,Participants!$A$1:$F$1503,5,FALSE)</f>
        <v>M</v>
      </c>
      <c r="J7" s="141">
        <f>+VLOOKUP(F7,Participants!$A$1:$F$1503,3,FALSE)</f>
        <v>6</v>
      </c>
      <c r="K7" s="141" t="str">
        <f>+VLOOKUP(F7,Participants!$A$1:$G$1503,7,FALSE)</f>
        <v>JV BOYS</v>
      </c>
      <c r="L7" s="217">
        <v>6</v>
      </c>
      <c r="M7" s="217">
        <v>4</v>
      </c>
    </row>
    <row r="8" spans="1:27">
      <c r="A8" s="35" t="s">
        <v>1140</v>
      </c>
      <c r="B8" s="82"/>
      <c r="C8" s="82"/>
      <c r="D8" s="218">
        <v>17</v>
      </c>
      <c r="E8" s="218">
        <v>6.5</v>
      </c>
      <c r="F8" s="218">
        <v>77</v>
      </c>
      <c r="G8" s="141" t="str">
        <f>+VLOOKUP(F8,Participants!$A$1:$F$1503,2,FALSE)</f>
        <v>Ryan Berry</v>
      </c>
      <c r="H8" s="141" t="str">
        <f>+VLOOKUP(F8,Participants!$A$1:$F$1503,4,FALSE)</f>
        <v>BFS</v>
      </c>
      <c r="I8" s="141" t="str">
        <f>+VLOOKUP(F8,Participants!$A$1:$F$1503,5,FALSE)</f>
        <v>M</v>
      </c>
      <c r="J8" s="141">
        <f>+VLOOKUP(F8,Participants!$A$1:$F$1503,3,FALSE)</f>
        <v>6</v>
      </c>
      <c r="K8" s="141" t="str">
        <f>+VLOOKUP(F8,Participants!$A$1:$G$1503,7,FALSE)</f>
        <v>JV BOYS</v>
      </c>
      <c r="L8" s="217">
        <v>7</v>
      </c>
      <c r="M8" s="217">
        <v>3</v>
      </c>
    </row>
    <row r="9" spans="1:27">
      <c r="A9" s="35" t="s">
        <v>1140</v>
      </c>
      <c r="B9" s="82"/>
      <c r="C9" s="82"/>
      <c r="D9" s="218">
        <v>16</v>
      </c>
      <c r="E9" s="218">
        <v>0.75</v>
      </c>
      <c r="F9" s="218">
        <v>1066</v>
      </c>
      <c r="G9" s="141" t="str">
        <f>+VLOOKUP(F9,Participants!$A$1:$F$1503,2,FALSE)</f>
        <v>John Roberts</v>
      </c>
      <c r="H9" s="141" t="str">
        <f>+VLOOKUP(F9,Participants!$A$1:$F$1503,4,FALSE)</f>
        <v>HTS</v>
      </c>
      <c r="I9" s="141" t="str">
        <f>+VLOOKUP(F9,Participants!$A$1:$F$1503,5,FALSE)</f>
        <v>M</v>
      </c>
      <c r="J9" s="141">
        <f>+VLOOKUP(F9,Participants!$A$1:$F$1503,3,FALSE)</f>
        <v>5</v>
      </c>
      <c r="K9" s="141" t="str">
        <f>+VLOOKUP(F9,Participants!$A$1:$G$1503,7,FALSE)</f>
        <v>JV BOYS</v>
      </c>
      <c r="L9" s="217">
        <v>8</v>
      </c>
      <c r="M9" s="217">
        <v>2</v>
      </c>
    </row>
    <row r="10" spans="1:27">
      <c r="A10" s="35" t="s">
        <v>1140</v>
      </c>
      <c r="B10" s="82"/>
      <c r="C10" s="82"/>
      <c r="D10" s="218">
        <v>15</v>
      </c>
      <c r="E10" s="218">
        <v>9</v>
      </c>
      <c r="F10" s="218">
        <v>557</v>
      </c>
      <c r="G10" s="141" t="str">
        <f>+VLOOKUP(F10,Participants!$A$1:$F$1503,2,FALSE)</f>
        <v>Troy Timko</v>
      </c>
      <c r="H10" s="141" t="str">
        <f>+VLOOKUP(F10,Participants!$A$1:$F$1503,4,FALSE)</f>
        <v>KIL</v>
      </c>
      <c r="I10" s="141" t="str">
        <f>+VLOOKUP(F10,Participants!$A$1:$F$1503,5,FALSE)</f>
        <v>M</v>
      </c>
      <c r="J10" s="141">
        <f>+VLOOKUP(F10,Participants!$A$1:$F$1503,3,FALSE)</f>
        <v>5</v>
      </c>
      <c r="K10" s="141" t="str">
        <f>+VLOOKUP(F10,Participants!$A$1:$G$1503,7,FALSE)</f>
        <v>JV BOYS</v>
      </c>
      <c r="L10" s="217">
        <v>9</v>
      </c>
      <c r="M10" s="217">
        <v>1</v>
      </c>
    </row>
    <row r="11" spans="1:27">
      <c r="A11" s="35" t="s">
        <v>1140</v>
      </c>
      <c r="B11" s="82"/>
      <c r="C11" s="82"/>
      <c r="D11" s="218">
        <v>15</v>
      </c>
      <c r="E11" s="218">
        <v>2</v>
      </c>
      <c r="F11" s="218">
        <v>74</v>
      </c>
      <c r="G11" s="141" t="str">
        <f>+VLOOKUP(F11,Participants!$A$1:$F$1503,2,FALSE)</f>
        <v>Connor Peoples</v>
      </c>
      <c r="H11" s="141" t="str">
        <f>+VLOOKUP(F11,Participants!$A$1:$F$1503,4,FALSE)</f>
        <v>BFS</v>
      </c>
      <c r="I11" s="141" t="str">
        <f>+VLOOKUP(F11,Participants!$A$1:$F$1503,5,FALSE)</f>
        <v>M</v>
      </c>
      <c r="J11" s="141">
        <f>+VLOOKUP(F11,Participants!$A$1:$F$1503,3,FALSE)</f>
        <v>6</v>
      </c>
      <c r="K11" s="141" t="str">
        <f>+VLOOKUP(F11,Participants!$A$1:$G$1503,7,FALSE)</f>
        <v>JV BOYS</v>
      </c>
      <c r="L11" s="217">
        <v>10</v>
      </c>
      <c r="M11" s="217"/>
    </row>
    <row r="12" spans="1:27">
      <c r="A12" s="35" t="s">
        <v>1140</v>
      </c>
      <c r="B12" s="82"/>
      <c r="C12" s="82"/>
      <c r="D12" s="218">
        <v>14</v>
      </c>
      <c r="E12" s="218">
        <v>11</v>
      </c>
      <c r="F12" s="218">
        <v>73</v>
      </c>
      <c r="G12" s="141" t="str">
        <f>+VLOOKUP(F12,Participants!$A$1:$F$1503,2,FALSE)</f>
        <v>Brendan Donnelly</v>
      </c>
      <c r="H12" s="141" t="str">
        <f>+VLOOKUP(F12,Participants!$A$1:$F$1503,4,FALSE)</f>
        <v>BFS</v>
      </c>
      <c r="I12" s="141" t="str">
        <f>+VLOOKUP(F12,Participants!$A$1:$F$1503,5,FALSE)</f>
        <v>M</v>
      </c>
      <c r="J12" s="141">
        <f>+VLOOKUP(F12,Participants!$A$1:$F$1503,3,FALSE)</f>
        <v>6</v>
      </c>
      <c r="K12" s="141" t="str">
        <f>+VLOOKUP(F12,Participants!$A$1:$G$1503,7,FALSE)</f>
        <v>JV BOYS</v>
      </c>
      <c r="L12" s="217">
        <v>11</v>
      </c>
      <c r="M12" s="217"/>
    </row>
    <row r="13" spans="1:27">
      <c r="A13" s="35" t="s">
        <v>1140</v>
      </c>
      <c r="B13" s="82"/>
      <c r="C13" s="82"/>
      <c r="D13" s="218">
        <v>14</v>
      </c>
      <c r="E13" s="218">
        <v>6.75</v>
      </c>
      <c r="F13" s="218">
        <v>75</v>
      </c>
      <c r="G13" s="141" t="str">
        <f>+VLOOKUP(F13,Participants!$A$1:$F$1503,2,FALSE)</f>
        <v>Logan Mlecko</v>
      </c>
      <c r="H13" s="141" t="str">
        <f>+VLOOKUP(F13,Participants!$A$1:$F$1503,4,FALSE)</f>
        <v>BFS</v>
      </c>
      <c r="I13" s="141" t="str">
        <f>+VLOOKUP(F13,Participants!$A$1:$F$1503,5,FALSE)</f>
        <v>M</v>
      </c>
      <c r="J13" s="141">
        <f>+VLOOKUP(F13,Participants!$A$1:$F$1503,3,FALSE)</f>
        <v>6</v>
      </c>
      <c r="K13" s="141" t="str">
        <f>+VLOOKUP(F13,Participants!$A$1:$G$1503,7,FALSE)</f>
        <v>JV BOYS</v>
      </c>
      <c r="L13" s="217">
        <v>12</v>
      </c>
      <c r="M13" s="217"/>
    </row>
    <row r="14" spans="1:27">
      <c r="A14" s="35" t="s">
        <v>1140</v>
      </c>
      <c r="B14" s="82"/>
      <c r="C14" s="82"/>
      <c r="D14" s="218">
        <v>14</v>
      </c>
      <c r="E14" s="218">
        <v>6.25</v>
      </c>
      <c r="F14" s="218">
        <v>738</v>
      </c>
      <c r="G14" s="141" t="str">
        <f>+VLOOKUP(F14,Participants!$A$1:$F$1503,2,FALSE)</f>
        <v>Jack Hoerster</v>
      </c>
      <c r="H14" s="141" t="str">
        <f>+VLOOKUP(F14,Participants!$A$1:$F$1503,4,FALSE)</f>
        <v>HCA</v>
      </c>
      <c r="I14" s="141" t="str">
        <f>+VLOOKUP(F14,Participants!$A$1:$F$1503,5,FALSE)</f>
        <v>M</v>
      </c>
      <c r="J14" s="141">
        <f>+VLOOKUP(F14,Participants!$A$1:$F$1503,3,FALSE)</f>
        <v>4</v>
      </c>
      <c r="K14" s="141" t="s">
        <v>136</v>
      </c>
      <c r="L14" s="217">
        <v>13</v>
      </c>
      <c r="M14" s="217"/>
    </row>
    <row r="15" spans="1:27">
      <c r="A15" s="35" t="s">
        <v>1140</v>
      </c>
      <c r="B15" s="82"/>
      <c r="C15" s="82"/>
      <c r="D15" s="218">
        <v>14</v>
      </c>
      <c r="E15" s="218">
        <v>5</v>
      </c>
      <c r="F15" s="218">
        <v>301</v>
      </c>
      <c r="G15" s="141" t="str">
        <f>+VLOOKUP(F15,Participants!$A$1:$F$1503,2,FALSE)</f>
        <v>Henrik Wright</v>
      </c>
      <c r="H15" s="141" t="str">
        <f>+VLOOKUP(F15,Participants!$A$1:$F$1503,4,FALSE)</f>
        <v>JAM</v>
      </c>
      <c r="I15" s="141" t="str">
        <f>+VLOOKUP(F15,Participants!$A$1:$F$1503,5,FALSE)</f>
        <v>M</v>
      </c>
      <c r="J15" s="141">
        <f>+VLOOKUP(F15,Participants!$A$1:$F$1503,3,FALSE)</f>
        <v>3</v>
      </c>
      <c r="K15" s="141" t="s">
        <v>136</v>
      </c>
      <c r="L15" s="217">
        <v>14</v>
      </c>
      <c r="M15" s="217"/>
    </row>
    <row r="16" spans="1:27">
      <c r="A16" s="35" t="s">
        <v>1140</v>
      </c>
      <c r="B16" s="82"/>
      <c r="C16" s="82"/>
      <c r="D16" s="218">
        <v>12</v>
      </c>
      <c r="E16" s="218">
        <v>7.75</v>
      </c>
      <c r="F16" s="218">
        <v>43</v>
      </c>
      <c r="G16" s="141" t="str">
        <f>+VLOOKUP(F16,Participants!$A$1:$F$1503,2,FALSE)</f>
        <v>Joshua Carr</v>
      </c>
      <c r="H16" s="141" t="str">
        <f>+VLOOKUP(F16,Participants!$A$1:$F$1503,4,FALSE)</f>
        <v>BFS</v>
      </c>
      <c r="I16" s="141" t="str">
        <f>+VLOOKUP(F16,Participants!$A$1:$F$1503,5,FALSE)</f>
        <v>M</v>
      </c>
      <c r="J16" s="141">
        <f>+VLOOKUP(F16,Participants!$A$1:$F$1503,3,FALSE)</f>
        <v>4</v>
      </c>
      <c r="K16" s="141" t="s">
        <v>136</v>
      </c>
      <c r="L16" s="217">
        <v>15</v>
      </c>
      <c r="M16" s="217"/>
    </row>
    <row r="17" spans="1:24">
      <c r="A17" s="35" t="s">
        <v>1140</v>
      </c>
      <c r="B17" s="82"/>
      <c r="C17" s="82"/>
      <c r="D17" s="218">
        <v>12</v>
      </c>
      <c r="E17" s="218">
        <v>1.75</v>
      </c>
      <c r="F17" s="218">
        <v>710</v>
      </c>
      <c r="G17" s="141" t="str">
        <f>+VLOOKUP(F17,Participants!$A$1:$F$1503,2,FALSE)</f>
        <v>Santino Slaboda</v>
      </c>
      <c r="H17" s="141" t="str">
        <f>+VLOOKUP(F17,Participants!$A$1:$F$1503,4,FALSE)</f>
        <v>BCS</v>
      </c>
      <c r="I17" s="141" t="str">
        <f>+VLOOKUP(F17,Participants!$A$1:$F$1503,5,FALSE)</f>
        <v>M</v>
      </c>
      <c r="J17" s="141">
        <f>+VLOOKUP(F17,Participants!$A$1:$F$1503,3,FALSE)</f>
        <v>4</v>
      </c>
      <c r="K17" s="141" t="s">
        <v>136</v>
      </c>
      <c r="L17" s="217">
        <v>16</v>
      </c>
      <c r="M17" s="217"/>
    </row>
    <row r="18" spans="1:24">
      <c r="A18" s="35" t="s">
        <v>1140</v>
      </c>
      <c r="B18" s="82"/>
      <c r="C18" s="82"/>
      <c r="D18" s="218">
        <v>9</v>
      </c>
      <c r="E18" s="218">
        <v>1.5</v>
      </c>
      <c r="F18" s="218">
        <v>691</v>
      </c>
      <c r="G18" s="141" t="str">
        <f>+VLOOKUP(F18,Participants!$A$1:$F$1503,2,FALSE)</f>
        <v>Gianni Karnes</v>
      </c>
      <c r="H18" s="141" t="str">
        <f>+VLOOKUP(F18,Participants!$A$1:$F$1503,4,FALSE)</f>
        <v>BCS</v>
      </c>
      <c r="I18" s="141" t="str">
        <f>+VLOOKUP(F18,Participants!$A$1:$F$1503,5,FALSE)</f>
        <v>M</v>
      </c>
      <c r="J18" s="141">
        <f>+VLOOKUP(F18,Participants!$A$1:$F$1503,3,FALSE)</f>
        <v>3</v>
      </c>
      <c r="K18" s="141" t="s">
        <v>136</v>
      </c>
      <c r="L18" s="217">
        <v>17</v>
      </c>
      <c r="M18" s="217"/>
    </row>
    <row r="19" spans="1:24">
      <c r="A19" s="35" t="s">
        <v>1140</v>
      </c>
      <c r="B19" s="82"/>
      <c r="C19" s="82"/>
      <c r="D19" s="219">
        <v>32</v>
      </c>
      <c r="E19" s="219">
        <v>10</v>
      </c>
      <c r="F19" s="219">
        <v>1099</v>
      </c>
      <c r="G19" s="128" t="str">
        <f>+VLOOKUP(F19,Participants!$A$1:$F$1503,2,FALSE)</f>
        <v>Ethan Williams</v>
      </c>
      <c r="H19" s="128" t="str">
        <f>+VLOOKUP(F19,Participants!$A$1:$F$1503,4,FALSE)</f>
        <v>HTS</v>
      </c>
      <c r="I19" s="128" t="str">
        <f>+VLOOKUP(F19,Participants!$A$1:$F$1503,5,FALSE)</f>
        <v>M</v>
      </c>
      <c r="J19" s="128">
        <f>+VLOOKUP(F19,Participants!$A$1:$F$1503,3,FALSE)</f>
        <v>8</v>
      </c>
      <c r="K19" s="128" t="str">
        <f>+VLOOKUP(F19,Participants!$A$1:$G$1503,7,FALSE)</f>
        <v>VARSITY BOYS</v>
      </c>
      <c r="L19" s="215">
        <v>1</v>
      </c>
      <c r="M19" s="215">
        <v>10</v>
      </c>
    </row>
    <row r="20" spans="1:24">
      <c r="A20" s="35" t="s">
        <v>1140</v>
      </c>
      <c r="B20" s="82"/>
      <c r="C20" s="82"/>
      <c r="D20" s="219">
        <v>30</v>
      </c>
      <c r="E20" s="219">
        <v>7.5</v>
      </c>
      <c r="F20" s="219">
        <v>833</v>
      </c>
      <c r="G20" s="128" t="str">
        <f>+VLOOKUP(F20,Participants!$A$1:$F$1503,2,FALSE)</f>
        <v>Luke Rajakovich</v>
      </c>
      <c r="H20" s="128" t="str">
        <f>+VLOOKUP(F20,Participants!$A$1:$F$1503,4,FALSE)</f>
        <v>SRT</v>
      </c>
      <c r="I20" s="128" t="str">
        <f>+VLOOKUP(F20,Participants!$A$1:$F$1503,5,FALSE)</f>
        <v>M</v>
      </c>
      <c r="J20" s="128">
        <f>+VLOOKUP(F20,Participants!$A$1:$F$1503,3,FALSE)</f>
        <v>8</v>
      </c>
      <c r="K20" s="128" t="str">
        <f>+VLOOKUP(F20,Participants!$A$1:$G$1503,7,FALSE)</f>
        <v>VARSITY BOYS</v>
      </c>
      <c r="L20" s="215">
        <v>2</v>
      </c>
      <c r="M20" s="215">
        <v>8</v>
      </c>
      <c r="X20" s="41"/>
    </row>
    <row r="21" spans="1:24" ht="15.75" customHeight="1">
      <c r="A21" s="35" t="s">
        <v>1140</v>
      </c>
      <c r="B21" s="82"/>
      <c r="C21" s="82"/>
      <c r="D21" s="219">
        <v>27</v>
      </c>
      <c r="E21" s="219">
        <v>6.25</v>
      </c>
      <c r="F21" s="219">
        <v>1089</v>
      </c>
      <c r="G21" s="128" t="str">
        <f>+VLOOKUP(F21,Participants!$A$1:$F$1503,2,FALSE)</f>
        <v>Kyle Janas</v>
      </c>
      <c r="H21" s="128" t="str">
        <f>+VLOOKUP(F21,Participants!$A$1:$F$1503,4,FALSE)</f>
        <v>HTS</v>
      </c>
      <c r="I21" s="128" t="str">
        <f>+VLOOKUP(F21,Participants!$A$1:$F$1503,5,FALSE)</f>
        <v>M</v>
      </c>
      <c r="J21" s="128">
        <f>+VLOOKUP(F21,Participants!$A$1:$F$1503,3,FALSE)</f>
        <v>7</v>
      </c>
      <c r="K21" s="128" t="str">
        <f>+VLOOKUP(F21,Participants!$A$1:$G$1503,7,FALSE)</f>
        <v>VARSITY BOYS</v>
      </c>
      <c r="L21" s="215">
        <v>3</v>
      </c>
      <c r="M21" s="215">
        <v>6</v>
      </c>
    </row>
    <row r="22" spans="1:24" ht="15.75" customHeight="1">
      <c r="A22" s="35" t="s">
        <v>1140</v>
      </c>
      <c r="B22" s="82"/>
      <c r="C22" s="82"/>
      <c r="D22" s="219">
        <v>24</v>
      </c>
      <c r="E22" s="219">
        <v>5.5</v>
      </c>
      <c r="F22" s="219">
        <v>736</v>
      </c>
      <c r="G22" s="128" t="str">
        <f>+VLOOKUP(F22,Participants!$A$1:$F$1503,2,FALSE)</f>
        <v>Michael Lukasik</v>
      </c>
      <c r="H22" s="128" t="str">
        <f>+VLOOKUP(F22,Participants!$A$1:$F$1503,4,FALSE)</f>
        <v>HCA</v>
      </c>
      <c r="I22" s="128" t="str">
        <f>+VLOOKUP(F22,Participants!$A$1:$F$1503,5,FALSE)</f>
        <v>M</v>
      </c>
      <c r="J22" s="128">
        <f>+VLOOKUP(F22,Participants!$A$1:$F$1503,3,FALSE)</f>
        <v>8</v>
      </c>
      <c r="K22" s="128" t="str">
        <f>+VLOOKUP(F22,Participants!$A$1:$G$1503,7,FALSE)</f>
        <v>VARSITY BOYS</v>
      </c>
      <c r="L22" s="215">
        <v>4</v>
      </c>
      <c r="M22" s="215">
        <v>5</v>
      </c>
    </row>
    <row r="23" spans="1:24" ht="15.75" customHeight="1">
      <c r="A23" s="35" t="s">
        <v>1140</v>
      </c>
      <c r="B23" s="82"/>
      <c r="C23" s="82"/>
      <c r="D23" s="219">
        <v>24</v>
      </c>
      <c r="E23" s="219">
        <v>4.5</v>
      </c>
      <c r="F23" s="219">
        <v>585</v>
      </c>
      <c r="G23" s="128" t="str">
        <f>+VLOOKUP(F23,Participants!$A$1:$F$1503,2,FALSE)</f>
        <v>Andrew Cashdollar</v>
      </c>
      <c r="H23" s="128" t="str">
        <f>+VLOOKUP(F23,Participants!$A$1:$F$1503,4,FALSE)</f>
        <v>KIL</v>
      </c>
      <c r="I23" s="128" t="str">
        <f>+VLOOKUP(F23,Participants!$A$1:$F$1503,5,FALSE)</f>
        <v>M</v>
      </c>
      <c r="J23" s="128">
        <f>+VLOOKUP(F23,Participants!$A$1:$F$1503,3,FALSE)</f>
        <v>7</v>
      </c>
      <c r="K23" s="128" t="str">
        <f>+VLOOKUP(F23,Participants!$A$1:$G$1503,7,FALSE)</f>
        <v>VARSITY BOYS</v>
      </c>
      <c r="L23" s="215">
        <v>5</v>
      </c>
      <c r="M23" s="215">
        <v>4</v>
      </c>
    </row>
    <row r="24" spans="1:24" ht="15.75" customHeight="1">
      <c r="A24" s="35" t="s">
        <v>1140</v>
      </c>
      <c r="B24" s="82"/>
      <c r="C24" s="82"/>
      <c r="D24" s="219">
        <v>23</v>
      </c>
      <c r="E24" s="219">
        <v>6</v>
      </c>
      <c r="F24" s="219">
        <v>591</v>
      </c>
      <c r="G24" s="128" t="str">
        <f>+VLOOKUP(F24,Participants!$A$1:$F$1503,2,FALSE)</f>
        <v>Rosario Alessandro</v>
      </c>
      <c r="H24" s="128" t="str">
        <f>+VLOOKUP(F24,Participants!$A$1:$F$1503,4,FALSE)</f>
        <v>KIL</v>
      </c>
      <c r="I24" s="128" t="str">
        <f>+VLOOKUP(F24,Participants!$A$1:$F$1503,5,FALSE)</f>
        <v>M</v>
      </c>
      <c r="J24" s="128">
        <f>+VLOOKUP(F24,Participants!$A$1:$F$1503,3,FALSE)</f>
        <v>7</v>
      </c>
      <c r="K24" s="128" t="str">
        <f>+VLOOKUP(F24,Participants!$A$1:$G$1503,7,FALSE)</f>
        <v>VARSITY BOYS</v>
      </c>
      <c r="L24" s="215">
        <v>6</v>
      </c>
      <c r="M24" s="215">
        <v>3</v>
      </c>
    </row>
    <row r="25" spans="1:24" ht="15.75" customHeight="1">
      <c r="A25" s="35" t="s">
        <v>1140</v>
      </c>
      <c r="B25" s="82"/>
      <c r="C25" s="82"/>
      <c r="D25" s="219">
        <v>23</v>
      </c>
      <c r="E25" s="219">
        <v>4</v>
      </c>
      <c r="F25" s="219">
        <v>709</v>
      </c>
      <c r="G25" s="128" t="str">
        <f>+VLOOKUP(F25,Participants!$A$1:$F$1503,2,FALSE)</f>
        <v>Nick Rine</v>
      </c>
      <c r="H25" s="128" t="str">
        <f>+VLOOKUP(F25,Participants!$A$1:$F$1503,4,FALSE)</f>
        <v>BCS</v>
      </c>
      <c r="I25" s="128" t="str">
        <f>+VLOOKUP(F25,Participants!$A$1:$F$1503,5,FALSE)</f>
        <v>M</v>
      </c>
      <c r="J25" s="128">
        <f>+VLOOKUP(F25,Participants!$A$1:$F$1503,3,FALSE)</f>
        <v>8</v>
      </c>
      <c r="K25" s="128" t="str">
        <f>+VLOOKUP(F25,Participants!$A$1:$G$1503,7,FALSE)</f>
        <v>VARSITY BOYS</v>
      </c>
      <c r="L25" s="215">
        <v>7</v>
      </c>
      <c r="M25" s="215">
        <v>2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</row>
    <row r="26" spans="1:24" ht="15.75" customHeight="1">
      <c r="A26" s="35" t="s">
        <v>1140</v>
      </c>
      <c r="B26" s="82"/>
      <c r="C26" s="82"/>
      <c r="D26" s="219">
        <v>22</v>
      </c>
      <c r="E26" s="219">
        <v>6.5</v>
      </c>
      <c r="F26" s="219">
        <v>1232</v>
      </c>
      <c r="G26" s="128" t="str">
        <f>+VLOOKUP(F26,Participants!$A$1:$F$1503,2,FALSE)</f>
        <v>Jarrett Kopera</v>
      </c>
      <c r="H26" s="128" t="str">
        <f>+VLOOKUP(F26,Participants!$A$1:$F$1503,4,FALSE)</f>
        <v>GRE</v>
      </c>
      <c r="I26" s="128" t="str">
        <f>+VLOOKUP(F26,Participants!$A$1:$F$1503,5,FALSE)</f>
        <v>M</v>
      </c>
      <c r="J26" s="128">
        <f>+VLOOKUP(F26,Participants!$A$1:$F$1503,3,FALSE)</f>
        <v>7</v>
      </c>
      <c r="K26" s="128" t="str">
        <f>+VLOOKUP(F26,Participants!$A$1:$G$1503,7,FALSE)</f>
        <v>VARSITY BOYS</v>
      </c>
      <c r="L26" s="215">
        <v>8</v>
      </c>
      <c r="M26" s="215">
        <v>1</v>
      </c>
    </row>
    <row r="27" spans="1:24" ht="15.75" customHeight="1">
      <c r="A27" s="35" t="s">
        <v>1140</v>
      </c>
      <c r="B27" s="82"/>
      <c r="C27" s="82"/>
      <c r="D27" s="219">
        <v>22</v>
      </c>
      <c r="E27" s="219">
        <v>2</v>
      </c>
      <c r="F27" s="219">
        <v>588</v>
      </c>
      <c r="G27" s="128" t="str">
        <f>+VLOOKUP(F27,Participants!$A$1:$F$1503,2,FALSE)</f>
        <v>Devin Paschall</v>
      </c>
      <c r="H27" s="128" t="str">
        <f>+VLOOKUP(F27,Participants!$A$1:$F$1503,4,FALSE)</f>
        <v>KIL</v>
      </c>
      <c r="I27" s="128" t="str">
        <f>+VLOOKUP(F27,Participants!$A$1:$F$1503,5,FALSE)</f>
        <v>M</v>
      </c>
      <c r="J27" s="128">
        <f>+VLOOKUP(F27,Participants!$A$1:$F$1503,3,FALSE)</f>
        <v>7</v>
      </c>
      <c r="K27" s="128" t="str">
        <f>+VLOOKUP(F27,Participants!$A$1:$G$1503,7,FALSE)</f>
        <v>VARSITY BOYS</v>
      </c>
      <c r="L27" s="215">
        <v>9</v>
      </c>
      <c r="M27" s="215"/>
    </row>
    <row r="28" spans="1:24" ht="15.75" customHeight="1">
      <c r="A28" s="35" t="s">
        <v>1140</v>
      </c>
      <c r="B28" s="82"/>
      <c r="C28" s="82"/>
      <c r="D28" s="219">
        <v>22</v>
      </c>
      <c r="E28" s="219">
        <v>1</v>
      </c>
      <c r="F28" s="219">
        <v>634</v>
      </c>
      <c r="G28" s="128" t="str">
        <f>+VLOOKUP(F28,Participants!$A$1:$F$1503,2,FALSE)</f>
        <v>Patrick Veazey</v>
      </c>
      <c r="H28" s="128" t="str">
        <f>+VLOOKUP(F28,Participants!$A$1:$F$1503,4,FALSE)</f>
        <v>AAC</v>
      </c>
      <c r="I28" s="128" t="str">
        <f>+VLOOKUP(F28,Participants!$A$1:$F$1503,5,FALSE)</f>
        <v>M</v>
      </c>
      <c r="J28" s="128">
        <f>+VLOOKUP(F28,Participants!$A$1:$F$1503,3,FALSE)</f>
        <v>8</v>
      </c>
      <c r="K28" s="128" t="str">
        <f>+VLOOKUP(F28,Participants!$A$1:$G$1503,7,FALSE)</f>
        <v>VARSITY BOYS</v>
      </c>
      <c r="L28" s="215">
        <v>10</v>
      </c>
      <c r="M28" s="215"/>
    </row>
    <row r="29" spans="1:24" ht="15.75" customHeight="1">
      <c r="A29" s="35" t="s">
        <v>1140</v>
      </c>
      <c r="B29" s="82"/>
      <c r="C29" s="82"/>
      <c r="D29" s="219">
        <v>21</v>
      </c>
      <c r="E29" s="219">
        <v>1.5</v>
      </c>
      <c r="F29" s="219">
        <v>89</v>
      </c>
      <c r="G29" s="128" t="str">
        <f>+VLOOKUP(F29,Participants!$A$1:$F$1503,2,FALSE)</f>
        <v>Dominic Talarico</v>
      </c>
      <c r="H29" s="128" t="str">
        <f>+VLOOKUP(F29,Participants!$A$1:$F$1503,4,FALSE)</f>
        <v>BFS</v>
      </c>
      <c r="I29" s="128" t="str">
        <f>+VLOOKUP(F29,Participants!$A$1:$F$1503,5,FALSE)</f>
        <v>M</v>
      </c>
      <c r="J29" s="128">
        <f>+VLOOKUP(F29,Participants!$A$1:$F$1503,3,FALSE)</f>
        <v>7</v>
      </c>
      <c r="K29" s="128" t="str">
        <f>+VLOOKUP(F29,Participants!$A$1:$G$1503,7,FALSE)</f>
        <v>VARSITY BOYS</v>
      </c>
      <c r="L29" s="215">
        <v>11</v>
      </c>
      <c r="M29" s="215"/>
    </row>
    <row r="30" spans="1:24" ht="15.75" customHeight="1">
      <c r="A30" s="35" t="s">
        <v>1140</v>
      </c>
      <c r="B30" s="82"/>
      <c r="C30" s="82"/>
      <c r="D30" s="219">
        <v>18</v>
      </c>
      <c r="E30" s="219">
        <v>8.25</v>
      </c>
      <c r="F30" s="219">
        <v>633</v>
      </c>
      <c r="G30" s="128" t="str">
        <f>+VLOOKUP(F30,Participants!$A$1:$F$1503,2,FALSE)</f>
        <v>Charlie Dingle</v>
      </c>
      <c r="H30" s="128" t="str">
        <f>+VLOOKUP(F30,Participants!$A$1:$F$1503,4,FALSE)</f>
        <v>AAC</v>
      </c>
      <c r="I30" s="128" t="str">
        <f>+VLOOKUP(F30,Participants!$A$1:$F$1503,5,FALSE)</f>
        <v>M</v>
      </c>
      <c r="J30" s="128">
        <f>+VLOOKUP(F30,Participants!$A$1:$F$1503,3,FALSE)</f>
        <v>8</v>
      </c>
      <c r="K30" s="128" t="str">
        <f>+VLOOKUP(F30,Participants!$A$1:$G$1503,7,FALSE)</f>
        <v>VARSITY BOYS</v>
      </c>
      <c r="L30" s="215">
        <v>12</v>
      </c>
      <c r="M30" s="215"/>
    </row>
    <row r="31" spans="1:24" ht="15.75" customHeight="1">
      <c r="A31" s="35" t="s">
        <v>1140</v>
      </c>
      <c r="B31" s="82"/>
      <c r="C31" s="82"/>
      <c r="D31" s="83"/>
      <c r="E31" s="83"/>
      <c r="F31" s="83"/>
      <c r="G31" s="18" t="e">
        <f>+VLOOKUP(F31,Participants!$A$1:$F$1503,2,FALSE)</f>
        <v>#N/A</v>
      </c>
      <c r="H31" s="18" t="e">
        <f>+VLOOKUP(F31,Participants!$A$1:$F$1503,4,FALSE)</f>
        <v>#N/A</v>
      </c>
      <c r="I31" s="18" t="e">
        <f>+VLOOKUP(F31,Participants!$A$1:$F$1503,5,FALSE)</f>
        <v>#N/A</v>
      </c>
      <c r="J31" s="18" t="e">
        <f>+VLOOKUP(F31,Participants!$A$1:$F$1503,3,FALSE)</f>
        <v>#N/A</v>
      </c>
      <c r="K31" s="18" t="e">
        <f>+VLOOKUP(F31,Participants!$A$1:$G$1503,7,FALSE)</f>
        <v>#N/A</v>
      </c>
      <c r="L31" s="71"/>
      <c r="M31" s="71"/>
    </row>
    <row r="32" spans="1:24" ht="15.75" customHeight="1">
      <c r="A32" s="35" t="s">
        <v>1140</v>
      </c>
      <c r="B32" s="82"/>
      <c r="C32" s="82"/>
      <c r="D32" s="224">
        <v>27</v>
      </c>
      <c r="E32" s="224">
        <v>2.75</v>
      </c>
      <c r="F32" s="224">
        <v>61</v>
      </c>
      <c r="G32" s="110" t="str">
        <f>+VLOOKUP(F32,Participants!$A$1:$F$1503,2,FALSE)</f>
        <v>Grace Lazzara</v>
      </c>
      <c r="H32" s="110" t="str">
        <f>+VLOOKUP(F32,Participants!$A$1:$F$1503,4,FALSE)</f>
        <v>BFS</v>
      </c>
      <c r="I32" s="110" t="str">
        <f>+VLOOKUP(F32,Participants!$A$1:$F$1503,5,FALSE)</f>
        <v>F</v>
      </c>
      <c r="J32" s="110">
        <f>+VLOOKUP(F32,Participants!$A$1:$F$1503,3,FALSE)</f>
        <v>6</v>
      </c>
      <c r="K32" s="110" t="str">
        <f>+VLOOKUP(F32,Participants!$A$1:$G$1503,7,FALSE)</f>
        <v>JV GIRLS</v>
      </c>
      <c r="L32" s="214">
        <v>1</v>
      </c>
      <c r="M32" s="214">
        <v>10</v>
      </c>
    </row>
    <row r="33" spans="1:27" ht="15.75" customHeight="1">
      <c r="A33" s="35" t="s">
        <v>1140</v>
      </c>
      <c r="B33" s="82"/>
      <c r="C33" s="82"/>
      <c r="D33" s="224">
        <v>26</v>
      </c>
      <c r="E33" s="224">
        <v>5</v>
      </c>
      <c r="F33" s="224">
        <v>1226</v>
      </c>
      <c r="G33" s="110" t="str">
        <f>+VLOOKUP(F33,Participants!$A$1:$F$1503,2,FALSE)</f>
        <v>Cora Fielder</v>
      </c>
      <c r="H33" s="110" t="str">
        <f>+VLOOKUP(F33,Participants!$A$1:$F$1503,4,FALSE)</f>
        <v>GRE</v>
      </c>
      <c r="I33" s="110" t="str">
        <f>+VLOOKUP(F33,Participants!$A$1:$F$1503,5,FALSE)</f>
        <v>F</v>
      </c>
      <c r="J33" s="110">
        <f>+VLOOKUP(F33,Participants!$A$1:$F$1503,3,FALSE)</f>
        <v>6</v>
      </c>
      <c r="K33" s="110" t="str">
        <f>+VLOOKUP(F33,Participants!$A$1:$G$1503,7,FALSE)</f>
        <v>JV GIRLS</v>
      </c>
      <c r="L33" s="214">
        <v>2</v>
      </c>
      <c r="M33" s="214">
        <v>8</v>
      </c>
    </row>
    <row r="34" spans="1:27" ht="15.75" customHeight="1">
      <c r="A34" s="35" t="s">
        <v>1140</v>
      </c>
      <c r="B34" s="82"/>
      <c r="C34" s="82"/>
      <c r="D34" s="224">
        <v>23</v>
      </c>
      <c r="E34" s="224">
        <v>8.5</v>
      </c>
      <c r="F34" s="224">
        <v>58</v>
      </c>
      <c r="G34" s="110" t="str">
        <f>+VLOOKUP(F34,Participants!$A$1:$F$1503,2,FALSE)</f>
        <v>Aniela Balog</v>
      </c>
      <c r="H34" s="110" t="str">
        <f>+VLOOKUP(F34,Participants!$A$1:$F$1503,4,FALSE)</f>
        <v>BFS</v>
      </c>
      <c r="I34" s="110" t="str">
        <f>+VLOOKUP(F34,Participants!$A$1:$F$1503,5,FALSE)</f>
        <v>F</v>
      </c>
      <c r="J34" s="110">
        <f>+VLOOKUP(F34,Participants!$A$1:$F$1503,3,FALSE)</f>
        <v>6</v>
      </c>
      <c r="K34" s="110" t="str">
        <f>+VLOOKUP(F34,Participants!$A$1:$G$1503,7,FALSE)</f>
        <v>JV GIRLS</v>
      </c>
      <c r="L34" s="214">
        <v>3</v>
      </c>
      <c r="M34" s="214">
        <v>6</v>
      </c>
    </row>
    <row r="35" spans="1:27" s="310" customFormat="1" ht="15.75" customHeight="1">
      <c r="A35" s="35" t="s">
        <v>1140</v>
      </c>
      <c r="B35" s="82"/>
      <c r="C35" s="82"/>
      <c r="D35" s="221">
        <v>22</v>
      </c>
      <c r="E35" s="221">
        <v>2</v>
      </c>
      <c r="F35" s="221">
        <v>544</v>
      </c>
      <c r="G35" s="102" t="str">
        <f>+VLOOKUP(F35,Participants!$A$1:$F$1503,2,FALSE)</f>
        <v>Avery Orr</v>
      </c>
      <c r="H35" s="102" t="str">
        <f>+VLOOKUP(F35,Participants!$A$1:$F$1503,4,FALSE)</f>
        <v>KIL</v>
      </c>
      <c r="I35" s="102" t="str">
        <f>+VLOOKUP(F35,Participants!$A$1:$F$1503,5,FALSE)</f>
        <v>F</v>
      </c>
      <c r="J35" s="102">
        <f>+VLOOKUP(F35,Participants!$A$1:$F$1503,3,FALSE)</f>
        <v>5</v>
      </c>
      <c r="K35" s="102" t="str">
        <f>+VLOOKUP(F35,Participants!$A$1:$G$1503,7,FALSE)</f>
        <v>JV GIRLS</v>
      </c>
      <c r="L35" s="222">
        <v>2</v>
      </c>
      <c r="M35" s="222">
        <v>5</v>
      </c>
    </row>
    <row r="36" spans="1:27" ht="15.75" customHeight="1">
      <c r="A36" s="35" t="s">
        <v>1140</v>
      </c>
      <c r="B36" s="82"/>
      <c r="C36" s="82"/>
      <c r="D36" s="224">
        <v>19</v>
      </c>
      <c r="E36" s="224">
        <v>10</v>
      </c>
      <c r="F36" s="224">
        <v>550</v>
      </c>
      <c r="G36" s="110" t="str">
        <f>+VLOOKUP(F36,Participants!$A$1:$F$1503,2,FALSE)</f>
        <v>Ariel Orr</v>
      </c>
      <c r="H36" s="110" t="str">
        <f>+VLOOKUP(F36,Participants!$A$1:$F$1503,4,FALSE)</f>
        <v>KIL</v>
      </c>
      <c r="I36" s="110" t="str">
        <f>+VLOOKUP(F36,Participants!$A$1:$F$1503,5,FALSE)</f>
        <v>F</v>
      </c>
      <c r="J36" s="110">
        <f>+VLOOKUP(F36,Participants!$A$1:$F$1503,3,FALSE)</f>
        <v>6</v>
      </c>
      <c r="K36" s="110" t="str">
        <f>+VLOOKUP(F36,Participants!$A$1:$G$1503,7,FALSE)</f>
        <v>JV GIRLS</v>
      </c>
      <c r="L36" s="214">
        <v>4</v>
      </c>
      <c r="M36" s="214">
        <v>4</v>
      </c>
      <c r="Y36" s="41"/>
      <c r="Z36" s="41"/>
      <c r="AA36" s="41"/>
    </row>
    <row r="37" spans="1:27" ht="15.75" customHeight="1">
      <c r="A37" s="35" t="s">
        <v>1140</v>
      </c>
      <c r="B37" s="82"/>
      <c r="C37" s="82"/>
      <c r="D37" s="224">
        <v>15</v>
      </c>
      <c r="E37" s="224">
        <v>10.5</v>
      </c>
      <c r="F37" s="224">
        <v>55</v>
      </c>
      <c r="G37" s="110" t="str">
        <f>+VLOOKUP(F37,Participants!$A$1:$F$1503,2,FALSE)</f>
        <v>Rebecca Feczko</v>
      </c>
      <c r="H37" s="110" t="str">
        <f>+VLOOKUP(F37,Participants!$A$1:$F$1503,4,FALSE)</f>
        <v>BFS</v>
      </c>
      <c r="I37" s="110" t="str">
        <f>+VLOOKUP(F37,Participants!$A$1:$F$1503,5,FALSE)</f>
        <v>F</v>
      </c>
      <c r="J37" s="110">
        <f>+VLOOKUP(F37,Participants!$A$1:$F$1503,3,FALSE)</f>
        <v>5</v>
      </c>
      <c r="K37" s="110" t="str">
        <f>+VLOOKUP(F37,Participants!$A$1:$G$1503,7,FALSE)</f>
        <v>JV GIRLS</v>
      </c>
      <c r="L37" s="214">
        <v>5</v>
      </c>
      <c r="M37" s="214">
        <v>3</v>
      </c>
    </row>
    <row r="38" spans="1:27" ht="15.75" customHeight="1">
      <c r="A38" s="35" t="s">
        <v>1140</v>
      </c>
      <c r="B38" s="82"/>
      <c r="C38" s="82"/>
      <c r="D38" s="224">
        <v>14</v>
      </c>
      <c r="E38" s="224">
        <v>10</v>
      </c>
      <c r="F38" s="224">
        <v>711</v>
      </c>
      <c r="G38" s="110" t="str">
        <f>+VLOOKUP(F38,Participants!$A$1:$F$1503,2,FALSE)</f>
        <v>Anna Claire Dudley</v>
      </c>
      <c r="H38" s="110" t="str">
        <f>+VLOOKUP(F38,Participants!$A$1:$F$1503,4,FALSE)</f>
        <v>BCS</v>
      </c>
      <c r="I38" s="110" t="str">
        <f>+VLOOKUP(F38,Participants!$A$1:$F$1503,5,FALSE)</f>
        <v>F</v>
      </c>
      <c r="J38" s="110">
        <f>+VLOOKUP(F38,Participants!$A$1:$F$1503,3,FALSE)</f>
        <v>4</v>
      </c>
      <c r="K38" s="110" t="s">
        <v>117</v>
      </c>
      <c r="L38" s="214">
        <v>6</v>
      </c>
      <c r="M38" s="214">
        <v>2</v>
      </c>
    </row>
    <row r="39" spans="1:27" ht="15.75" customHeight="1">
      <c r="A39" s="35" t="s">
        <v>1140</v>
      </c>
      <c r="B39" s="82"/>
      <c r="C39" s="82"/>
      <c r="D39" s="224">
        <v>11</v>
      </c>
      <c r="E39" s="224">
        <v>0</v>
      </c>
      <c r="F39" s="224">
        <v>49</v>
      </c>
      <c r="G39" s="110" t="str">
        <f>+VLOOKUP(F39,Participants!$A$1:$F$1503,2,FALSE)</f>
        <v>Emily McLaughlin</v>
      </c>
      <c r="H39" s="110" t="str">
        <f>+VLOOKUP(F39,Participants!$A$1:$F$1503,4,FALSE)</f>
        <v>BFS</v>
      </c>
      <c r="I39" s="110" t="str">
        <f>+VLOOKUP(F39,Participants!$A$1:$F$1503,5,FALSE)</f>
        <v>F</v>
      </c>
      <c r="J39" s="110">
        <f>+VLOOKUP(F39,Participants!$A$1:$F$1503,3,FALSE)</f>
        <v>5</v>
      </c>
      <c r="K39" s="110" t="str">
        <f>+VLOOKUP(F39,Participants!$A$1:$G$1503,7,FALSE)</f>
        <v>JV GIRLS</v>
      </c>
      <c r="L39" s="214">
        <v>7</v>
      </c>
      <c r="M39" s="214">
        <v>1</v>
      </c>
    </row>
    <row r="40" spans="1:27" ht="15.75" customHeight="1">
      <c r="A40" s="35" t="s">
        <v>1140</v>
      </c>
      <c r="B40" s="82"/>
      <c r="C40" s="82"/>
      <c r="D40" s="224">
        <v>10</v>
      </c>
      <c r="E40" s="224">
        <v>5</v>
      </c>
      <c r="F40" s="224">
        <v>56</v>
      </c>
      <c r="G40" s="110" t="str">
        <f>+VLOOKUP(F40,Participants!$A$1:$F$1503,2,FALSE)</f>
        <v>Tessa Duchi</v>
      </c>
      <c r="H40" s="110" t="str">
        <f>+VLOOKUP(F40,Participants!$A$1:$F$1503,4,FALSE)</f>
        <v>BFS</v>
      </c>
      <c r="I40" s="110" t="str">
        <f>+VLOOKUP(F40,Participants!$A$1:$F$1503,5,FALSE)</f>
        <v>F</v>
      </c>
      <c r="J40" s="110">
        <f>+VLOOKUP(F40,Participants!$A$1:$F$1503,3,FALSE)</f>
        <v>5</v>
      </c>
      <c r="K40" s="110" t="str">
        <f>+VLOOKUP(F40,Participants!$A$1:$G$1503,7,FALSE)</f>
        <v>JV GIRLS</v>
      </c>
      <c r="L40" s="214">
        <v>8</v>
      </c>
      <c r="M40" s="214"/>
    </row>
    <row r="41" spans="1:27" ht="15.75" customHeight="1">
      <c r="A41" s="35" t="s">
        <v>1140</v>
      </c>
      <c r="B41" s="82"/>
      <c r="C41" s="82"/>
      <c r="D41" s="225">
        <v>25</v>
      </c>
      <c r="E41" s="225">
        <v>4.25</v>
      </c>
      <c r="F41" s="225">
        <v>1083</v>
      </c>
      <c r="G41" s="133" t="str">
        <f>+VLOOKUP(F41,Participants!$A$1:$F$1503,2,FALSE)</f>
        <v>Kennedy Walsh</v>
      </c>
      <c r="H41" s="133" t="str">
        <f>+VLOOKUP(F41,Participants!$A$1:$F$1503,4,FALSE)</f>
        <v>HTS</v>
      </c>
      <c r="I41" s="133" t="str">
        <f>+VLOOKUP(F41,Participants!$A$1:$F$1503,5,FALSE)</f>
        <v>F</v>
      </c>
      <c r="J41" s="133">
        <f>+VLOOKUP(F41,Participants!$A$1:$F$1503,3,FALSE)</f>
        <v>8</v>
      </c>
      <c r="K41" s="133" t="str">
        <f>+VLOOKUP(F41,Participants!$A$1:$G$1503,7,FALSE)</f>
        <v>VARSITY GIRLS</v>
      </c>
      <c r="L41" s="216">
        <v>1</v>
      </c>
      <c r="M41" s="216">
        <v>10</v>
      </c>
    </row>
    <row r="42" spans="1:27" ht="15.75" customHeight="1">
      <c r="A42" s="35" t="s">
        <v>1140</v>
      </c>
      <c r="B42" s="82"/>
      <c r="C42" s="82"/>
      <c r="D42" s="225">
        <v>23</v>
      </c>
      <c r="E42" s="225">
        <v>3</v>
      </c>
      <c r="F42" s="225">
        <v>86</v>
      </c>
      <c r="G42" s="133" t="str">
        <f>+VLOOKUP(F42,Participants!$A$1:$F$1503,2,FALSE)</f>
        <v>Kara Mihm</v>
      </c>
      <c r="H42" s="133" t="str">
        <f>+VLOOKUP(F42,Participants!$A$1:$F$1503,4,FALSE)</f>
        <v>BFS</v>
      </c>
      <c r="I42" s="133" t="str">
        <f>+VLOOKUP(F42,Participants!$A$1:$F$1503,5,FALSE)</f>
        <v>F</v>
      </c>
      <c r="J42" s="133">
        <f>+VLOOKUP(F42,Participants!$A$1:$F$1503,3,FALSE)</f>
        <v>8</v>
      </c>
      <c r="K42" s="133" t="str">
        <f>+VLOOKUP(F42,Participants!$A$1:$G$1503,7,FALSE)</f>
        <v>VARSITY GIRLS</v>
      </c>
      <c r="L42" s="216">
        <v>2</v>
      </c>
      <c r="M42" s="216">
        <v>8</v>
      </c>
    </row>
    <row r="43" spans="1:27" ht="15.75" customHeight="1">
      <c r="A43" s="35" t="s">
        <v>1140</v>
      </c>
      <c r="B43" s="82"/>
      <c r="C43" s="82"/>
      <c r="D43" s="225">
        <v>22</v>
      </c>
      <c r="E43" s="225">
        <v>1.5</v>
      </c>
      <c r="F43" s="225">
        <v>79</v>
      </c>
      <c r="G43" s="133" t="str">
        <f>+VLOOKUP(F43,Participants!$A$1:$F$1503,2,FALSE)</f>
        <v>Bella White</v>
      </c>
      <c r="H43" s="133" t="str">
        <f>+VLOOKUP(F43,Participants!$A$1:$F$1503,4,FALSE)</f>
        <v>BFS</v>
      </c>
      <c r="I43" s="133" t="str">
        <f>+VLOOKUP(F43,Participants!$A$1:$F$1503,5,FALSE)</f>
        <v>F</v>
      </c>
      <c r="J43" s="133">
        <f>+VLOOKUP(F43,Participants!$A$1:$F$1503,3,FALSE)</f>
        <v>7</v>
      </c>
      <c r="K43" s="133" t="str">
        <f>+VLOOKUP(F43,Participants!$A$1:$G$1503,7,FALSE)</f>
        <v>VARSITY GIRLS</v>
      </c>
      <c r="L43" s="216">
        <v>3</v>
      </c>
      <c r="M43" s="216">
        <v>6</v>
      </c>
    </row>
    <row r="44" spans="1:27" ht="15.75" customHeight="1">
      <c r="A44" s="35" t="s">
        <v>1140</v>
      </c>
      <c r="B44" s="82"/>
      <c r="C44" s="82"/>
      <c r="D44" s="225">
        <v>21</v>
      </c>
      <c r="E44" s="225">
        <v>9.75</v>
      </c>
      <c r="F44" s="225">
        <v>823</v>
      </c>
      <c r="G44" s="133" t="str">
        <f>+VLOOKUP(F44,Participants!$A$1:$F$1503,2,FALSE)</f>
        <v>Mary Kate Monroe</v>
      </c>
      <c r="H44" s="133" t="str">
        <f>+VLOOKUP(F44,Participants!$A$1:$F$1503,4,FALSE)</f>
        <v>SRT</v>
      </c>
      <c r="I44" s="133" t="str">
        <f>+VLOOKUP(F44,Participants!$A$1:$F$1503,5,FALSE)</f>
        <v>F</v>
      </c>
      <c r="J44" s="133">
        <f>+VLOOKUP(F44,Participants!$A$1:$F$1503,3,FALSE)</f>
        <v>7</v>
      </c>
      <c r="K44" s="133" t="str">
        <f>+VLOOKUP(F44,Participants!$A$1:$G$1503,7,FALSE)</f>
        <v>VARSITY GIRLS</v>
      </c>
      <c r="L44" s="216">
        <v>4</v>
      </c>
      <c r="M44" s="216">
        <v>5</v>
      </c>
    </row>
    <row r="45" spans="1:27" ht="15.75" customHeight="1">
      <c r="A45" s="35" t="s">
        <v>1140</v>
      </c>
      <c r="B45" s="82"/>
      <c r="C45" s="82"/>
      <c r="D45" s="225">
        <v>21</v>
      </c>
      <c r="E45" s="225">
        <v>9.25</v>
      </c>
      <c r="F45" s="225">
        <v>568</v>
      </c>
      <c r="G45" s="133" t="str">
        <f>+VLOOKUP(F45,Participants!$A$1:$F$1503,2,FALSE)</f>
        <v>Emma Baldwin</v>
      </c>
      <c r="H45" s="133" t="str">
        <f>+VLOOKUP(F45,Participants!$A$1:$F$1503,4,FALSE)</f>
        <v>KIL</v>
      </c>
      <c r="I45" s="133" t="str">
        <f>+VLOOKUP(F45,Participants!$A$1:$F$1503,5,FALSE)</f>
        <v>F</v>
      </c>
      <c r="J45" s="133">
        <f>+VLOOKUP(F45,Participants!$A$1:$F$1503,3,FALSE)</f>
        <v>7</v>
      </c>
      <c r="K45" s="133" t="str">
        <f>+VLOOKUP(F45,Participants!$A$1:$G$1503,7,FALSE)</f>
        <v>VARSITY GIRLS</v>
      </c>
      <c r="L45" s="216">
        <v>5</v>
      </c>
      <c r="M45" s="216">
        <v>4</v>
      </c>
    </row>
    <row r="46" spans="1:27" ht="15.75" customHeight="1">
      <c r="A46" s="35" t="s">
        <v>1140</v>
      </c>
      <c r="B46" s="82"/>
      <c r="C46" s="82"/>
      <c r="D46" s="225">
        <v>21</v>
      </c>
      <c r="E46" s="225">
        <v>7.25</v>
      </c>
      <c r="F46" s="225">
        <v>84</v>
      </c>
      <c r="G46" s="133" t="str">
        <f>+VLOOKUP(F46,Participants!$A$1:$F$1503,2,FALSE)</f>
        <v>Brooke Mlecko</v>
      </c>
      <c r="H46" s="133" t="str">
        <f>+VLOOKUP(F46,Participants!$A$1:$F$1503,4,FALSE)</f>
        <v>BFS</v>
      </c>
      <c r="I46" s="133" t="str">
        <f>+VLOOKUP(F46,Participants!$A$1:$F$1503,5,FALSE)</f>
        <v>F</v>
      </c>
      <c r="J46" s="133">
        <f>+VLOOKUP(F46,Participants!$A$1:$F$1503,3,FALSE)</f>
        <v>8</v>
      </c>
      <c r="K46" s="133" t="str">
        <f>+VLOOKUP(F46,Participants!$A$1:$G$1503,7,FALSE)</f>
        <v>VARSITY GIRLS</v>
      </c>
      <c r="L46" s="216">
        <v>6</v>
      </c>
      <c r="M46" s="216">
        <v>3</v>
      </c>
    </row>
    <row r="47" spans="1:27" ht="15.75" customHeight="1">
      <c r="A47" s="35" t="s">
        <v>1140</v>
      </c>
      <c r="B47" s="82"/>
      <c r="C47" s="82"/>
      <c r="D47" s="225">
        <v>21</v>
      </c>
      <c r="E47" s="225">
        <v>7.25</v>
      </c>
      <c r="F47" s="225">
        <v>569</v>
      </c>
      <c r="G47" s="133" t="str">
        <f>+VLOOKUP(F47,Participants!$A$1:$F$1503,2,FALSE)</f>
        <v>Jennifer Kalis</v>
      </c>
      <c r="H47" s="133" t="str">
        <f>+VLOOKUP(F47,Participants!$A$1:$F$1503,4,FALSE)</f>
        <v>KIL</v>
      </c>
      <c r="I47" s="133" t="str">
        <f>+VLOOKUP(F47,Participants!$A$1:$F$1503,5,FALSE)</f>
        <v>F</v>
      </c>
      <c r="J47" s="133">
        <f>+VLOOKUP(F47,Participants!$A$1:$F$1503,3,FALSE)</f>
        <v>7</v>
      </c>
      <c r="K47" s="133" t="str">
        <f>+VLOOKUP(F47,Participants!$A$1:$G$1503,7,FALSE)</f>
        <v>VARSITY GIRLS</v>
      </c>
      <c r="L47" s="216">
        <v>7</v>
      </c>
      <c r="M47" s="216">
        <v>2</v>
      </c>
    </row>
    <row r="48" spans="1:27" ht="15.75" customHeight="1">
      <c r="A48" s="35" t="s">
        <v>1140</v>
      </c>
      <c r="B48" s="82"/>
      <c r="C48" s="82"/>
      <c r="D48" s="225">
        <v>21</v>
      </c>
      <c r="E48" s="225">
        <v>1</v>
      </c>
      <c r="F48" s="225">
        <v>87</v>
      </c>
      <c r="G48" s="133" t="str">
        <f>+VLOOKUP(F48,Participants!$A$1:$F$1503,2,FALSE)</f>
        <v>Olivia Carr</v>
      </c>
      <c r="H48" s="133" t="str">
        <f>+VLOOKUP(F48,Participants!$A$1:$F$1503,4,FALSE)</f>
        <v>BFS</v>
      </c>
      <c r="I48" s="133" t="str">
        <f>+VLOOKUP(F48,Participants!$A$1:$F$1503,5,FALSE)</f>
        <v>F</v>
      </c>
      <c r="J48" s="133">
        <f>+VLOOKUP(F48,Participants!$A$1:$F$1503,3,FALSE)</f>
        <v>8</v>
      </c>
      <c r="K48" s="133" t="str">
        <f>+VLOOKUP(F48,Participants!$A$1:$G$1503,7,FALSE)</f>
        <v>VARSITY GIRLS</v>
      </c>
      <c r="L48" s="216">
        <v>8</v>
      </c>
      <c r="M48" s="216">
        <v>1</v>
      </c>
    </row>
    <row r="49" spans="1:13" ht="15.75" customHeight="1">
      <c r="A49" s="35" t="s">
        <v>1140</v>
      </c>
      <c r="B49" s="82"/>
      <c r="C49" s="82"/>
      <c r="D49" s="225">
        <v>19</v>
      </c>
      <c r="E49" s="225">
        <v>11.5</v>
      </c>
      <c r="F49" s="225">
        <v>578</v>
      </c>
      <c r="G49" s="133" t="str">
        <f>+VLOOKUP(F49,Participants!$A$1:$F$1503,2,FALSE)</f>
        <v>Emily Lopez</v>
      </c>
      <c r="H49" s="133" t="str">
        <f>+VLOOKUP(F49,Participants!$A$1:$F$1503,4,FALSE)</f>
        <v>KIL</v>
      </c>
      <c r="I49" s="133" t="str">
        <f>+VLOOKUP(F49,Participants!$A$1:$F$1503,5,FALSE)</f>
        <v>F</v>
      </c>
      <c r="J49" s="133">
        <f>+VLOOKUP(F49,Participants!$A$1:$F$1503,3,FALSE)</f>
        <v>8</v>
      </c>
      <c r="K49" s="133" t="str">
        <f>+VLOOKUP(F49,Participants!$A$1:$G$1503,7,FALSE)</f>
        <v>VARSITY GIRLS</v>
      </c>
      <c r="L49" s="216">
        <v>9</v>
      </c>
      <c r="M49" s="216"/>
    </row>
    <row r="50" spans="1:13" ht="15.75" customHeight="1">
      <c r="A50" s="35" t="s">
        <v>1140</v>
      </c>
      <c r="B50" s="82"/>
      <c r="C50" s="82"/>
      <c r="D50" s="225">
        <v>19</v>
      </c>
      <c r="E50" s="225">
        <v>11.25</v>
      </c>
      <c r="F50" s="225">
        <v>82</v>
      </c>
      <c r="G50" s="133" t="str">
        <f>+VLOOKUP(F50,Participants!$A$1:$F$1503,2,FALSE)</f>
        <v>Lauren Rajasenan</v>
      </c>
      <c r="H50" s="133" t="str">
        <f>+VLOOKUP(F50,Participants!$A$1:$F$1503,4,FALSE)</f>
        <v>BFS</v>
      </c>
      <c r="I50" s="133" t="str">
        <f>+VLOOKUP(F50,Participants!$A$1:$F$1503,5,FALSE)</f>
        <v>F</v>
      </c>
      <c r="J50" s="133">
        <f>+VLOOKUP(F50,Participants!$A$1:$F$1503,3,FALSE)</f>
        <v>7</v>
      </c>
      <c r="K50" s="133" t="str">
        <f>+VLOOKUP(F50,Participants!$A$1:$G$1503,7,FALSE)</f>
        <v>VARSITY GIRLS</v>
      </c>
      <c r="L50" s="216">
        <v>10</v>
      </c>
      <c r="M50" s="216"/>
    </row>
    <row r="51" spans="1:13" ht="15.75" customHeight="1">
      <c r="A51" s="35" t="s">
        <v>1140</v>
      </c>
      <c r="B51" s="82"/>
      <c r="C51" s="82"/>
      <c r="D51" s="225">
        <v>19</v>
      </c>
      <c r="E51" s="225">
        <v>11.25</v>
      </c>
      <c r="F51" s="225">
        <v>573</v>
      </c>
      <c r="G51" s="133" t="str">
        <f>+VLOOKUP(F51,Participants!$A$1:$F$1503,2,FALSE)</f>
        <v>Olivia Schzure</v>
      </c>
      <c r="H51" s="133" t="str">
        <f>+VLOOKUP(F51,Participants!$A$1:$F$1503,4,FALSE)</f>
        <v>KIL</v>
      </c>
      <c r="I51" s="133" t="str">
        <f>+VLOOKUP(F51,Participants!$A$1:$F$1503,5,FALSE)</f>
        <v>F</v>
      </c>
      <c r="J51" s="133">
        <f>+VLOOKUP(F51,Participants!$A$1:$F$1503,3,FALSE)</f>
        <v>7</v>
      </c>
      <c r="K51" s="133" t="str">
        <f>+VLOOKUP(F51,Participants!$A$1:$G$1503,7,FALSE)</f>
        <v>VARSITY GIRLS</v>
      </c>
      <c r="L51" s="216">
        <v>11</v>
      </c>
      <c r="M51" s="216"/>
    </row>
    <row r="52" spans="1:13" ht="15.75" customHeight="1">
      <c r="A52" s="35" t="s">
        <v>1140</v>
      </c>
      <c r="B52" s="82"/>
      <c r="C52" s="82"/>
      <c r="D52" s="225">
        <v>19</v>
      </c>
      <c r="E52" s="225">
        <v>7.75</v>
      </c>
      <c r="F52" s="225">
        <v>1074</v>
      </c>
      <c r="G52" s="133" t="str">
        <f>+VLOOKUP(F52,Participants!$A$1:$F$1503,2,FALSE)</f>
        <v>Hunter Gorsuch</v>
      </c>
      <c r="H52" s="133" t="str">
        <f>+VLOOKUP(F52,Participants!$A$1:$F$1503,4,FALSE)</f>
        <v>HTS</v>
      </c>
      <c r="I52" s="133" t="str">
        <f>+VLOOKUP(F52,Participants!$A$1:$F$1503,5,FALSE)</f>
        <v>F</v>
      </c>
      <c r="J52" s="133">
        <f>+VLOOKUP(F52,Participants!$A$1:$F$1503,3,FALSE)</f>
        <v>7</v>
      </c>
      <c r="K52" s="133" t="str">
        <f>+VLOOKUP(F52,Participants!$A$1:$G$1503,7,FALSE)</f>
        <v>VARSITY GIRLS</v>
      </c>
      <c r="L52" s="216">
        <v>12</v>
      </c>
      <c r="M52" s="216"/>
    </row>
    <row r="53" spans="1:13" ht="15.75" customHeight="1">
      <c r="A53" s="35" t="s">
        <v>1140</v>
      </c>
      <c r="B53" s="82"/>
      <c r="C53" s="82"/>
      <c r="D53" s="225">
        <v>18</v>
      </c>
      <c r="E53" s="225">
        <v>4</v>
      </c>
      <c r="F53" s="225">
        <v>1076</v>
      </c>
      <c r="G53" s="133" t="str">
        <f>+VLOOKUP(F53,Participants!$A$1:$F$1503,2,FALSE)</f>
        <v>Katherine Mickle</v>
      </c>
      <c r="H53" s="133" t="str">
        <f>+VLOOKUP(F53,Participants!$A$1:$F$1503,4,FALSE)</f>
        <v>HTS</v>
      </c>
      <c r="I53" s="133" t="str">
        <f>+VLOOKUP(F53,Participants!$A$1:$F$1503,5,FALSE)</f>
        <v>F</v>
      </c>
      <c r="J53" s="133">
        <f>+VLOOKUP(F53,Participants!$A$1:$F$1503,3,FALSE)</f>
        <v>7</v>
      </c>
      <c r="K53" s="133" t="str">
        <f>+VLOOKUP(F53,Participants!$A$1:$G$1503,7,FALSE)</f>
        <v>VARSITY GIRLS</v>
      </c>
      <c r="L53" s="216">
        <v>13</v>
      </c>
      <c r="M53" s="216"/>
    </row>
    <row r="54" spans="1:13" ht="15.75" customHeight="1">
      <c r="A54" s="35" t="s">
        <v>1140</v>
      </c>
      <c r="B54" s="82"/>
      <c r="C54" s="82"/>
      <c r="D54" s="83"/>
      <c r="E54" s="83"/>
      <c r="F54" s="83"/>
      <c r="G54" s="18" t="e">
        <f>+VLOOKUP(F54,Participants!$A$1:$F$1503,2,FALSE)</f>
        <v>#N/A</v>
      </c>
      <c r="H54" s="18" t="e">
        <f>+VLOOKUP(F54,Participants!$A$1:$F$1503,4,FALSE)</f>
        <v>#N/A</v>
      </c>
      <c r="I54" s="18" t="e">
        <f>+VLOOKUP(F54,Participants!$A$1:$F$1503,5,FALSE)</f>
        <v>#N/A</v>
      </c>
      <c r="J54" s="18" t="e">
        <f>+VLOOKUP(F54,Participants!$A$1:$F$1503,3,FALSE)</f>
        <v>#N/A</v>
      </c>
      <c r="K54" s="18" t="e">
        <f>+VLOOKUP(F54,Participants!$A$1:$G$1503,7,FALSE)</f>
        <v>#N/A</v>
      </c>
      <c r="L54" s="71"/>
      <c r="M54" s="71"/>
    </row>
    <row r="55" spans="1:13" ht="15.75" customHeight="1">
      <c r="A55" s="35" t="s">
        <v>1140</v>
      </c>
      <c r="B55" s="82"/>
      <c r="C55" s="82"/>
      <c r="D55" s="83"/>
      <c r="E55" s="83"/>
      <c r="F55" s="83"/>
      <c r="G55" s="18" t="e">
        <f>+VLOOKUP(F55,Participants!$A$1:$F$1503,2,FALSE)</f>
        <v>#N/A</v>
      </c>
      <c r="H55" s="18" t="e">
        <f>+VLOOKUP(F55,Participants!$A$1:$F$1503,4,FALSE)</f>
        <v>#N/A</v>
      </c>
      <c r="I55" s="18" t="e">
        <f>+VLOOKUP(F55,Participants!$A$1:$F$1503,5,FALSE)</f>
        <v>#N/A</v>
      </c>
      <c r="J55" s="18" t="e">
        <f>+VLOOKUP(F55,Participants!$A$1:$F$1503,3,FALSE)</f>
        <v>#N/A</v>
      </c>
      <c r="K55" s="18" t="e">
        <f>+VLOOKUP(F55,Participants!$A$1:$G$1503,7,FALSE)</f>
        <v>#N/A</v>
      </c>
      <c r="L55" s="71"/>
      <c r="M55" s="71"/>
    </row>
    <row r="56" spans="1:13" ht="15.75" customHeight="1">
      <c r="A56" s="35" t="s">
        <v>1140</v>
      </c>
      <c r="B56" s="82"/>
      <c r="C56" s="82"/>
      <c r="D56" s="83"/>
      <c r="E56" s="83"/>
      <c r="F56" s="83"/>
      <c r="G56" s="18" t="e">
        <f>+VLOOKUP(F56,Participants!$A$1:$F$1503,2,FALSE)</f>
        <v>#N/A</v>
      </c>
      <c r="H56" s="18" t="e">
        <f>+VLOOKUP(F56,Participants!$A$1:$F$1503,4,FALSE)</f>
        <v>#N/A</v>
      </c>
      <c r="I56" s="18" t="e">
        <f>+VLOOKUP(F56,Participants!$A$1:$F$1503,5,FALSE)</f>
        <v>#N/A</v>
      </c>
      <c r="J56" s="18" t="e">
        <f>+VLOOKUP(F56,Participants!$A$1:$F$1503,3,FALSE)</f>
        <v>#N/A</v>
      </c>
      <c r="K56" s="18" t="e">
        <f>+VLOOKUP(F56,Participants!$A$1:$G$1503,7,FALSE)</f>
        <v>#N/A</v>
      </c>
      <c r="L56" s="71"/>
      <c r="M56" s="71"/>
    </row>
    <row r="57" spans="1:13" ht="15.75" customHeight="1">
      <c r="A57" s="35" t="s">
        <v>1140</v>
      </c>
      <c r="B57" s="82"/>
      <c r="C57" s="82"/>
      <c r="D57" s="83"/>
      <c r="E57" s="83"/>
      <c r="F57" s="83"/>
      <c r="G57" s="18" t="e">
        <f>+VLOOKUP(F57,Participants!$A$1:$F$1503,2,FALSE)</f>
        <v>#N/A</v>
      </c>
      <c r="H57" s="18" t="e">
        <f>+VLOOKUP(F57,Participants!$A$1:$F$1503,4,FALSE)</f>
        <v>#N/A</v>
      </c>
      <c r="I57" s="18" t="e">
        <f>+VLOOKUP(F57,Participants!$A$1:$F$1503,5,FALSE)</f>
        <v>#N/A</v>
      </c>
      <c r="J57" s="18" t="e">
        <f>+VLOOKUP(F57,Participants!$A$1:$F$1503,3,FALSE)</f>
        <v>#N/A</v>
      </c>
      <c r="K57" s="18" t="e">
        <f>+VLOOKUP(F57,Participants!$A$1:$G$1503,7,FALSE)</f>
        <v>#N/A</v>
      </c>
      <c r="L57" s="71"/>
      <c r="M57" s="71"/>
    </row>
    <row r="58" spans="1:13" ht="15.75" customHeight="1">
      <c r="A58" s="35" t="s">
        <v>1140</v>
      </c>
      <c r="B58" s="82"/>
      <c r="C58" s="82"/>
      <c r="D58" s="83"/>
      <c r="E58" s="83"/>
      <c r="F58" s="83"/>
      <c r="G58" s="18" t="e">
        <f>+VLOOKUP(F58,Participants!$A$1:$F$1503,2,FALSE)</f>
        <v>#N/A</v>
      </c>
      <c r="H58" s="18" t="e">
        <f>+VLOOKUP(F58,Participants!$A$1:$F$1503,4,FALSE)</f>
        <v>#N/A</v>
      </c>
      <c r="I58" s="18" t="e">
        <f>+VLOOKUP(F58,Participants!$A$1:$F$1503,5,FALSE)</f>
        <v>#N/A</v>
      </c>
      <c r="J58" s="18" t="e">
        <f>+VLOOKUP(F58,Participants!$A$1:$F$1503,3,FALSE)</f>
        <v>#N/A</v>
      </c>
      <c r="K58" s="18" t="e">
        <f>+VLOOKUP(F58,Participants!$A$1:$G$1503,7,FALSE)</f>
        <v>#N/A</v>
      </c>
      <c r="L58" s="71"/>
      <c r="M58" s="71"/>
    </row>
    <row r="59" spans="1:13" ht="15.75" customHeight="1">
      <c r="A59" s="35" t="s">
        <v>1140</v>
      </c>
      <c r="B59" s="82"/>
      <c r="C59" s="82"/>
      <c r="D59" s="83"/>
      <c r="E59" s="83"/>
      <c r="F59" s="83"/>
      <c r="G59" s="18" t="e">
        <f>+VLOOKUP(F59,Participants!$A$1:$F$1503,2,FALSE)</f>
        <v>#N/A</v>
      </c>
      <c r="H59" s="18" t="e">
        <f>+VLOOKUP(F59,Participants!$A$1:$F$1503,4,FALSE)</f>
        <v>#N/A</v>
      </c>
      <c r="I59" s="18" t="e">
        <f>+VLOOKUP(F59,Participants!$A$1:$F$1503,5,FALSE)</f>
        <v>#N/A</v>
      </c>
      <c r="J59" s="18" t="e">
        <f>+VLOOKUP(F59,Participants!$A$1:$F$1503,3,FALSE)</f>
        <v>#N/A</v>
      </c>
      <c r="K59" s="18" t="e">
        <f>+VLOOKUP(F59,Participants!$A$1:$G$1503,7,FALSE)</f>
        <v>#N/A</v>
      </c>
      <c r="L59" s="71"/>
      <c r="M59" s="71"/>
    </row>
    <row r="60" spans="1:13" ht="15.75" customHeight="1">
      <c r="A60" s="35" t="s">
        <v>1140</v>
      </c>
      <c r="B60" s="82"/>
      <c r="C60" s="82"/>
      <c r="D60" s="83"/>
      <c r="E60" s="83"/>
      <c r="F60" s="83"/>
      <c r="G60" s="18" t="e">
        <f>+VLOOKUP(F60,Participants!$A$1:$F$1503,2,FALSE)</f>
        <v>#N/A</v>
      </c>
      <c r="H60" s="18" t="e">
        <f>+VLOOKUP(F60,Participants!$A$1:$F$1503,4,FALSE)</f>
        <v>#N/A</v>
      </c>
      <c r="I60" s="18" t="e">
        <f>+VLOOKUP(F60,Participants!$A$1:$F$1503,5,FALSE)</f>
        <v>#N/A</v>
      </c>
      <c r="J60" s="18" t="e">
        <f>+VLOOKUP(F60,Participants!$A$1:$F$1503,3,FALSE)</f>
        <v>#N/A</v>
      </c>
      <c r="K60" s="18" t="e">
        <f>+VLOOKUP(F60,Participants!$A$1:$G$1503,7,FALSE)</f>
        <v>#N/A</v>
      </c>
      <c r="L60" s="71"/>
      <c r="M60" s="71"/>
    </row>
    <row r="61" spans="1:13" ht="15.75" customHeight="1">
      <c r="A61" s="35" t="s">
        <v>1140</v>
      </c>
      <c r="B61" s="82"/>
      <c r="C61" s="82"/>
      <c r="D61" s="83"/>
      <c r="E61" s="83"/>
      <c r="F61" s="83"/>
      <c r="G61" s="18" t="e">
        <f>+VLOOKUP(F61,Participants!$A$1:$F$1503,2,FALSE)</f>
        <v>#N/A</v>
      </c>
      <c r="H61" s="18" t="e">
        <f>+VLOOKUP(F61,Participants!$A$1:$F$1503,4,FALSE)</f>
        <v>#N/A</v>
      </c>
      <c r="I61" s="18" t="e">
        <f>+VLOOKUP(F61,Participants!$A$1:$F$1503,5,FALSE)</f>
        <v>#N/A</v>
      </c>
      <c r="J61" s="18" t="e">
        <f>+VLOOKUP(F61,Participants!$A$1:$F$1503,3,FALSE)</f>
        <v>#N/A</v>
      </c>
      <c r="K61" s="18" t="e">
        <f>+VLOOKUP(F61,Participants!$A$1:$G$1503,7,FALSE)</f>
        <v>#N/A</v>
      </c>
      <c r="L61" s="71"/>
      <c r="M61" s="71"/>
    </row>
    <row r="62" spans="1:13" ht="15.75" customHeight="1">
      <c r="A62" s="35" t="s">
        <v>1140</v>
      </c>
      <c r="B62" s="82"/>
      <c r="C62" s="82"/>
      <c r="D62" s="83"/>
      <c r="E62" s="83"/>
      <c r="F62" s="83"/>
      <c r="G62" s="18" t="e">
        <f>+VLOOKUP(F62,Participants!$A$1:$F$1503,2,FALSE)</f>
        <v>#N/A</v>
      </c>
      <c r="H62" s="18" t="e">
        <f>+VLOOKUP(F62,Participants!$A$1:$F$1503,4,FALSE)</f>
        <v>#N/A</v>
      </c>
      <c r="I62" s="18" t="e">
        <f>+VLOOKUP(F62,Participants!$A$1:$F$1503,5,FALSE)</f>
        <v>#N/A</v>
      </c>
      <c r="J62" s="18" t="e">
        <f>+VLOOKUP(F62,Participants!$A$1:$F$1503,3,FALSE)</f>
        <v>#N/A</v>
      </c>
      <c r="K62" s="18" t="e">
        <f>+VLOOKUP(F62,Participants!$A$1:$G$1503,7,FALSE)</f>
        <v>#N/A</v>
      </c>
      <c r="L62" s="71"/>
      <c r="M62" s="71"/>
    </row>
    <row r="63" spans="1:13" ht="15.75" customHeight="1">
      <c r="A63" s="35" t="s">
        <v>1140</v>
      </c>
      <c r="B63" s="82"/>
      <c r="C63" s="82"/>
      <c r="D63" s="83"/>
      <c r="E63" s="83"/>
      <c r="F63" s="83"/>
      <c r="G63" s="18" t="e">
        <f>+VLOOKUP(F63,Participants!$A$1:$F$1503,2,FALSE)</f>
        <v>#N/A</v>
      </c>
      <c r="H63" s="18" t="e">
        <f>+VLOOKUP(F63,Participants!$A$1:$F$1503,4,FALSE)</f>
        <v>#N/A</v>
      </c>
      <c r="I63" s="18" t="e">
        <f>+VLOOKUP(F63,Participants!$A$1:$F$1503,5,FALSE)</f>
        <v>#N/A</v>
      </c>
      <c r="J63" s="18" t="e">
        <f>+VLOOKUP(F63,Participants!$A$1:$F$1503,3,FALSE)</f>
        <v>#N/A</v>
      </c>
      <c r="K63" s="18" t="e">
        <f>+VLOOKUP(F63,Participants!$A$1:$G$1503,7,FALSE)</f>
        <v>#N/A</v>
      </c>
      <c r="L63" s="71"/>
      <c r="M63" s="71"/>
    </row>
    <row r="64" spans="1:13" ht="15.75" customHeight="1">
      <c r="A64" s="35" t="s">
        <v>1140</v>
      </c>
      <c r="B64" s="82"/>
      <c r="C64" s="82"/>
      <c r="D64" s="83"/>
      <c r="E64" s="83"/>
      <c r="F64" s="83"/>
      <c r="G64" s="18" t="e">
        <f>+VLOOKUP(F64,Participants!$A$1:$F$1503,2,FALSE)</f>
        <v>#N/A</v>
      </c>
      <c r="H64" s="18" t="e">
        <f>+VLOOKUP(F64,Participants!$A$1:$F$1503,4,FALSE)</f>
        <v>#N/A</v>
      </c>
      <c r="I64" s="18" t="e">
        <f>+VLOOKUP(F64,Participants!$A$1:$F$1503,5,FALSE)</f>
        <v>#N/A</v>
      </c>
      <c r="J64" s="18" t="e">
        <f>+VLOOKUP(F64,Participants!$A$1:$F$1503,3,FALSE)</f>
        <v>#N/A</v>
      </c>
      <c r="K64" s="18" t="e">
        <f>+VLOOKUP(F64,Participants!$A$1:$G$1503,7,FALSE)</f>
        <v>#N/A</v>
      </c>
      <c r="L64" s="71"/>
      <c r="M64" s="71"/>
    </row>
    <row r="65" spans="1:13" ht="15.75" customHeight="1">
      <c r="A65" s="35" t="s">
        <v>1140</v>
      </c>
      <c r="B65" s="82"/>
      <c r="C65" s="82"/>
      <c r="D65" s="83"/>
      <c r="E65" s="83"/>
      <c r="F65" s="83"/>
      <c r="G65" s="18" t="e">
        <f>+VLOOKUP(F65,Participants!$A$1:$F$1503,2,FALSE)</f>
        <v>#N/A</v>
      </c>
      <c r="H65" s="18" t="e">
        <f>+VLOOKUP(F65,Participants!$A$1:$F$1503,4,FALSE)</f>
        <v>#N/A</v>
      </c>
      <c r="I65" s="18" t="e">
        <f>+VLOOKUP(F65,Participants!$A$1:$F$1503,5,FALSE)</f>
        <v>#N/A</v>
      </c>
      <c r="J65" s="18" t="e">
        <f>+VLOOKUP(F65,Participants!$A$1:$F$1503,3,FALSE)</f>
        <v>#N/A</v>
      </c>
      <c r="K65" s="18" t="e">
        <f>+VLOOKUP(F65,Participants!$A$1:$G$1503,7,FALSE)</f>
        <v>#N/A</v>
      </c>
      <c r="L65" s="71"/>
      <c r="M65" s="71"/>
    </row>
    <row r="66" spans="1:13" ht="15.75" customHeight="1">
      <c r="A66" s="35" t="s">
        <v>1140</v>
      </c>
      <c r="B66" s="82"/>
      <c r="C66" s="82"/>
      <c r="D66" s="83"/>
      <c r="E66" s="83"/>
      <c r="F66" s="83"/>
      <c r="G66" s="18" t="e">
        <f>+VLOOKUP(F66,Participants!$A$1:$F$1503,2,FALSE)</f>
        <v>#N/A</v>
      </c>
      <c r="H66" s="18" t="e">
        <f>+VLOOKUP(F66,Participants!$A$1:$F$1503,4,FALSE)</f>
        <v>#N/A</v>
      </c>
      <c r="I66" s="18" t="e">
        <f>+VLOOKUP(F66,Participants!$A$1:$F$1503,5,FALSE)</f>
        <v>#N/A</v>
      </c>
      <c r="J66" s="18" t="e">
        <f>+VLOOKUP(F66,Participants!$A$1:$F$1503,3,FALSE)</f>
        <v>#N/A</v>
      </c>
      <c r="K66" s="18" t="e">
        <f>+VLOOKUP(F66,Participants!$A$1:$G$1503,7,FALSE)</f>
        <v>#N/A</v>
      </c>
      <c r="L66" s="71"/>
      <c r="M66" s="71"/>
    </row>
    <row r="67" spans="1:13" ht="15.75" customHeight="1">
      <c r="A67" s="35" t="s">
        <v>1140</v>
      </c>
      <c r="B67" s="82"/>
      <c r="C67" s="82"/>
      <c r="D67" s="83"/>
      <c r="E67" s="83"/>
      <c r="F67" s="83"/>
      <c r="G67" s="18" t="e">
        <f>+VLOOKUP(F67,Participants!$A$1:$F$1503,2,FALSE)</f>
        <v>#N/A</v>
      </c>
      <c r="H67" s="18" t="e">
        <f>+VLOOKUP(F67,Participants!$A$1:$F$1503,4,FALSE)</f>
        <v>#N/A</v>
      </c>
      <c r="I67" s="18" t="e">
        <f>+VLOOKUP(F67,Participants!$A$1:$F$1503,5,FALSE)</f>
        <v>#N/A</v>
      </c>
      <c r="J67" s="18" t="e">
        <f>+VLOOKUP(F67,Participants!$A$1:$F$1503,3,FALSE)</f>
        <v>#N/A</v>
      </c>
      <c r="K67" s="18" t="e">
        <f>+VLOOKUP(F67,Participants!$A$1:$G$1503,7,FALSE)</f>
        <v>#N/A</v>
      </c>
      <c r="L67" s="71"/>
      <c r="M67" s="71"/>
    </row>
    <row r="68" spans="1:13" ht="15.75" customHeight="1">
      <c r="A68" s="35" t="s">
        <v>1140</v>
      </c>
      <c r="B68" s="82"/>
      <c r="C68" s="82"/>
      <c r="D68" s="83"/>
      <c r="E68" s="83"/>
      <c r="F68" s="83"/>
      <c r="G68" s="18" t="e">
        <f>+VLOOKUP(F68,Participants!$A$1:$F$1503,2,FALSE)</f>
        <v>#N/A</v>
      </c>
      <c r="H68" s="18" t="e">
        <f>+VLOOKUP(F68,Participants!$A$1:$F$1503,4,FALSE)</f>
        <v>#N/A</v>
      </c>
      <c r="I68" s="18" t="e">
        <f>+VLOOKUP(F68,Participants!$A$1:$F$1503,5,FALSE)</f>
        <v>#N/A</v>
      </c>
      <c r="J68" s="18" t="e">
        <f>+VLOOKUP(F68,Participants!$A$1:$F$1503,3,FALSE)</f>
        <v>#N/A</v>
      </c>
      <c r="K68" s="18" t="e">
        <f>+VLOOKUP(F68,Participants!$A$1:$G$1503,7,FALSE)</f>
        <v>#N/A</v>
      </c>
      <c r="L68" s="71"/>
      <c r="M68" s="71"/>
    </row>
    <row r="69" spans="1:13" ht="15.75" customHeight="1">
      <c r="A69" s="35" t="s">
        <v>1140</v>
      </c>
      <c r="B69" s="82"/>
      <c r="C69" s="82"/>
      <c r="D69" s="83"/>
      <c r="E69" s="83"/>
      <c r="F69" s="83"/>
      <c r="G69" s="18" t="e">
        <f>+VLOOKUP(F69,Participants!$A$1:$F$1503,2,FALSE)</f>
        <v>#N/A</v>
      </c>
      <c r="H69" s="18" t="e">
        <f>+VLOOKUP(F69,Participants!$A$1:$F$1503,4,FALSE)</f>
        <v>#N/A</v>
      </c>
      <c r="I69" s="18" t="e">
        <f>+VLOOKUP(F69,Participants!$A$1:$F$1503,5,FALSE)</f>
        <v>#N/A</v>
      </c>
      <c r="J69" s="18" t="e">
        <f>+VLOOKUP(F69,Participants!$A$1:$F$1503,3,FALSE)</f>
        <v>#N/A</v>
      </c>
      <c r="K69" s="18" t="e">
        <f>+VLOOKUP(F69,Participants!$A$1:$G$1503,7,FALSE)</f>
        <v>#N/A</v>
      </c>
      <c r="L69" s="71"/>
      <c r="M69" s="71"/>
    </row>
    <row r="70" spans="1:13" ht="15.75" customHeight="1">
      <c r="A70" s="35" t="s">
        <v>1140</v>
      </c>
      <c r="B70" s="82"/>
      <c r="C70" s="82"/>
      <c r="D70" s="83"/>
      <c r="E70" s="83"/>
      <c r="F70" s="83"/>
      <c r="G70" s="18" t="e">
        <f>+VLOOKUP(F70,Participants!$A$1:$F$1503,2,FALSE)</f>
        <v>#N/A</v>
      </c>
      <c r="H70" s="18" t="e">
        <f>+VLOOKUP(F70,Participants!$A$1:$F$1503,4,FALSE)</f>
        <v>#N/A</v>
      </c>
      <c r="I70" s="18" t="e">
        <f>+VLOOKUP(F70,Participants!$A$1:$F$1503,5,FALSE)</f>
        <v>#N/A</v>
      </c>
      <c r="J70" s="18" t="e">
        <f>+VLOOKUP(F70,Participants!$A$1:$F$1503,3,FALSE)</f>
        <v>#N/A</v>
      </c>
      <c r="K70" s="18" t="e">
        <f>+VLOOKUP(F70,Participants!$A$1:$G$1503,7,FALSE)</f>
        <v>#N/A</v>
      </c>
      <c r="L70" s="71"/>
      <c r="M70" s="71"/>
    </row>
    <row r="71" spans="1:13" ht="15.75" customHeight="1">
      <c r="A71" s="35" t="s">
        <v>1140</v>
      </c>
      <c r="B71" s="82"/>
      <c r="C71" s="82"/>
      <c r="D71" s="83"/>
      <c r="E71" s="83"/>
      <c r="F71" s="83"/>
      <c r="G71" s="18" t="e">
        <f>+VLOOKUP(F71,Participants!$A$1:$F$1503,2,FALSE)</f>
        <v>#N/A</v>
      </c>
      <c r="H71" s="18" t="e">
        <f>+VLOOKUP(F71,Participants!$A$1:$F$1503,4,FALSE)</f>
        <v>#N/A</v>
      </c>
      <c r="I71" s="18" t="e">
        <f>+VLOOKUP(F71,Participants!$A$1:$F$1503,5,FALSE)</f>
        <v>#N/A</v>
      </c>
      <c r="J71" s="18" t="e">
        <f>+VLOOKUP(F71,Participants!$A$1:$F$1503,3,FALSE)</f>
        <v>#N/A</v>
      </c>
      <c r="K71" s="18" t="e">
        <f>+VLOOKUP(F71,Participants!$A$1:$G$1503,7,FALSE)</f>
        <v>#N/A</v>
      </c>
      <c r="L71" s="71"/>
      <c r="M71" s="71"/>
    </row>
    <row r="72" spans="1:13" ht="15.75" customHeight="1">
      <c r="A72" s="35" t="s">
        <v>1140</v>
      </c>
      <c r="B72" s="82"/>
      <c r="C72" s="82"/>
      <c r="D72" s="83"/>
      <c r="E72" s="83"/>
      <c r="F72" s="83"/>
      <c r="G72" s="18" t="e">
        <f>+VLOOKUP(F72,Participants!$A$1:$F$1503,2,FALSE)</f>
        <v>#N/A</v>
      </c>
      <c r="H72" s="18" t="e">
        <f>+VLOOKUP(F72,Participants!$A$1:$F$1503,4,FALSE)</f>
        <v>#N/A</v>
      </c>
      <c r="I72" s="18" t="e">
        <f>+VLOOKUP(F72,Participants!$A$1:$F$1503,5,FALSE)</f>
        <v>#N/A</v>
      </c>
      <c r="J72" s="18" t="e">
        <f>+VLOOKUP(F72,Participants!$A$1:$F$1503,3,FALSE)</f>
        <v>#N/A</v>
      </c>
      <c r="K72" s="18" t="e">
        <f>+VLOOKUP(F72,Participants!$A$1:$G$1503,7,FALSE)</f>
        <v>#N/A</v>
      </c>
      <c r="L72" s="71"/>
      <c r="M72" s="71"/>
    </row>
    <row r="73" spans="1:13" ht="15.75" customHeight="1">
      <c r="A73" s="35" t="s">
        <v>1140</v>
      </c>
      <c r="B73" s="82"/>
      <c r="C73" s="82"/>
      <c r="D73" s="83"/>
      <c r="E73" s="83"/>
      <c r="F73" s="83"/>
      <c r="G73" s="18" t="e">
        <f>+VLOOKUP(F73,Participants!$A$1:$F$1503,2,FALSE)</f>
        <v>#N/A</v>
      </c>
      <c r="H73" s="18" t="e">
        <f>+VLOOKUP(F73,Participants!$A$1:$F$1503,4,FALSE)</f>
        <v>#N/A</v>
      </c>
      <c r="I73" s="18" t="e">
        <f>+VLOOKUP(F73,Participants!$A$1:$F$1503,5,FALSE)</f>
        <v>#N/A</v>
      </c>
      <c r="J73" s="18" t="e">
        <f>+VLOOKUP(F73,Participants!$A$1:$F$1503,3,FALSE)</f>
        <v>#N/A</v>
      </c>
      <c r="K73" s="18" t="e">
        <f>+VLOOKUP(F73,Participants!$A$1:$G$1503,7,FALSE)</f>
        <v>#N/A</v>
      </c>
      <c r="L73" s="71"/>
      <c r="M73" s="71"/>
    </row>
    <row r="74" spans="1:13" ht="15.75" customHeight="1">
      <c r="A74" s="35" t="s">
        <v>1140</v>
      </c>
      <c r="B74" s="82"/>
      <c r="C74" s="82"/>
      <c r="D74" s="83"/>
      <c r="E74" s="83"/>
      <c r="F74" s="83"/>
      <c r="G74" s="18" t="e">
        <f>+VLOOKUP(F74,Participants!$A$1:$F$1503,2,FALSE)</f>
        <v>#N/A</v>
      </c>
      <c r="H74" s="18" t="e">
        <f>+VLOOKUP(F74,Participants!$A$1:$F$1503,4,FALSE)</f>
        <v>#N/A</v>
      </c>
      <c r="I74" s="18" t="e">
        <f>+VLOOKUP(F74,Participants!$A$1:$F$1503,5,FALSE)</f>
        <v>#N/A</v>
      </c>
      <c r="J74" s="18" t="e">
        <f>+VLOOKUP(F74,Participants!$A$1:$F$1503,3,FALSE)</f>
        <v>#N/A</v>
      </c>
      <c r="K74" s="18" t="e">
        <f>+VLOOKUP(F74,Participants!$A$1:$G$1503,7,FALSE)</f>
        <v>#N/A</v>
      </c>
      <c r="L74" s="71"/>
      <c r="M74" s="71"/>
    </row>
    <row r="75" spans="1:13" ht="15.75" customHeight="1">
      <c r="A75" s="35" t="s">
        <v>1140</v>
      </c>
      <c r="B75" s="82"/>
      <c r="C75" s="82"/>
      <c r="D75" s="83"/>
      <c r="E75" s="83"/>
      <c r="F75" s="83"/>
      <c r="G75" s="18" t="e">
        <f>+VLOOKUP(F75,Participants!$A$1:$F$1503,2,FALSE)</f>
        <v>#N/A</v>
      </c>
      <c r="H75" s="18" t="e">
        <f>+VLOOKUP(F75,Participants!$A$1:$F$1503,4,FALSE)</f>
        <v>#N/A</v>
      </c>
      <c r="I75" s="18" t="e">
        <f>+VLOOKUP(F75,Participants!$A$1:$F$1503,5,FALSE)</f>
        <v>#N/A</v>
      </c>
      <c r="J75" s="18" t="e">
        <f>+VLOOKUP(F75,Participants!$A$1:$F$1503,3,FALSE)</f>
        <v>#N/A</v>
      </c>
      <c r="K75" s="18" t="e">
        <f>+VLOOKUP(F75,Participants!$A$1:$G$1503,7,FALSE)</f>
        <v>#N/A</v>
      </c>
      <c r="L75" s="71"/>
      <c r="M75" s="71"/>
    </row>
    <row r="76" spans="1:13" ht="15.75" customHeight="1">
      <c r="A76" s="35" t="s">
        <v>1140</v>
      </c>
      <c r="B76" s="82"/>
      <c r="C76" s="82"/>
      <c r="D76" s="83"/>
      <c r="E76" s="83"/>
      <c r="F76" s="83"/>
      <c r="G76" s="18" t="e">
        <f>+VLOOKUP(F76,Participants!$A$1:$F$1503,2,FALSE)</f>
        <v>#N/A</v>
      </c>
      <c r="H76" s="18" t="e">
        <f>+VLOOKUP(F76,Participants!$A$1:$F$1503,4,FALSE)</f>
        <v>#N/A</v>
      </c>
      <c r="I76" s="18" t="e">
        <f>+VLOOKUP(F76,Participants!$A$1:$F$1503,5,FALSE)</f>
        <v>#N/A</v>
      </c>
      <c r="J76" s="18" t="e">
        <f>+VLOOKUP(F76,Participants!$A$1:$F$1503,3,FALSE)</f>
        <v>#N/A</v>
      </c>
      <c r="K76" s="18" t="e">
        <f>+VLOOKUP(F76,Participants!$A$1:$G$1503,7,FALSE)</f>
        <v>#N/A</v>
      </c>
      <c r="L76" s="71"/>
      <c r="M76" s="71"/>
    </row>
    <row r="77" spans="1:13" ht="15.75" customHeight="1">
      <c r="A77" s="35" t="s">
        <v>1140</v>
      </c>
      <c r="B77" s="82"/>
      <c r="C77" s="82"/>
      <c r="D77" s="83"/>
      <c r="E77" s="83"/>
      <c r="F77" s="83"/>
      <c r="G77" s="18" t="e">
        <f>+VLOOKUP(F77,Participants!$A$1:$F$1503,2,FALSE)</f>
        <v>#N/A</v>
      </c>
      <c r="H77" s="18" t="e">
        <f>+VLOOKUP(F77,Participants!$A$1:$F$1503,4,FALSE)</f>
        <v>#N/A</v>
      </c>
      <c r="I77" s="18" t="e">
        <f>+VLOOKUP(F77,Participants!$A$1:$F$1503,5,FALSE)</f>
        <v>#N/A</v>
      </c>
      <c r="J77" s="18" t="e">
        <f>+VLOOKUP(F77,Participants!$A$1:$F$1503,3,FALSE)</f>
        <v>#N/A</v>
      </c>
      <c r="K77" s="18" t="e">
        <f>+VLOOKUP(F77,Participants!$A$1:$G$1503,7,FALSE)</f>
        <v>#N/A</v>
      </c>
      <c r="L77" s="71"/>
      <c r="M77" s="71"/>
    </row>
    <row r="78" spans="1:13" ht="15.75" customHeight="1">
      <c r="A78" s="35" t="s">
        <v>1140</v>
      </c>
      <c r="B78" s="82"/>
      <c r="C78" s="82"/>
      <c r="D78" s="83"/>
      <c r="E78" s="83"/>
      <c r="F78" s="83"/>
      <c r="G78" s="18" t="e">
        <f>+VLOOKUP(F78,Participants!$A$1:$F$1503,2,FALSE)</f>
        <v>#N/A</v>
      </c>
      <c r="H78" s="18" t="e">
        <f>+VLOOKUP(F78,Participants!$A$1:$F$1503,4,FALSE)</f>
        <v>#N/A</v>
      </c>
      <c r="I78" s="18" t="e">
        <f>+VLOOKUP(F78,Participants!$A$1:$F$1503,5,FALSE)</f>
        <v>#N/A</v>
      </c>
      <c r="J78" s="18" t="e">
        <f>+VLOOKUP(F78,Participants!$A$1:$F$1503,3,FALSE)</f>
        <v>#N/A</v>
      </c>
      <c r="K78" s="18" t="e">
        <f>+VLOOKUP(F78,Participants!$A$1:$G$1503,7,FALSE)</f>
        <v>#N/A</v>
      </c>
      <c r="L78" s="71"/>
      <c r="M78" s="71"/>
    </row>
    <row r="79" spans="1:13" ht="15.75" customHeight="1">
      <c r="A79" s="35" t="s">
        <v>1140</v>
      </c>
      <c r="B79" s="82"/>
      <c r="C79" s="82"/>
      <c r="D79" s="83"/>
      <c r="E79" s="83"/>
      <c r="F79" s="83"/>
      <c r="G79" s="18" t="e">
        <f>+VLOOKUP(F79,Participants!$A$1:$F$1503,2,FALSE)</f>
        <v>#N/A</v>
      </c>
      <c r="H79" s="18" t="e">
        <f>+VLOOKUP(F79,Participants!$A$1:$F$1503,4,FALSE)</f>
        <v>#N/A</v>
      </c>
      <c r="I79" s="18" t="e">
        <f>+VLOOKUP(F79,Participants!$A$1:$F$1503,5,FALSE)</f>
        <v>#N/A</v>
      </c>
      <c r="J79" s="18" t="e">
        <f>+VLOOKUP(F79,Participants!$A$1:$F$1503,3,FALSE)</f>
        <v>#N/A</v>
      </c>
      <c r="K79" s="18" t="e">
        <f>+VLOOKUP(F79,Participants!$A$1:$G$1503,7,FALSE)</f>
        <v>#N/A</v>
      </c>
      <c r="L79" s="71"/>
      <c r="M79" s="71"/>
    </row>
    <row r="80" spans="1:13" ht="15.75" customHeight="1">
      <c r="A80" s="35" t="s">
        <v>1140</v>
      </c>
      <c r="B80" s="82"/>
      <c r="C80" s="82"/>
      <c r="D80" s="83"/>
      <c r="E80" s="83"/>
      <c r="F80" s="83"/>
      <c r="G80" s="18" t="e">
        <f>+VLOOKUP(F80,Participants!$A$1:$F$1503,2,FALSE)</f>
        <v>#N/A</v>
      </c>
      <c r="H80" s="18" t="e">
        <f>+VLOOKUP(F80,Participants!$A$1:$F$1503,4,FALSE)</f>
        <v>#N/A</v>
      </c>
      <c r="I80" s="18" t="e">
        <f>+VLOOKUP(F80,Participants!$A$1:$F$1503,5,FALSE)</f>
        <v>#N/A</v>
      </c>
      <c r="J80" s="18" t="e">
        <f>+VLOOKUP(F80,Participants!$A$1:$F$1503,3,FALSE)</f>
        <v>#N/A</v>
      </c>
      <c r="K80" s="18" t="e">
        <f>+VLOOKUP(F80,Participants!$A$1:$G$1503,7,FALSE)</f>
        <v>#N/A</v>
      </c>
      <c r="L80" s="71"/>
      <c r="M80" s="71"/>
    </row>
    <row r="81" spans="1:13" ht="15.75" customHeight="1">
      <c r="A81" s="35" t="s">
        <v>1140</v>
      </c>
      <c r="B81" s="82"/>
      <c r="C81" s="82"/>
      <c r="D81" s="83"/>
      <c r="E81" s="83"/>
      <c r="F81" s="83"/>
      <c r="G81" s="18" t="e">
        <f>+VLOOKUP(F81,Participants!$A$1:$F$1503,2,FALSE)</f>
        <v>#N/A</v>
      </c>
      <c r="H81" s="18" t="e">
        <f>+VLOOKUP(F81,Participants!$A$1:$F$1503,4,FALSE)</f>
        <v>#N/A</v>
      </c>
      <c r="I81" s="18" t="e">
        <f>+VLOOKUP(F81,Participants!$A$1:$F$1503,5,FALSE)</f>
        <v>#N/A</v>
      </c>
      <c r="J81" s="18" t="e">
        <f>+VLOOKUP(F81,Participants!$A$1:$F$1503,3,FALSE)</f>
        <v>#N/A</v>
      </c>
      <c r="K81" s="18" t="e">
        <f>+VLOOKUP(F81,Participants!$A$1:$G$1503,7,FALSE)</f>
        <v>#N/A</v>
      </c>
      <c r="L81" s="71"/>
      <c r="M81" s="71"/>
    </row>
    <row r="82" spans="1:13" ht="15.75" customHeight="1">
      <c r="A82" s="35" t="s">
        <v>1140</v>
      </c>
      <c r="B82" s="82"/>
      <c r="C82" s="82"/>
      <c r="D82" s="83"/>
      <c r="E82" s="83"/>
      <c r="F82" s="83"/>
      <c r="G82" s="18" t="e">
        <f>+VLOOKUP(F82,Participants!$A$1:$F$1503,2,FALSE)</f>
        <v>#N/A</v>
      </c>
      <c r="H82" s="18" t="e">
        <f>+VLOOKUP(F82,Participants!$A$1:$F$1503,4,FALSE)</f>
        <v>#N/A</v>
      </c>
      <c r="I82" s="18" t="e">
        <f>+VLOOKUP(F82,Participants!$A$1:$F$1503,5,FALSE)</f>
        <v>#N/A</v>
      </c>
      <c r="J82" s="18" t="e">
        <f>+VLOOKUP(F82,Participants!$A$1:$F$1503,3,FALSE)</f>
        <v>#N/A</v>
      </c>
      <c r="K82" s="18" t="e">
        <f>+VLOOKUP(F82,Participants!$A$1:$G$1503,7,FALSE)</f>
        <v>#N/A</v>
      </c>
      <c r="L82" s="71"/>
      <c r="M82" s="71"/>
    </row>
    <row r="83" spans="1:13" ht="15.75" customHeight="1">
      <c r="A83" s="35" t="s">
        <v>1140</v>
      </c>
      <c r="B83" s="82"/>
      <c r="C83" s="82"/>
      <c r="D83" s="83"/>
      <c r="E83" s="83"/>
      <c r="F83" s="83"/>
      <c r="G83" s="18" t="e">
        <f>+VLOOKUP(F83,Participants!$A$1:$F$1503,2,FALSE)</f>
        <v>#N/A</v>
      </c>
      <c r="H83" s="18" t="e">
        <f>+VLOOKUP(F83,Participants!$A$1:$F$1503,4,FALSE)</f>
        <v>#N/A</v>
      </c>
      <c r="I83" s="18" t="e">
        <f>+VLOOKUP(F83,Participants!$A$1:$F$1503,5,FALSE)</f>
        <v>#N/A</v>
      </c>
      <c r="J83" s="18" t="e">
        <f>+VLOOKUP(F83,Participants!$A$1:$F$1503,3,FALSE)</f>
        <v>#N/A</v>
      </c>
      <c r="K83" s="18" t="e">
        <f>+VLOOKUP(F83,Participants!$A$1:$G$1503,7,FALSE)</f>
        <v>#N/A</v>
      </c>
      <c r="L83" s="71"/>
      <c r="M83" s="71"/>
    </row>
    <row r="84" spans="1:13" ht="15.75" customHeight="1">
      <c r="A84" s="35" t="s">
        <v>1140</v>
      </c>
      <c r="B84" s="82"/>
      <c r="C84" s="82"/>
      <c r="D84" s="83"/>
      <c r="E84" s="83"/>
      <c r="F84" s="83"/>
      <c r="G84" s="18" t="e">
        <f>+VLOOKUP(F84,Participants!$A$1:$F$1503,2,FALSE)</f>
        <v>#N/A</v>
      </c>
      <c r="H84" s="18" t="e">
        <f>+VLOOKUP(F84,Participants!$A$1:$F$1503,4,FALSE)</f>
        <v>#N/A</v>
      </c>
      <c r="I84" s="18" t="e">
        <f>+VLOOKUP(F84,Participants!$A$1:$F$1503,5,FALSE)</f>
        <v>#N/A</v>
      </c>
      <c r="J84" s="18" t="e">
        <f>+VLOOKUP(F84,Participants!$A$1:$F$1503,3,FALSE)</f>
        <v>#N/A</v>
      </c>
      <c r="K84" s="18" t="e">
        <f>+VLOOKUP(F84,Participants!$A$1:$G$1503,7,FALSE)</f>
        <v>#N/A</v>
      </c>
      <c r="L84" s="71"/>
      <c r="M84" s="71"/>
    </row>
    <row r="85" spans="1:13" ht="15.75" customHeight="1">
      <c r="A85" s="35" t="s">
        <v>1140</v>
      </c>
      <c r="B85" s="82"/>
      <c r="C85" s="82"/>
      <c r="D85" s="83"/>
      <c r="E85" s="83"/>
      <c r="F85" s="83"/>
      <c r="G85" s="18" t="e">
        <f>+VLOOKUP(F85,Participants!$A$1:$F$1503,2,FALSE)</f>
        <v>#N/A</v>
      </c>
      <c r="H85" s="18" t="e">
        <f>+VLOOKUP(F85,Participants!$A$1:$F$1503,4,FALSE)</f>
        <v>#N/A</v>
      </c>
      <c r="I85" s="18" t="e">
        <f>+VLOOKUP(F85,Participants!$A$1:$F$1503,5,FALSE)</f>
        <v>#N/A</v>
      </c>
      <c r="J85" s="18" t="e">
        <f>+VLOOKUP(F85,Participants!$A$1:$F$1503,3,FALSE)</f>
        <v>#N/A</v>
      </c>
      <c r="K85" s="18" t="e">
        <f>+VLOOKUP(F85,Participants!$A$1:$G$1503,7,FALSE)</f>
        <v>#N/A</v>
      </c>
      <c r="L85" s="71"/>
      <c r="M85" s="71"/>
    </row>
    <row r="86" spans="1:13" ht="15.75" customHeight="1">
      <c r="A86" s="35" t="s">
        <v>1140</v>
      </c>
      <c r="B86" s="82"/>
      <c r="C86" s="82"/>
      <c r="D86" s="83"/>
      <c r="E86" s="83"/>
      <c r="F86" s="83"/>
      <c r="G86" s="18" t="e">
        <f>+VLOOKUP(F86,Participants!$A$1:$F$1503,2,FALSE)</f>
        <v>#N/A</v>
      </c>
      <c r="H86" s="18" t="e">
        <f>+VLOOKUP(F86,Participants!$A$1:$F$1503,4,FALSE)</f>
        <v>#N/A</v>
      </c>
      <c r="I86" s="18" t="e">
        <f>+VLOOKUP(F86,Participants!$A$1:$F$1503,5,FALSE)</f>
        <v>#N/A</v>
      </c>
      <c r="J86" s="18" t="e">
        <f>+VLOOKUP(F86,Participants!$A$1:$F$1503,3,FALSE)</f>
        <v>#N/A</v>
      </c>
      <c r="K86" s="18" t="e">
        <f>+VLOOKUP(F86,Participants!$A$1:$G$1503,7,FALSE)</f>
        <v>#N/A</v>
      </c>
      <c r="L86" s="71"/>
      <c r="M86" s="71"/>
    </row>
    <row r="87" spans="1:13" ht="15.75" customHeight="1">
      <c r="A87" s="35" t="s">
        <v>1140</v>
      </c>
      <c r="B87" s="82"/>
      <c r="C87" s="82"/>
      <c r="D87" s="83"/>
      <c r="E87" s="83"/>
      <c r="F87" s="83"/>
      <c r="G87" s="18" t="e">
        <f>+VLOOKUP(F87,Participants!$A$1:$F$1503,2,FALSE)</f>
        <v>#N/A</v>
      </c>
      <c r="H87" s="18" t="e">
        <f>+VLOOKUP(F87,Participants!$A$1:$F$1503,4,FALSE)</f>
        <v>#N/A</v>
      </c>
      <c r="I87" s="18" t="e">
        <f>+VLOOKUP(F87,Participants!$A$1:$F$1503,5,FALSE)</f>
        <v>#N/A</v>
      </c>
      <c r="J87" s="18" t="e">
        <f>+VLOOKUP(F87,Participants!$A$1:$F$1503,3,FALSE)</f>
        <v>#N/A</v>
      </c>
      <c r="K87" s="18" t="e">
        <f>+VLOOKUP(F87,Participants!$A$1:$G$1503,7,FALSE)</f>
        <v>#N/A</v>
      </c>
      <c r="L87" s="71"/>
      <c r="M87" s="71"/>
    </row>
    <row r="88" spans="1:13" ht="15.75" customHeight="1">
      <c r="A88" s="35" t="s">
        <v>1140</v>
      </c>
      <c r="B88" s="82"/>
      <c r="C88" s="82"/>
      <c r="D88" s="83"/>
      <c r="E88" s="83"/>
      <c r="F88" s="83"/>
      <c r="G88" s="18" t="e">
        <f>+VLOOKUP(F88,Participants!$A$1:$F$1503,2,FALSE)</f>
        <v>#N/A</v>
      </c>
      <c r="H88" s="18" t="e">
        <f>+VLOOKUP(F88,Participants!$A$1:$F$1503,4,FALSE)</f>
        <v>#N/A</v>
      </c>
      <c r="I88" s="18" t="e">
        <f>+VLOOKUP(F88,Participants!$A$1:$F$1503,5,FALSE)</f>
        <v>#N/A</v>
      </c>
      <c r="J88" s="18" t="e">
        <f>+VLOOKUP(F88,Participants!$A$1:$F$1503,3,FALSE)</f>
        <v>#N/A</v>
      </c>
      <c r="K88" s="18" t="e">
        <f>+VLOOKUP(F88,Participants!$A$1:$G$1503,7,FALSE)</f>
        <v>#N/A</v>
      </c>
      <c r="L88" s="71"/>
      <c r="M88" s="71"/>
    </row>
    <row r="89" spans="1:13" ht="15.75" customHeight="1">
      <c r="A89" s="35" t="s">
        <v>1140</v>
      </c>
      <c r="B89" s="82"/>
      <c r="C89" s="82"/>
      <c r="D89" s="83"/>
      <c r="E89" s="83"/>
      <c r="F89" s="83"/>
      <c r="G89" s="18" t="e">
        <f>+VLOOKUP(F89,Participants!$A$1:$F$1503,2,FALSE)</f>
        <v>#N/A</v>
      </c>
      <c r="H89" s="18" t="e">
        <f>+VLOOKUP(F89,Participants!$A$1:$F$1503,4,FALSE)</f>
        <v>#N/A</v>
      </c>
      <c r="I89" s="18" t="e">
        <f>+VLOOKUP(F89,Participants!$A$1:$F$1503,5,FALSE)</f>
        <v>#N/A</v>
      </c>
      <c r="J89" s="18" t="e">
        <f>+VLOOKUP(F89,Participants!$A$1:$F$1503,3,FALSE)</f>
        <v>#N/A</v>
      </c>
      <c r="K89" s="18" t="e">
        <f>+VLOOKUP(F89,Participants!$A$1:$G$1503,7,FALSE)</f>
        <v>#N/A</v>
      </c>
      <c r="L89" s="71"/>
      <c r="M89" s="71"/>
    </row>
    <row r="90" spans="1:13" ht="15.75" customHeight="1">
      <c r="A90" s="35" t="s">
        <v>1140</v>
      </c>
      <c r="B90" s="82"/>
      <c r="C90" s="82"/>
      <c r="D90" s="83"/>
      <c r="E90" s="83"/>
      <c r="F90" s="83"/>
      <c r="G90" s="18" t="e">
        <f>+VLOOKUP(F90,Participants!$A$1:$F$1503,2,FALSE)</f>
        <v>#N/A</v>
      </c>
      <c r="H90" s="18" t="e">
        <f>+VLOOKUP(F90,Participants!$A$1:$F$1503,4,FALSE)</f>
        <v>#N/A</v>
      </c>
      <c r="I90" s="18" t="e">
        <f>+VLOOKUP(F90,Participants!$A$1:$F$1503,5,FALSE)</f>
        <v>#N/A</v>
      </c>
      <c r="J90" s="18" t="e">
        <f>+VLOOKUP(F90,Participants!$A$1:$F$1503,3,FALSE)</f>
        <v>#N/A</v>
      </c>
      <c r="K90" s="18" t="e">
        <f>+VLOOKUP(F90,Participants!$A$1:$G$1503,7,FALSE)</f>
        <v>#N/A</v>
      </c>
      <c r="L90" s="71"/>
      <c r="M90" s="71"/>
    </row>
    <row r="91" spans="1:13" ht="15.75" customHeight="1">
      <c r="A91" s="35" t="s">
        <v>1140</v>
      </c>
      <c r="B91" s="82"/>
      <c r="C91" s="82"/>
      <c r="D91" s="83"/>
      <c r="E91" s="83"/>
      <c r="F91" s="83"/>
      <c r="G91" s="18" t="e">
        <f>+VLOOKUP(F91,Participants!$A$1:$F$1503,2,FALSE)</f>
        <v>#N/A</v>
      </c>
      <c r="H91" s="18" t="e">
        <f>+VLOOKUP(F91,Participants!$A$1:$F$1503,4,FALSE)</f>
        <v>#N/A</v>
      </c>
      <c r="I91" s="18" t="e">
        <f>+VLOOKUP(F91,Participants!$A$1:$F$1503,5,FALSE)</f>
        <v>#N/A</v>
      </c>
      <c r="J91" s="18" t="e">
        <f>+VLOOKUP(F91,Participants!$A$1:$F$1503,3,FALSE)</f>
        <v>#N/A</v>
      </c>
      <c r="K91" s="18" t="e">
        <f>+VLOOKUP(F91,Participants!$A$1:$G$1503,7,FALSE)</f>
        <v>#N/A</v>
      </c>
      <c r="L91" s="71"/>
      <c r="M91" s="71"/>
    </row>
    <row r="92" spans="1:13" ht="15.75" customHeight="1">
      <c r="A92" s="35" t="s">
        <v>1140</v>
      </c>
      <c r="B92" s="82"/>
      <c r="C92" s="82"/>
      <c r="D92" s="83"/>
      <c r="E92" s="83"/>
      <c r="F92" s="83"/>
      <c r="G92" s="18" t="e">
        <f>+VLOOKUP(F92,Participants!$A$1:$F$1503,2,FALSE)</f>
        <v>#N/A</v>
      </c>
      <c r="H92" s="18" t="e">
        <f>+VLOOKUP(F92,Participants!$A$1:$F$1503,4,FALSE)</f>
        <v>#N/A</v>
      </c>
      <c r="I92" s="18" t="e">
        <f>+VLOOKUP(F92,Participants!$A$1:$F$1503,5,FALSE)</f>
        <v>#N/A</v>
      </c>
      <c r="J92" s="18" t="e">
        <f>+VLOOKUP(F92,Participants!$A$1:$F$1503,3,FALSE)</f>
        <v>#N/A</v>
      </c>
      <c r="K92" s="18" t="e">
        <f>+VLOOKUP(F92,Participants!$A$1:$G$1503,7,FALSE)</f>
        <v>#N/A</v>
      </c>
      <c r="L92" s="71"/>
      <c r="M92" s="71"/>
    </row>
    <row r="93" spans="1:13" ht="15.75" customHeight="1">
      <c r="A93" s="35" t="s">
        <v>1140</v>
      </c>
      <c r="B93" s="82"/>
      <c r="C93" s="82"/>
      <c r="D93" s="83"/>
      <c r="E93" s="83"/>
      <c r="F93" s="83"/>
      <c r="G93" s="18" t="e">
        <f>+VLOOKUP(F93,Participants!$A$1:$F$1503,2,FALSE)</f>
        <v>#N/A</v>
      </c>
      <c r="H93" s="18" t="e">
        <f>+VLOOKUP(F93,Participants!$A$1:$F$1503,4,FALSE)</f>
        <v>#N/A</v>
      </c>
      <c r="I93" s="18" t="e">
        <f>+VLOOKUP(F93,Participants!$A$1:$F$1503,5,FALSE)</f>
        <v>#N/A</v>
      </c>
      <c r="J93" s="18" t="e">
        <f>+VLOOKUP(F93,Participants!$A$1:$F$1503,3,FALSE)</f>
        <v>#N/A</v>
      </c>
      <c r="K93" s="18" t="e">
        <f>+VLOOKUP(F93,Participants!$A$1:$G$1503,7,FALSE)</f>
        <v>#N/A</v>
      </c>
      <c r="L93" s="71"/>
      <c r="M93" s="71"/>
    </row>
    <row r="94" spans="1:13" ht="15.75" customHeight="1">
      <c r="A94" s="35" t="s">
        <v>1140</v>
      </c>
      <c r="B94" s="82"/>
      <c r="C94" s="82"/>
      <c r="D94" s="83"/>
      <c r="E94" s="83"/>
      <c r="F94" s="83"/>
      <c r="G94" s="18" t="e">
        <f>+VLOOKUP(F94,Participants!$A$1:$F$1503,2,FALSE)</f>
        <v>#N/A</v>
      </c>
      <c r="H94" s="18" t="e">
        <f>+VLOOKUP(F94,Participants!$A$1:$F$1503,4,FALSE)</f>
        <v>#N/A</v>
      </c>
      <c r="I94" s="18" t="e">
        <f>+VLOOKUP(F94,Participants!$A$1:$F$1503,5,FALSE)</f>
        <v>#N/A</v>
      </c>
      <c r="J94" s="18" t="e">
        <f>+VLOOKUP(F94,Participants!$A$1:$F$1503,3,FALSE)</f>
        <v>#N/A</v>
      </c>
      <c r="K94" s="18" t="e">
        <f>+VLOOKUP(F94,Participants!$A$1:$G$1503,7,FALSE)</f>
        <v>#N/A</v>
      </c>
      <c r="L94" s="71"/>
      <c r="M94" s="71"/>
    </row>
    <row r="95" spans="1:13" ht="15.75" customHeight="1">
      <c r="A95" s="35" t="s">
        <v>1140</v>
      </c>
      <c r="B95" s="82"/>
      <c r="C95" s="82"/>
      <c r="D95" s="83"/>
      <c r="E95" s="83"/>
      <c r="F95" s="83"/>
      <c r="G95" s="18" t="e">
        <f>+VLOOKUP(F95,Participants!$A$1:$F$1503,2,FALSE)</f>
        <v>#N/A</v>
      </c>
      <c r="H95" s="18" t="e">
        <f>+VLOOKUP(F95,Participants!$A$1:$F$1503,4,FALSE)</f>
        <v>#N/A</v>
      </c>
      <c r="I95" s="18" t="e">
        <f>+VLOOKUP(F95,Participants!$A$1:$F$1503,5,FALSE)</f>
        <v>#N/A</v>
      </c>
      <c r="J95" s="18" t="e">
        <f>+VLOOKUP(F95,Participants!$A$1:$F$1503,3,FALSE)</f>
        <v>#N/A</v>
      </c>
      <c r="K95" s="18" t="e">
        <f>+VLOOKUP(F95,Participants!$A$1:$G$1503,7,FALSE)</f>
        <v>#N/A</v>
      </c>
      <c r="L95" s="71"/>
      <c r="M95" s="71"/>
    </row>
    <row r="96" spans="1:13" ht="15.75" customHeight="1">
      <c r="A96" s="35" t="s">
        <v>1140</v>
      </c>
      <c r="B96" s="82"/>
      <c r="C96" s="82"/>
      <c r="D96" s="83"/>
      <c r="E96" s="83"/>
      <c r="F96" s="83"/>
      <c r="G96" s="18" t="e">
        <f>+VLOOKUP(F96,Participants!$A$1:$F$1503,2,FALSE)</f>
        <v>#N/A</v>
      </c>
      <c r="H96" s="18" t="e">
        <f>+VLOOKUP(F96,Participants!$A$1:$F$1503,4,FALSE)</f>
        <v>#N/A</v>
      </c>
      <c r="I96" s="18" t="e">
        <f>+VLOOKUP(F96,Participants!$A$1:$F$1503,5,FALSE)</f>
        <v>#N/A</v>
      </c>
      <c r="J96" s="18" t="e">
        <f>+VLOOKUP(F96,Participants!$A$1:$F$1503,3,FALSE)</f>
        <v>#N/A</v>
      </c>
      <c r="K96" s="18" t="e">
        <f>+VLOOKUP(F96,Participants!$A$1:$G$1503,7,FALSE)</f>
        <v>#N/A</v>
      </c>
      <c r="L96" s="71"/>
      <c r="M96" s="71"/>
    </row>
    <row r="97" spans="1:13" ht="15.75" customHeight="1">
      <c r="A97" s="35" t="s">
        <v>1140</v>
      </c>
      <c r="B97" s="82"/>
      <c r="C97" s="82"/>
      <c r="D97" s="83"/>
      <c r="E97" s="83"/>
      <c r="F97" s="83"/>
      <c r="G97" s="18" t="e">
        <f>+VLOOKUP(F97,Participants!$A$1:$F$1503,2,FALSE)</f>
        <v>#N/A</v>
      </c>
      <c r="H97" s="18" t="e">
        <f>+VLOOKUP(F97,Participants!$A$1:$F$1503,4,FALSE)</f>
        <v>#N/A</v>
      </c>
      <c r="I97" s="18" t="e">
        <f>+VLOOKUP(F97,Participants!$A$1:$F$1503,5,FALSE)</f>
        <v>#N/A</v>
      </c>
      <c r="J97" s="18" t="e">
        <f>+VLOOKUP(F97,Participants!$A$1:$F$1503,3,FALSE)</f>
        <v>#N/A</v>
      </c>
      <c r="K97" s="18" t="e">
        <f>+VLOOKUP(F97,Participants!$A$1:$G$1503,7,FALSE)</f>
        <v>#N/A</v>
      </c>
      <c r="L97" s="71"/>
      <c r="M97" s="71"/>
    </row>
    <row r="98" spans="1:13" ht="15.75" customHeight="1">
      <c r="A98" s="35" t="s">
        <v>1140</v>
      </c>
      <c r="B98" s="82"/>
      <c r="C98" s="82"/>
      <c r="D98" s="83"/>
      <c r="E98" s="83"/>
      <c r="F98" s="83"/>
      <c r="G98" s="18" t="e">
        <f>+VLOOKUP(F98,Participants!$A$1:$F$1503,2,FALSE)</f>
        <v>#N/A</v>
      </c>
      <c r="H98" s="18" t="e">
        <f>+VLOOKUP(F98,Participants!$A$1:$F$1503,4,FALSE)</f>
        <v>#N/A</v>
      </c>
      <c r="I98" s="18" t="e">
        <f>+VLOOKUP(F98,Participants!$A$1:$F$1503,5,FALSE)</f>
        <v>#N/A</v>
      </c>
      <c r="J98" s="18" t="e">
        <f>+VLOOKUP(F98,Participants!$A$1:$F$1503,3,FALSE)</f>
        <v>#N/A</v>
      </c>
      <c r="K98" s="18" t="e">
        <f>+VLOOKUP(F98,Participants!$A$1:$G$1503,7,FALSE)</f>
        <v>#N/A</v>
      </c>
      <c r="L98" s="71"/>
      <c r="M98" s="71"/>
    </row>
    <row r="99" spans="1:13" ht="15.75" customHeight="1">
      <c r="A99" s="35" t="s">
        <v>1140</v>
      </c>
      <c r="B99" s="82"/>
      <c r="C99" s="82"/>
      <c r="D99" s="83"/>
      <c r="E99" s="83"/>
      <c r="F99" s="83"/>
      <c r="G99" s="18" t="e">
        <f>+VLOOKUP(F99,Participants!$A$1:$F$1503,2,FALSE)</f>
        <v>#N/A</v>
      </c>
      <c r="H99" s="18" t="e">
        <f>+VLOOKUP(F99,Participants!$A$1:$F$1503,4,FALSE)</f>
        <v>#N/A</v>
      </c>
      <c r="I99" s="18" t="e">
        <f>+VLOOKUP(F99,Participants!$A$1:$F$1503,5,FALSE)</f>
        <v>#N/A</v>
      </c>
      <c r="J99" s="18" t="e">
        <f>+VLOOKUP(F99,Participants!$A$1:$F$1503,3,FALSE)</f>
        <v>#N/A</v>
      </c>
      <c r="K99" s="18" t="e">
        <f>+VLOOKUP(F99,Participants!$A$1:$G$1503,7,FALSE)</f>
        <v>#N/A</v>
      </c>
      <c r="L99" s="71"/>
      <c r="M99" s="71"/>
    </row>
    <row r="100" spans="1:13" ht="15.75" customHeight="1">
      <c r="A100" s="35" t="s">
        <v>1140</v>
      </c>
      <c r="B100" s="82"/>
      <c r="C100" s="82"/>
      <c r="D100" s="83"/>
      <c r="E100" s="83"/>
      <c r="F100" s="83"/>
      <c r="G100" s="18" t="e">
        <f>+VLOOKUP(F100,Participants!$A$1:$F$1503,2,FALSE)</f>
        <v>#N/A</v>
      </c>
      <c r="H100" s="18" t="e">
        <f>+VLOOKUP(F100,Participants!$A$1:$F$1503,4,FALSE)</f>
        <v>#N/A</v>
      </c>
      <c r="I100" s="18" t="e">
        <f>+VLOOKUP(F100,Participants!$A$1:$F$1503,5,FALSE)</f>
        <v>#N/A</v>
      </c>
      <c r="J100" s="18" t="e">
        <f>+VLOOKUP(F100,Participants!$A$1:$F$1503,3,FALSE)</f>
        <v>#N/A</v>
      </c>
      <c r="K100" s="18" t="e">
        <f>+VLOOKUP(F100,Participants!$A$1:$G$1503,7,FALSE)</f>
        <v>#N/A</v>
      </c>
      <c r="L100" s="71"/>
      <c r="M100" s="71"/>
    </row>
    <row r="101" spans="1:13" ht="15.75" customHeight="1">
      <c r="A101" s="35" t="s">
        <v>1140</v>
      </c>
      <c r="B101" s="82"/>
      <c r="C101" s="82"/>
      <c r="D101" s="83"/>
      <c r="E101" s="83"/>
      <c r="F101" s="83"/>
      <c r="G101" s="18" t="e">
        <f>+VLOOKUP(F101,Participants!$A$1:$F$1503,2,FALSE)</f>
        <v>#N/A</v>
      </c>
      <c r="H101" s="18" t="e">
        <f>+VLOOKUP(F101,Participants!$A$1:$F$1503,4,FALSE)</f>
        <v>#N/A</v>
      </c>
      <c r="I101" s="18" t="e">
        <f>+VLOOKUP(F101,Participants!$A$1:$F$1503,5,FALSE)</f>
        <v>#N/A</v>
      </c>
      <c r="J101" s="18" t="e">
        <f>+VLOOKUP(F101,Participants!$A$1:$F$1503,3,FALSE)</f>
        <v>#N/A</v>
      </c>
      <c r="K101" s="18" t="e">
        <f>+VLOOKUP(F101,Participants!$A$1:$G$1503,7,FALSE)</f>
        <v>#N/A</v>
      </c>
      <c r="L101" s="71"/>
      <c r="M101" s="71"/>
    </row>
    <row r="102" spans="1:13" ht="15.75" customHeight="1">
      <c r="A102" s="35" t="s">
        <v>1140</v>
      </c>
      <c r="B102" s="82"/>
      <c r="C102" s="82"/>
      <c r="D102" s="83"/>
      <c r="E102" s="83"/>
      <c r="F102" s="83"/>
      <c r="G102" s="18" t="e">
        <f>+VLOOKUP(F102,Participants!$A$1:$F$1503,2,FALSE)</f>
        <v>#N/A</v>
      </c>
      <c r="H102" s="18" t="e">
        <f>+VLOOKUP(F102,Participants!$A$1:$F$1503,4,FALSE)</f>
        <v>#N/A</v>
      </c>
      <c r="I102" s="18" t="e">
        <f>+VLOOKUP(F102,Participants!$A$1:$F$1503,5,FALSE)</f>
        <v>#N/A</v>
      </c>
      <c r="J102" s="18" t="e">
        <f>+VLOOKUP(F102,Participants!$A$1:$F$1503,3,FALSE)</f>
        <v>#N/A</v>
      </c>
      <c r="K102" s="18" t="e">
        <f>+VLOOKUP(F102,Participants!$A$1:$G$1503,7,FALSE)</f>
        <v>#N/A</v>
      </c>
      <c r="L102" s="71"/>
      <c r="M102" s="71"/>
    </row>
    <row r="103" spans="1:13" ht="15.75" customHeight="1">
      <c r="A103" s="35" t="s">
        <v>1140</v>
      </c>
      <c r="B103" s="82"/>
      <c r="C103" s="82"/>
      <c r="D103" s="83"/>
      <c r="E103" s="83"/>
      <c r="F103" s="83"/>
      <c r="G103" s="18" t="e">
        <f>+VLOOKUP(F103,Participants!$A$1:$F$1503,2,FALSE)</f>
        <v>#N/A</v>
      </c>
      <c r="H103" s="18" t="e">
        <f>+VLOOKUP(F103,Participants!$A$1:$F$1503,4,FALSE)</f>
        <v>#N/A</v>
      </c>
      <c r="I103" s="18" t="e">
        <f>+VLOOKUP(F103,Participants!$A$1:$F$1503,5,FALSE)</f>
        <v>#N/A</v>
      </c>
      <c r="J103" s="18" t="e">
        <f>+VLOOKUP(F103,Participants!$A$1:$F$1503,3,FALSE)</f>
        <v>#N/A</v>
      </c>
      <c r="K103" s="18" t="e">
        <f>+VLOOKUP(F103,Participants!$A$1:$G$1503,7,FALSE)</f>
        <v>#N/A</v>
      </c>
      <c r="L103" s="71"/>
      <c r="M103" s="71"/>
    </row>
    <row r="104" spans="1:13" ht="15.75" customHeight="1">
      <c r="A104" s="35" t="s">
        <v>1140</v>
      </c>
      <c r="B104" s="82"/>
      <c r="C104" s="82"/>
      <c r="D104" s="83"/>
      <c r="E104" s="83"/>
      <c r="F104" s="83"/>
      <c r="G104" s="18" t="e">
        <f>+VLOOKUP(F104,Participants!$A$1:$F$1503,2,FALSE)</f>
        <v>#N/A</v>
      </c>
      <c r="H104" s="18" t="e">
        <f>+VLOOKUP(F104,Participants!$A$1:$F$1503,4,FALSE)</f>
        <v>#N/A</v>
      </c>
      <c r="I104" s="18" t="e">
        <f>+VLOOKUP(F104,Participants!$A$1:$F$1503,5,FALSE)</f>
        <v>#N/A</v>
      </c>
      <c r="J104" s="18" t="e">
        <f>+VLOOKUP(F104,Participants!$A$1:$F$1503,3,FALSE)</f>
        <v>#N/A</v>
      </c>
      <c r="K104" s="18" t="e">
        <f>+VLOOKUP(F104,Participants!$A$1:$G$1503,7,FALSE)</f>
        <v>#N/A</v>
      </c>
      <c r="L104" s="71"/>
      <c r="M104" s="71"/>
    </row>
    <row r="105" spans="1:13" ht="15.75" customHeight="1">
      <c r="A105" s="35" t="s">
        <v>1140</v>
      </c>
      <c r="B105" s="82"/>
      <c r="C105" s="82"/>
      <c r="D105" s="83"/>
      <c r="E105" s="83"/>
      <c r="F105" s="83"/>
      <c r="G105" s="18" t="e">
        <f>+VLOOKUP(F105,Participants!$A$1:$F$1503,2,FALSE)</f>
        <v>#N/A</v>
      </c>
      <c r="H105" s="18" t="e">
        <f>+VLOOKUP(F105,Participants!$A$1:$F$1503,4,FALSE)</f>
        <v>#N/A</v>
      </c>
      <c r="I105" s="18" t="e">
        <f>+VLOOKUP(F105,Participants!$A$1:$F$1503,5,FALSE)</f>
        <v>#N/A</v>
      </c>
      <c r="J105" s="18" t="e">
        <f>+VLOOKUP(F105,Participants!$A$1:$F$1503,3,FALSE)</f>
        <v>#N/A</v>
      </c>
      <c r="K105" s="18" t="e">
        <f>+VLOOKUP(F105,Participants!$A$1:$G$1503,7,FALSE)</f>
        <v>#N/A</v>
      </c>
      <c r="L105" s="71"/>
      <c r="M105" s="71"/>
    </row>
    <row r="106" spans="1:13" ht="15.75" customHeight="1">
      <c r="A106" s="35" t="s">
        <v>1140</v>
      </c>
      <c r="B106" s="82"/>
      <c r="C106" s="82"/>
      <c r="D106" s="83"/>
      <c r="E106" s="83"/>
      <c r="F106" s="83"/>
      <c r="G106" s="18" t="e">
        <f>+VLOOKUP(F106,Participants!$A$1:$F$1503,2,FALSE)</f>
        <v>#N/A</v>
      </c>
      <c r="H106" s="18" t="e">
        <f>+VLOOKUP(F106,Participants!$A$1:$F$1503,4,FALSE)</f>
        <v>#N/A</v>
      </c>
      <c r="I106" s="18" t="e">
        <f>+VLOOKUP(F106,Participants!$A$1:$F$1503,5,FALSE)</f>
        <v>#N/A</v>
      </c>
      <c r="J106" s="18" t="e">
        <f>+VLOOKUP(F106,Participants!$A$1:$F$1503,3,FALSE)</f>
        <v>#N/A</v>
      </c>
      <c r="K106" s="18" t="e">
        <f>+VLOOKUP(F106,Participants!$A$1:$G$1503,7,FALSE)</f>
        <v>#N/A</v>
      </c>
      <c r="L106" s="71"/>
      <c r="M106" s="71"/>
    </row>
    <row r="107" spans="1:13" ht="15.75" customHeight="1">
      <c r="A107" s="35" t="s">
        <v>1140</v>
      </c>
      <c r="B107" s="82"/>
      <c r="C107" s="82"/>
      <c r="D107" s="83"/>
      <c r="E107" s="83"/>
      <c r="F107" s="83"/>
      <c r="G107" s="18" t="e">
        <f>+VLOOKUP(F107,Participants!$A$1:$F$1503,2,FALSE)</f>
        <v>#N/A</v>
      </c>
      <c r="H107" s="18" t="e">
        <f>+VLOOKUP(F107,Participants!$A$1:$F$1503,4,FALSE)</f>
        <v>#N/A</v>
      </c>
      <c r="I107" s="18" t="e">
        <f>+VLOOKUP(F107,Participants!$A$1:$F$1503,5,FALSE)</f>
        <v>#N/A</v>
      </c>
      <c r="J107" s="18" t="e">
        <f>+VLOOKUP(F107,Participants!$A$1:$F$1503,3,FALSE)</f>
        <v>#N/A</v>
      </c>
      <c r="K107" s="18" t="e">
        <f>+VLOOKUP(F107,Participants!$A$1:$G$1503,7,FALSE)</f>
        <v>#N/A</v>
      </c>
      <c r="L107" s="71"/>
      <c r="M107" s="71"/>
    </row>
    <row r="108" spans="1:13" ht="15.75" customHeight="1">
      <c r="A108" s="35" t="s">
        <v>1140</v>
      </c>
      <c r="B108" s="82"/>
      <c r="C108" s="82"/>
      <c r="D108" s="83"/>
      <c r="E108" s="83"/>
      <c r="F108" s="83"/>
      <c r="G108" s="18" t="e">
        <f>+VLOOKUP(F108,Participants!$A$1:$F$1503,2,FALSE)</f>
        <v>#N/A</v>
      </c>
      <c r="H108" s="18" t="e">
        <f>+VLOOKUP(F108,Participants!$A$1:$F$1503,4,FALSE)</f>
        <v>#N/A</v>
      </c>
      <c r="I108" s="18" t="e">
        <f>+VLOOKUP(F108,Participants!$A$1:$F$1503,5,FALSE)</f>
        <v>#N/A</v>
      </c>
      <c r="J108" s="18" t="e">
        <f>+VLOOKUP(F108,Participants!$A$1:$F$1503,3,FALSE)</f>
        <v>#N/A</v>
      </c>
      <c r="K108" s="18" t="e">
        <f>+VLOOKUP(F108,Participants!$A$1:$G$1503,7,FALSE)</f>
        <v>#N/A</v>
      </c>
      <c r="L108" s="71"/>
      <c r="M108" s="71"/>
    </row>
    <row r="109" spans="1:13" ht="15.75" customHeight="1">
      <c r="A109" s="35" t="s">
        <v>1140</v>
      </c>
      <c r="B109" s="82"/>
      <c r="C109" s="82"/>
      <c r="D109" s="83"/>
      <c r="E109" s="83"/>
      <c r="F109" s="83"/>
      <c r="G109" s="18" t="e">
        <f>+VLOOKUP(F109,Participants!$A$1:$F$1503,2,FALSE)</f>
        <v>#N/A</v>
      </c>
      <c r="H109" s="18" t="e">
        <f>+VLOOKUP(F109,Participants!$A$1:$F$1503,4,FALSE)</f>
        <v>#N/A</v>
      </c>
      <c r="I109" s="18" t="e">
        <f>+VLOOKUP(F109,Participants!$A$1:$F$1503,5,FALSE)</f>
        <v>#N/A</v>
      </c>
      <c r="J109" s="18" t="e">
        <f>+VLOOKUP(F109,Participants!$A$1:$F$1503,3,FALSE)</f>
        <v>#N/A</v>
      </c>
      <c r="K109" s="18" t="e">
        <f>+VLOOKUP(F109,Participants!$A$1:$G$1503,7,FALSE)</f>
        <v>#N/A</v>
      </c>
      <c r="L109" s="71"/>
      <c r="M109" s="71"/>
    </row>
    <row r="110" spans="1:13" ht="15.75" customHeight="1">
      <c r="A110" s="35" t="s">
        <v>1140</v>
      </c>
      <c r="B110" s="82"/>
      <c r="C110" s="82"/>
      <c r="D110" s="83"/>
      <c r="E110" s="83"/>
      <c r="F110" s="83"/>
      <c r="G110" s="18" t="e">
        <f>+VLOOKUP(F110,Participants!$A$1:$F$1503,2,FALSE)</f>
        <v>#N/A</v>
      </c>
      <c r="H110" s="18" t="e">
        <f>+VLOOKUP(F110,Participants!$A$1:$F$1503,4,FALSE)</f>
        <v>#N/A</v>
      </c>
      <c r="I110" s="18" t="e">
        <f>+VLOOKUP(F110,Participants!$A$1:$F$1503,5,FALSE)</f>
        <v>#N/A</v>
      </c>
      <c r="J110" s="18" t="e">
        <f>+VLOOKUP(F110,Participants!$A$1:$F$1503,3,FALSE)</f>
        <v>#N/A</v>
      </c>
      <c r="K110" s="18" t="e">
        <f>+VLOOKUP(F110,Participants!$A$1:$G$1503,7,FALSE)</f>
        <v>#N/A</v>
      </c>
      <c r="L110" s="71"/>
      <c r="M110" s="71"/>
    </row>
    <row r="111" spans="1:13" ht="15.75" customHeight="1">
      <c r="A111" s="35" t="s">
        <v>1140</v>
      </c>
      <c r="B111" s="82"/>
      <c r="C111" s="82"/>
      <c r="D111" s="83"/>
      <c r="E111" s="83"/>
      <c r="F111" s="83"/>
      <c r="G111" s="18" t="e">
        <f>+VLOOKUP(F111,Participants!$A$1:$F$1503,2,FALSE)</f>
        <v>#N/A</v>
      </c>
      <c r="H111" s="18" t="e">
        <f>+VLOOKUP(F111,Participants!$A$1:$F$1503,4,FALSE)</f>
        <v>#N/A</v>
      </c>
      <c r="I111" s="18" t="e">
        <f>+VLOOKUP(F111,Participants!$A$1:$F$1503,5,FALSE)</f>
        <v>#N/A</v>
      </c>
      <c r="J111" s="18" t="e">
        <f>+VLOOKUP(F111,Participants!$A$1:$F$1503,3,FALSE)</f>
        <v>#N/A</v>
      </c>
      <c r="K111" s="18" t="e">
        <f>+VLOOKUP(F111,Participants!$A$1:$G$1503,7,FALSE)</f>
        <v>#N/A</v>
      </c>
      <c r="L111" s="71"/>
      <c r="M111" s="71"/>
    </row>
    <row r="112" spans="1:13" ht="15.75" customHeight="1">
      <c r="A112" s="35" t="s">
        <v>1140</v>
      </c>
      <c r="B112" s="82"/>
      <c r="C112" s="82"/>
      <c r="D112" s="83"/>
      <c r="E112" s="83"/>
      <c r="F112" s="83"/>
      <c r="G112" s="18" t="e">
        <f>+VLOOKUP(F112,Participants!$A$1:$F$1503,2,FALSE)</f>
        <v>#N/A</v>
      </c>
      <c r="H112" s="18" t="e">
        <f>+VLOOKUP(F112,Participants!$A$1:$F$1503,4,FALSE)</f>
        <v>#N/A</v>
      </c>
      <c r="I112" s="18" t="e">
        <f>+VLOOKUP(F112,Participants!$A$1:$F$1503,5,FALSE)</f>
        <v>#N/A</v>
      </c>
      <c r="J112" s="18" t="e">
        <f>+VLOOKUP(F112,Participants!$A$1:$F$1503,3,FALSE)</f>
        <v>#N/A</v>
      </c>
      <c r="K112" s="18" t="e">
        <f>+VLOOKUP(F112,Participants!$A$1:$G$1503,7,FALSE)</f>
        <v>#N/A</v>
      </c>
      <c r="L112" s="71"/>
      <c r="M112" s="71"/>
    </row>
    <row r="113" spans="1:13" ht="15.75" customHeight="1">
      <c r="A113" s="35" t="s">
        <v>1140</v>
      </c>
      <c r="B113" s="82"/>
      <c r="C113" s="82"/>
      <c r="D113" s="83"/>
      <c r="E113" s="83"/>
      <c r="F113" s="83"/>
      <c r="G113" s="18" t="e">
        <f>+VLOOKUP(F113,Participants!$A$1:$F$1503,2,FALSE)</f>
        <v>#N/A</v>
      </c>
      <c r="H113" s="18" t="e">
        <f>+VLOOKUP(F113,Participants!$A$1:$F$1503,4,FALSE)</f>
        <v>#N/A</v>
      </c>
      <c r="I113" s="18" t="e">
        <f>+VLOOKUP(F113,Participants!$A$1:$F$1503,5,FALSE)</f>
        <v>#N/A</v>
      </c>
      <c r="J113" s="18" t="e">
        <f>+VLOOKUP(F113,Participants!$A$1:$F$1503,3,FALSE)</f>
        <v>#N/A</v>
      </c>
      <c r="K113" s="18" t="e">
        <f>+VLOOKUP(F113,Participants!$A$1:$G$1503,7,FALSE)</f>
        <v>#N/A</v>
      </c>
      <c r="L113" s="71"/>
      <c r="M113" s="71"/>
    </row>
    <row r="114" spans="1:13" ht="15.75" customHeight="1">
      <c r="A114" s="35" t="s">
        <v>1140</v>
      </c>
      <c r="B114" s="82"/>
      <c r="C114" s="82"/>
      <c r="D114" s="83"/>
      <c r="E114" s="83"/>
      <c r="F114" s="83"/>
      <c r="G114" s="18" t="e">
        <f>+VLOOKUP(F114,Participants!$A$1:$F$1503,2,FALSE)</f>
        <v>#N/A</v>
      </c>
      <c r="H114" s="18" t="e">
        <f>+VLOOKUP(F114,Participants!$A$1:$F$1503,4,FALSE)</f>
        <v>#N/A</v>
      </c>
      <c r="I114" s="18" t="e">
        <f>+VLOOKUP(F114,Participants!$A$1:$F$1503,5,FALSE)</f>
        <v>#N/A</v>
      </c>
      <c r="J114" s="18" t="e">
        <f>+VLOOKUP(F114,Participants!$A$1:$F$1503,3,FALSE)</f>
        <v>#N/A</v>
      </c>
      <c r="K114" s="18" t="e">
        <f>+VLOOKUP(F114,Participants!$A$1:$G$1503,7,FALSE)</f>
        <v>#N/A</v>
      </c>
      <c r="L114" s="71"/>
      <c r="M114" s="71"/>
    </row>
    <row r="115" spans="1:13" ht="15.75" customHeight="1">
      <c r="A115" s="35" t="s">
        <v>1140</v>
      </c>
      <c r="B115" s="82"/>
      <c r="C115" s="82"/>
      <c r="D115" s="83"/>
      <c r="E115" s="83"/>
      <c r="F115" s="83"/>
      <c r="G115" s="18" t="e">
        <f>+VLOOKUP(F115,Participants!$A$1:$F$1503,2,FALSE)</f>
        <v>#N/A</v>
      </c>
      <c r="H115" s="18" t="e">
        <f>+VLOOKUP(F115,Participants!$A$1:$F$1503,4,FALSE)</f>
        <v>#N/A</v>
      </c>
      <c r="I115" s="18" t="e">
        <f>+VLOOKUP(F115,Participants!$A$1:$F$1503,5,FALSE)</f>
        <v>#N/A</v>
      </c>
      <c r="J115" s="18" t="e">
        <f>+VLOOKUP(F115,Participants!$A$1:$F$1503,3,FALSE)</f>
        <v>#N/A</v>
      </c>
      <c r="K115" s="18" t="e">
        <f>+VLOOKUP(F115,Participants!$A$1:$G$1503,7,FALSE)</f>
        <v>#N/A</v>
      </c>
      <c r="L115" s="71"/>
      <c r="M115" s="71"/>
    </row>
    <row r="116" spans="1:13" ht="15.75" customHeight="1">
      <c r="A116" s="35" t="s">
        <v>1140</v>
      </c>
      <c r="B116" s="82"/>
      <c r="C116" s="82"/>
      <c r="D116" s="83"/>
      <c r="E116" s="83"/>
      <c r="F116" s="83"/>
      <c r="G116" s="18" t="e">
        <f>+VLOOKUP(F116,Participants!$A$1:$F$1503,2,FALSE)</f>
        <v>#N/A</v>
      </c>
      <c r="H116" s="18" t="e">
        <f>+VLOOKUP(F116,Participants!$A$1:$F$1503,4,FALSE)</f>
        <v>#N/A</v>
      </c>
      <c r="I116" s="18" t="e">
        <f>+VLOOKUP(F116,Participants!$A$1:$F$1503,5,FALSE)</f>
        <v>#N/A</v>
      </c>
      <c r="J116" s="18" t="e">
        <f>+VLOOKUP(F116,Participants!$A$1:$F$1503,3,FALSE)</f>
        <v>#N/A</v>
      </c>
      <c r="K116" s="18" t="e">
        <f>+VLOOKUP(F116,Participants!$A$1:$G$1503,7,FALSE)</f>
        <v>#N/A</v>
      </c>
      <c r="L116" s="71"/>
      <c r="M116" s="71"/>
    </row>
    <row r="117" spans="1:13" ht="15.75" customHeight="1">
      <c r="A117" s="35" t="s">
        <v>1140</v>
      </c>
      <c r="B117" s="82"/>
      <c r="C117" s="82"/>
      <c r="D117" s="83"/>
      <c r="E117" s="83"/>
      <c r="F117" s="83"/>
      <c r="G117" s="18" t="e">
        <f>+VLOOKUP(F117,Participants!$A$1:$F$1503,2,FALSE)</f>
        <v>#N/A</v>
      </c>
      <c r="H117" s="18" t="e">
        <f>+VLOOKUP(F117,Participants!$A$1:$F$1503,4,FALSE)</f>
        <v>#N/A</v>
      </c>
      <c r="I117" s="18" t="e">
        <f>+VLOOKUP(F117,Participants!$A$1:$F$1503,5,FALSE)</f>
        <v>#N/A</v>
      </c>
      <c r="J117" s="18" t="e">
        <f>+VLOOKUP(F117,Participants!$A$1:$F$1503,3,FALSE)</f>
        <v>#N/A</v>
      </c>
      <c r="K117" s="18" t="e">
        <f>+VLOOKUP(F117,Participants!$A$1:$G$1503,7,FALSE)</f>
        <v>#N/A</v>
      </c>
      <c r="L117" s="71"/>
      <c r="M117" s="71"/>
    </row>
    <row r="118" spans="1:13" ht="15.75" customHeight="1">
      <c r="A118" s="35" t="s">
        <v>1140</v>
      </c>
      <c r="B118" s="82"/>
      <c r="C118" s="82"/>
      <c r="D118" s="83"/>
      <c r="E118" s="83"/>
      <c r="F118" s="83"/>
      <c r="G118" s="18" t="e">
        <f>+VLOOKUP(F118,Participants!$A$1:$F$1503,2,FALSE)</f>
        <v>#N/A</v>
      </c>
      <c r="H118" s="18" t="e">
        <f>+VLOOKUP(F118,Participants!$A$1:$F$1503,4,FALSE)</f>
        <v>#N/A</v>
      </c>
      <c r="I118" s="18" t="e">
        <f>+VLOOKUP(F118,Participants!$A$1:$F$1503,5,FALSE)</f>
        <v>#N/A</v>
      </c>
      <c r="J118" s="18" t="e">
        <f>+VLOOKUP(F118,Participants!$A$1:$F$1503,3,FALSE)</f>
        <v>#N/A</v>
      </c>
      <c r="K118" s="18" t="e">
        <f>+VLOOKUP(F118,Participants!$A$1:$G$1503,7,FALSE)</f>
        <v>#N/A</v>
      </c>
      <c r="L118" s="71"/>
      <c r="M118" s="71"/>
    </row>
    <row r="119" spans="1:13" ht="15.75" customHeight="1">
      <c r="A119" s="35" t="s">
        <v>1140</v>
      </c>
      <c r="B119" s="82"/>
      <c r="C119" s="82"/>
      <c r="D119" s="83"/>
      <c r="E119" s="83"/>
      <c r="F119" s="83"/>
      <c r="G119" s="18" t="e">
        <f>+VLOOKUP(F119,Participants!$A$1:$F$1503,2,FALSE)</f>
        <v>#N/A</v>
      </c>
      <c r="H119" s="18" t="e">
        <f>+VLOOKUP(F119,Participants!$A$1:$F$1503,4,FALSE)</f>
        <v>#N/A</v>
      </c>
      <c r="I119" s="18" t="e">
        <f>+VLOOKUP(F119,Participants!$A$1:$F$1503,5,FALSE)</f>
        <v>#N/A</v>
      </c>
      <c r="J119" s="18" t="e">
        <f>+VLOOKUP(F119,Participants!$A$1:$F$1503,3,FALSE)</f>
        <v>#N/A</v>
      </c>
      <c r="K119" s="18" t="e">
        <f>+VLOOKUP(F119,Participants!$A$1:$G$1503,7,FALSE)</f>
        <v>#N/A</v>
      </c>
      <c r="L119" s="71"/>
      <c r="M119" s="71"/>
    </row>
    <row r="120" spans="1:13" ht="15.75" customHeight="1">
      <c r="A120" s="35" t="s">
        <v>1140</v>
      </c>
      <c r="B120" s="82"/>
      <c r="C120" s="82"/>
      <c r="D120" s="83"/>
      <c r="E120" s="83"/>
      <c r="F120" s="83"/>
      <c r="G120" s="18" t="e">
        <f>+VLOOKUP(F120,Participants!$A$1:$F$1503,2,FALSE)</f>
        <v>#N/A</v>
      </c>
      <c r="H120" s="18" t="e">
        <f>+VLOOKUP(F120,Participants!$A$1:$F$1503,4,FALSE)</f>
        <v>#N/A</v>
      </c>
      <c r="I120" s="18" t="e">
        <f>+VLOOKUP(F120,Participants!$A$1:$F$1503,5,FALSE)</f>
        <v>#N/A</v>
      </c>
      <c r="J120" s="18" t="e">
        <f>+VLOOKUP(F120,Participants!$A$1:$F$1503,3,FALSE)</f>
        <v>#N/A</v>
      </c>
      <c r="K120" s="18" t="e">
        <f>+VLOOKUP(F120,Participants!$A$1:$G$1503,7,FALSE)</f>
        <v>#N/A</v>
      </c>
      <c r="L120" s="71"/>
      <c r="M120" s="71"/>
    </row>
    <row r="121" spans="1:13" ht="15.75" customHeight="1">
      <c r="A121" s="35" t="s">
        <v>1140</v>
      </c>
      <c r="B121" s="82"/>
      <c r="C121" s="82"/>
      <c r="D121" s="83"/>
      <c r="E121" s="83"/>
      <c r="F121" s="83"/>
      <c r="G121" s="18" t="e">
        <f>+VLOOKUP(F121,Participants!$A$1:$F$1503,2,FALSE)</f>
        <v>#N/A</v>
      </c>
      <c r="H121" s="18" t="e">
        <f>+VLOOKUP(F121,Participants!$A$1:$F$1503,4,FALSE)</f>
        <v>#N/A</v>
      </c>
      <c r="I121" s="18" t="e">
        <f>+VLOOKUP(F121,Participants!$A$1:$F$1503,5,FALSE)</f>
        <v>#N/A</v>
      </c>
      <c r="J121" s="18" t="e">
        <f>+VLOOKUP(F121,Participants!$A$1:$F$1503,3,FALSE)</f>
        <v>#N/A</v>
      </c>
      <c r="K121" s="18" t="e">
        <f>+VLOOKUP(F121,Participants!$A$1:$G$1503,7,FALSE)</f>
        <v>#N/A</v>
      </c>
      <c r="L121" s="71"/>
      <c r="M121" s="71"/>
    </row>
    <row r="122" spans="1:13" ht="15.75" customHeight="1">
      <c r="A122" s="35" t="s">
        <v>1140</v>
      </c>
      <c r="B122" s="82"/>
      <c r="C122" s="82"/>
      <c r="D122" s="83"/>
      <c r="E122" s="83"/>
      <c r="F122" s="83"/>
      <c r="G122" s="18" t="e">
        <f>+VLOOKUP(F122,Participants!$A$1:$F$1503,2,FALSE)</f>
        <v>#N/A</v>
      </c>
      <c r="H122" s="18" t="e">
        <f>+VLOOKUP(F122,Participants!$A$1:$F$1503,4,FALSE)</f>
        <v>#N/A</v>
      </c>
      <c r="I122" s="18" t="e">
        <f>+VLOOKUP(F122,Participants!$A$1:$F$1503,5,FALSE)</f>
        <v>#N/A</v>
      </c>
      <c r="J122" s="18" t="e">
        <f>+VLOOKUP(F122,Participants!$A$1:$F$1503,3,FALSE)</f>
        <v>#N/A</v>
      </c>
      <c r="K122" s="18" t="e">
        <f>+VLOOKUP(F122,Participants!$A$1:$G$1503,7,FALSE)</f>
        <v>#N/A</v>
      </c>
      <c r="L122" s="71"/>
      <c r="M122" s="71"/>
    </row>
    <row r="123" spans="1:13" ht="15.75" customHeight="1">
      <c r="A123" s="35" t="s">
        <v>1140</v>
      </c>
      <c r="B123" s="82"/>
      <c r="C123" s="82"/>
      <c r="D123" s="83"/>
      <c r="E123" s="83"/>
      <c r="F123" s="83"/>
      <c r="G123" s="18" t="e">
        <f>+VLOOKUP(F123,Participants!$A$1:$F$1503,2,FALSE)</f>
        <v>#N/A</v>
      </c>
      <c r="H123" s="18" t="e">
        <f>+VLOOKUP(F123,Participants!$A$1:$F$1503,4,FALSE)</f>
        <v>#N/A</v>
      </c>
      <c r="I123" s="18" t="e">
        <f>+VLOOKUP(F123,Participants!$A$1:$F$1503,5,FALSE)</f>
        <v>#N/A</v>
      </c>
      <c r="J123" s="18" t="e">
        <f>+VLOOKUP(F123,Participants!$A$1:$F$1503,3,FALSE)</f>
        <v>#N/A</v>
      </c>
      <c r="K123" s="18" t="e">
        <f>+VLOOKUP(F123,Participants!$A$1:$G$1503,7,FALSE)</f>
        <v>#N/A</v>
      </c>
      <c r="L123" s="71"/>
      <c r="M123" s="71"/>
    </row>
    <row r="124" spans="1:13" ht="15.75" customHeight="1">
      <c r="A124" s="35" t="s">
        <v>1140</v>
      </c>
      <c r="B124" s="82"/>
      <c r="C124" s="82"/>
      <c r="D124" s="83"/>
      <c r="E124" s="83"/>
      <c r="F124" s="83"/>
      <c r="G124" s="18" t="e">
        <f>+VLOOKUP(F124,Participants!$A$1:$F$1503,2,FALSE)</f>
        <v>#N/A</v>
      </c>
      <c r="H124" s="18" t="e">
        <f>+VLOOKUP(F124,Participants!$A$1:$F$1503,4,FALSE)</f>
        <v>#N/A</v>
      </c>
      <c r="I124" s="18" t="e">
        <f>+VLOOKUP(F124,Participants!$A$1:$F$1503,5,FALSE)</f>
        <v>#N/A</v>
      </c>
      <c r="J124" s="18" t="e">
        <f>+VLOOKUP(F124,Participants!$A$1:$F$1503,3,FALSE)</f>
        <v>#N/A</v>
      </c>
      <c r="K124" s="18" t="e">
        <f>+VLOOKUP(F124,Participants!$A$1:$G$1503,7,FALSE)</f>
        <v>#N/A</v>
      </c>
      <c r="L124" s="71"/>
      <c r="M124" s="71"/>
    </row>
    <row r="125" spans="1:13" ht="15.75" customHeight="1">
      <c r="A125" s="35" t="s">
        <v>1140</v>
      </c>
      <c r="B125" s="82"/>
      <c r="C125" s="82"/>
      <c r="D125" s="83"/>
      <c r="E125" s="83"/>
      <c r="F125" s="83"/>
      <c r="G125" s="18" t="e">
        <f>+VLOOKUP(F125,Participants!$A$1:$F$1503,2,FALSE)</f>
        <v>#N/A</v>
      </c>
      <c r="H125" s="18" t="e">
        <f>+VLOOKUP(F125,Participants!$A$1:$F$1503,4,FALSE)</f>
        <v>#N/A</v>
      </c>
      <c r="I125" s="18" t="e">
        <f>+VLOOKUP(F125,Participants!$A$1:$F$1503,5,FALSE)</f>
        <v>#N/A</v>
      </c>
      <c r="J125" s="18" t="e">
        <f>+VLOOKUP(F125,Participants!$A$1:$F$1503,3,FALSE)</f>
        <v>#N/A</v>
      </c>
      <c r="K125" s="18" t="e">
        <f>+VLOOKUP(F125,Participants!$A$1:$G$1503,7,FALSE)</f>
        <v>#N/A</v>
      </c>
      <c r="L125" s="71"/>
      <c r="M125" s="71"/>
    </row>
    <row r="126" spans="1:13" ht="15.75" customHeight="1">
      <c r="A126" s="35" t="s">
        <v>1140</v>
      </c>
      <c r="B126" s="82"/>
      <c r="C126" s="82"/>
      <c r="D126" s="83"/>
      <c r="E126" s="83"/>
      <c r="F126" s="83"/>
      <c r="G126" s="18" t="e">
        <f>+VLOOKUP(F126,Participants!$A$1:$F$1503,2,FALSE)</f>
        <v>#N/A</v>
      </c>
      <c r="H126" s="18" t="e">
        <f>+VLOOKUP(F126,Participants!$A$1:$F$1503,4,FALSE)</f>
        <v>#N/A</v>
      </c>
      <c r="I126" s="18" t="e">
        <f>+VLOOKUP(F126,Participants!$A$1:$F$1503,5,FALSE)</f>
        <v>#N/A</v>
      </c>
      <c r="J126" s="18" t="e">
        <f>+VLOOKUP(F126,Participants!$A$1:$F$1503,3,FALSE)</f>
        <v>#N/A</v>
      </c>
      <c r="K126" s="18" t="e">
        <f>+VLOOKUP(F126,Participants!$A$1:$G$1503,7,FALSE)</f>
        <v>#N/A</v>
      </c>
      <c r="L126" s="71"/>
      <c r="M126" s="71"/>
    </row>
    <row r="127" spans="1:13" ht="15.75" customHeight="1">
      <c r="A127" s="35" t="s">
        <v>1140</v>
      </c>
      <c r="B127" s="82"/>
      <c r="C127" s="82"/>
      <c r="D127" s="83"/>
      <c r="E127" s="83"/>
      <c r="F127" s="83"/>
      <c r="G127" s="18" t="e">
        <f>+VLOOKUP(F127,Participants!$A$1:$F$1503,2,FALSE)</f>
        <v>#N/A</v>
      </c>
      <c r="H127" s="18" t="e">
        <f>+VLOOKUP(F127,Participants!$A$1:$F$1503,4,FALSE)</f>
        <v>#N/A</v>
      </c>
      <c r="I127" s="18" t="e">
        <f>+VLOOKUP(F127,Participants!$A$1:$F$1503,5,FALSE)</f>
        <v>#N/A</v>
      </c>
      <c r="J127" s="18" t="e">
        <f>+VLOOKUP(F127,Participants!$A$1:$F$1503,3,FALSE)</f>
        <v>#N/A</v>
      </c>
      <c r="K127" s="18" t="e">
        <f>+VLOOKUP(F127,Participants!$A$1:$G$1503,7,FALSE)</f>
        <v>#N/A</v>
      </c>
      <c r="L127" s="71"/>
      <c r="M127" s="71"/>
    </row>
    <row r="128" spans="1:13" ht="15.75" customHeight="1">
      <c r="A128" s="35" t="s">
        <v>1140</v>
      </c>
      <c r="B128" s="82"/>
      <c r="C128" s="82"/>
      <c r="D128" s="83"/>
      <c r="E128" s="83"/>
      <c r="F128" s="83"/>
      <c r="G128" s="18" t="e">
        <f>+VLOOKUP(F128,Participants!$A$1:$F$1503,2,FALSE)</f>
        <v>#N/A</v>
      </c>
      <c r="H128" s="18" t="e">
        <f>+VLOOKUP(F128,Participants!$A$1:$F$1503,4,FALSE)</f>
        <v>#N/A</v>
      </c>
      <c r="I128" s="18" t="e">
        <f>+VLOOKUP(F128,Participants!$A$1:$F$1503,5,FALSE)</f>
        <v>#N/A</v>
      </c>
      <c r="J128" s="18" t="e">
        <f>+VLOOKUP(F128,Participants!$A$1:$F$1503,3,FALSE)</f>
        <v>#N/A</v>
      </c>
      <c r="K128" s="18" t="e">
        <f>+VLOOKUP(F128,Participants!$A$1:$G$1503,7,FALSE)</f>
        <v>#N/A</v>
      </c>
      <c r="L128" s="71"/>
      <c r="M128" s="71"/>
    </row>
    <row r="129" spans="1:13" ht="15.75" customHeight="1">
      <c r="A129" s="35" t="s">
        <v>1140</v>
      </c>
      <c r="B129" s="82"/>
      <c r="C129" s="82"/>
      <c r="D129" s="83"/>
      <c r="E129" s="83"/>
      <c r="F129" s="83"/>
      <c r="G129" s="18" t="e">
        <f>+VLOOKUP(F129,Participants!$A$1:$F$1503,2,FALSE)</f>
        <v>#N/A</v>
      </c>
      <c r="H129" s="18" t="e">
        <f>+VLOOKUP(F129,Participants!$A$1:$F$1503,4,FALSE)</f>
        <v>#N/A</v>
      </c>
      <c r="I129" s="18" t="e">
        <f>+VLOOKUP(F129,Participants!$A$1:$F$1503,5,FALSE)</f>
        <v>#N/A</v>
      </c>
      <c r="J129" s="18" t="e">
        <f>+VLOOKUP(F129,Participants!$A$1:$F$1503,3,FALSE)</f>
        <v>#N/A</v>
      </c>
      <c r="K129" s="18" t="e">
        <f>+VLOOKUP(F129,Participants!$A$1:$G$1503,7,FALSE)</f>
        <v>#N/A</v>
      </c>
      <c r="L129" s="71"/>
      <c r="M129" s="71"/>
    </row>
    <row r="130" spans="1:13" ht="15.75" customHeight="1">
      <c r="A130" s="35" t="s">
        <v>1140</v>
      </c>
      <c r="B130" s="82"/>
      <c r="C130" s="82"/>
      <c r="D130" s="83"/>
      <c r="E130" s="83"/>
      <c r="F130" s="83"/>
      <c r="G130" s="18" t="e">
        <f>+VLOOKUP(F130,Participants!$A$1:$F$1503,2,FALSE)</f>
        <v>#N/A</v>
      </c>
      <c r="H130" s="18" t="e">
        <f>+VLOOKUP(F130,Participants!$A$1:$F$1503,4,FALSE)</f>
        <v>#N/A</v>
      </c>
      <c r="I130" s="18" t="e">
        <f>+VLOOKUP(F130,Participants!$A$1:$F$1503,5,FALSE)</f>
        <v>#N/A</v>
      </c>
      <c r="J130" s="18" t="e">
        <f>+VLOOKUP(F130,Participants!$A$1:$F$1503,3,FALSE)</f>
        <v>#N/A</v>
      </c>
      <c r="K130" s="18" t="e">
        <f>+VLOOKUP(F130,Participants!$A$1:$G$1503,7,FALSE)</f>
        <v>#N/A</v>
      </c>
      <c r="L130" s="71"/>
      <c r="M130" s="71"/>
    </row>
    <row r="131" spans="1:13" ht="15.75" customHeight="1">
      <c r="A131" s="35" t="s">
        <v>1140</v>
      </c>
      <c r="B131" s="82"/>
      <c r="C131" s="82"/>
      <c r="D131" s="83"/>
      <c r="E131" s="83"/>
      <c r="F131" s="83"/>
      <c r="G131" s="18" t="e">
        <f>+VLOOKUP(F131,Participants!$A$1:$F$1503,2,FALSE)</f>
        <v>#N/A</v>
      </c>
      <c r="H131" s="18" t="e">
        <f>+VLOOKUP(F131,Participants!$A$1:$F$1503,4,FALSE)</f>
        <v>#N/A</v>
      </c>
      <c r="I131" s="18" t="e">
        <f>+VLOOKUP(F131,Participants!$A$1:$F$1503,5,FALSE)</f>
        <v>#N/A</v>
      </c>
      <c r="J131" s="18" t="e">
        <f>+VLOOKUP(F131,Participants!$A$1:$F$1503,3,FALSE)</f>
        <v>#N/A</v>
      </c>
      <c r="K131" s="18" t="e">
        <f>+VLOOKUP(F131,Participants!$A$1:$G$1503,7,FALSE)</f>
        <v>#N/A</v>
      </c>
      <c r="L131" s="71"/>
      <c r="M131" s="71"/>
    </row>
    <row r="132" spans="1:13" ht="15.75" customHeight="1">
      <c r="A132" s="35" t="s">
        <v>1140</v>
      </c>
      <c r="B132" s="82"/>
      <c r="C132" s="82"/>
      <c r="D132" s="83"/>
      <c r="E132" s="83"/>
      <c r="F132" s="83"/>
      <c r="G132" s="18" t="e">
        <f>+VLOOKUP(F132,Participants!$A$1:$F$1503,2,FALSE)</f>
        <v>#N/A</v>
      </c>
      <c r="H132" s="18" t="e">
        <f>+VLOOKUP(F132,Participants!$A$1:$F$1503,4,FALSE)</f>
        <v>#N/A</v>
      </c>
      <c r="I132" s="18" t="e">
        <f>+VLOOKUP(F132,Participants!$A$1:$F$1503,5,FALSE)</f>
        <v>#N/A</v>
      </c>
      <c r="J132" s="18" t="e">
        <f>+VLOOKUP(F132,Participants!$A$1:$F$1503,3,FALSE)</f>
        <v>#N/A</v>
      </c>
      <c r="K132" s="18" t="e">
        <f>+VLOOKUP(F132,Participants!$A$1:$G$1503,7,FALSE)</f>
        <v>#N/A</v>
      </c>
      <c r="L132" s="71"/>
      <c r="M132" s="71"/>
    </row>
    <row r="133" spans="1:13" ht="15.75" customHeight="1">
      <c r="A133" s="35" t="s">
        <v>1140</v>
      </c>
      <c r="B133" s="82"/>
      <c r="C133" s="82"/>
      <c r="D133" s="83"/>
      <c r="E133" s="83"/>
      <c r="F133" s="83"/>
      <c r="G133" s="18" t="e">
        <f>+VLOOKUP(F133,Participants!$A$1:$F$1503,2,FALSE)</f>
        <v>#N/A</v>
      </c>
      <c r="H133" s="18" t="e">
        <f>+VLOOKUP(F133,Participants!$A$1:$F$1503,4,FALSE)</f>
        <v>#N/A</v>
      </c>
      <c r="I133" s="18" t="e">
        <f>+VLOOKUP(F133,Participants!$A$1:$F$1503,5,FALSE)</f>
        <v>#N/A</v>
      </c>
      <c r="J133" s="18" t="e">
        <f>+VLOOKUP(F133,Participants!$A$1:$F$1503,3,FALSE)</f>
        <v>#N/A</v>
      </c>
      <c r="K133" s="18" t="e">
        <f>+VLOOKUP(F133,Participants!$A$1:$G$1503,7,FALSE)</f>
        <v>#N/A</v>
      </c>
      <c r="L133" s="71"/>
      <c r="M133" s="71"/>
    </row>
    <row r="134" spans="1:13" ht="15.75" customHeight="1">
      <c r="A134" s="35" t="s">
        <v>1140</v>
      </c>
      <c r="B134" s="82"/>
      <c r="C134" s="82"/>
      <c r="D134" s="83"/>
      <c r="E134" s="83"/>
      <c r="F134" s="83"/>
      <c r="G134" s="18" t="e">
        <f>+VLOOKUP(F134,Participants!$A$1:$F$1503,2,FALSE)</f>
        <v>#N/A</v>
      </c>
      <c r="H134" s="18" t="e">
        <f>+VLOOKUP(F134,Participants!$A$1:$F$1503,4,FALSE)</f>
        <v>#N/A</v>
      </c>
      <c r="I134" s="18" t="e">
        <f>+VLOOKUP(F134,Participants!$A$1:$F$1503,5,FALSE)</f>
        <v>#N/A</v>
      </c>
      <c r="J134" s="18" t="e">
        <f>+VLOOKUP(F134,Participants!$A$1:$F$1503,3,FALSE)</f>
        <v>#N/A</v>
      </c>
      <c r="K134" s="18" t="e">
        <f>+VLOOKUP(F134,Participants!$A$1:$G$1503,7,FALSE)</f>
        <v>#N/A</v>
      </c>
      <c r="L134" s="71"/>
      <c r="M134" s="71"/>
    </row>
    <row r="135" spans="1:13" ht="15.75" customHeight="1">
      <c r="A135" s="35" t="s">
        <v>1140</v>
      </c>
      <c r="B135" s="82"/>
      <c r="C135" s="82"/>
      <c r="D135" s="83"/>
      <c r="E135" s="83"/>
      <c r="F135" s="83"/>
      <c r="G135" s="18" t="e">
        <f>+VLOOKUP(F135,Participants!$A$1:$F$1503,2,FALSE)</f>
        <v>#N/A</v>
      </c>
      <c r="H135" s="18" t="e">
        <f>+VLOOKUP(F135,Participants!$A$1:$F$1503,4,FALSE)</f>
        <v>#N/A</v>
      </c>
      <c r="I135" s="18" t="e">
        <f>+VLOOKUP(F135,Participants!$A$1:$F$1503,5,FALSE)</f>
        <v>#N/A</v>
      </c>
      <c r="J135" s="18" t="e">
        <f>+VLOOKUP(F135,Participants!$A$1:$F$1503,3,FALSE)</f>
        <v>#N/A</v>
      </c>
      <c r="K135" s="18" t="e">
        <f>+VLOOKUP(F135,Participants!$A$1:$G$1503,7,FALSE)</f>
        <v>#N/A</v>
      </c>
      <c r="L135" s="71"/>
      <c r="M135" s="71"/>
    </row>
    <row r="136" spans="1:13" ht="15.75" customHeight="1">
      <c r="A136" s="35" t="s">
        <v>1140</v>
      </c>
      <c r="B136" s="82"/>
      <c r="C136" s="82"/>
      <c r="D136" s="83"/>
      <c r="E136" s="83"/>
      <c r="F136" s="83"/>
      <c r="G136" s="18" t="e">
        <f>+VLOOKUP(F136,Participants!$A$1:$F$1503,2,FALSE)</f>
        <v>#N/A</v>
      </c>
      <c r="H136" s="18" t="e">
        <f>+VLOOKUP(F136,Participants!$A$1:$F$1503,4,FALSE)</f>
        <v>#N/A</v>
      </c>
      <c r="I136" s="18" t="e">
        <f>+VLOOKUP(F136,Participants!$A$1:$F$1503,5,FALSE)</f>
        <v>#N/A</v>
      </c>
      <c r="J136" s="18" t="e">
        <f>+VLOOKUP(F136,Participants!$A$1:$F$1503,3,FALSE)</f>
        <v>#N/A</v>
      </c>
      <c r="K136" s="18" t="e">
        <f>+VLOOKUP(F136,Participants!$A$1:$G$1503,7,FALSE)</f>
        <v>#N/A</v>
      </c>
      <c r="L136" s="71"/>
      <c r="M136" s="71"/>
    </row>
    <row r="137" spans="1:13" ht="15.75" customHeight="1">
      <c r="A137" s="35" t="s">
        <v>1140</v>
      </c>
      <c r="B137" s="82"/>
      <c r="C137" s="82"/>
      <c r="D137" s="83"/>
      <c r="E137" s="83"/>
      <c r="F137" s="83"/>
      <c r="G137" s="18" t="e">
        <f>+VLOOKUP(F137,Participants!$A$1:$F$1503,2,FALSE)</f>
        <v>#N/A</v>
      </c>
      <c r="H137" s="18" t="e">
        <f>+VLOOKUP(F137,Participants!$A$1:$F$1503,4,FALSE)</f>
        <v>#N/A</v>
      </c>
      <c r="I137" s="18" t="e">
        <f>+VLOOKUP(F137,Participants!$A$1:$F$1503,5,FALSE)</f>
        <v>#N/A</v>
      </c>
      <c r="J137" s="18" t="e">
        <f>+VLOOKUP(F137,Participants!$A$1:$F$1503,3,FALSE)</f>
        <v>#N/A</v>
      </c>
      <c r="K137" s="18" t="e">
        <f>+VLOOKUP(F137,Participants!$A$1:$G$1503,7,FALSE)</f>
        <v>#N/A</v>
      </c>
      <c r="L137" s="71"/>
      <c r="M137" s="71"/>
    </row>
    <row r="138" spans="1:13" ht="15.75" customHeight="1">
      <c r="A138" s="35" t="s">
        <v>1140</v>
      </c>
      <c r="B138" s="82"/>
      <c r="C138" s="82"/>
      <c r="D138" s="83"/>
      <c r="E138" s="83"/>
      <c r="F138" s="83"/>
      <c r="G138" s="18" t="e">
        <f>+VLOOKUP(F138,Participants!$A$1:$F$1503,2,FALSE)</f>
        <v>#N/A</v>
      </c>
      <c r="H138" s="18" t="e">
        <f>+VLOOKUP(F138,Participants!$A$1:$F$1503,4,FALSE)</f>
        <v>#N/A</v>
      </c>
      <c r="I138" s="18" t="e">
        <f>+VLOOKUP(F138,Participants!$A$1:$F$1503,5,FALSE)</f>
        <v>#N/A</v>
      </c>
      <c r="J138" s="18" t="e">
        <f>+VLOOKUP(F138,Participants!$A$1:$F$1503,3,FALSE)</f>
        <v>#N/A</v>
      </c>
      <c r="K138" s="18" t="e">
        <f>+VLOOKUP(F138,Participants!$A$1:$G$1503,7,FALSE)</f>
        <v>#N/A</v>
      </c>
      <c r="L138" s="71"/>
      <c r="M138" s="71"/>
    </row>
    <row r="139" spans="1:13" ht="15.75" customHeight="1">
      <c r="A139" s="35" t="s">
        <v>1140</v>
      </c>
      <c r="B139" s="82"/>
      <c r="C139" s="82"/>
      <c r="D139" s="83"/>
      <c r="E139" s="83"/>
      <c r="F139" s="83"/>
      <c r="G139" s="18" t="e">
        <f>+VLOOKUP(F139,Participants!$A$1:$F$1503,2,FALSE)</f>
        <v>#N/A</v>
      </c>
      <c r="H139" s="18" t="e">
        <f>+VLOOKUP(F139,Participants!$A$1:$F$1503,4,FALSE)</f>
        <v>#N/A</v>
      </c>
      <c r="I139" s="18" t="e">
        <f>+VLOOKUP(F139,Participants!$A$1:$F$1503,5,FALSE)</f>
        <v>#N/A</v>
      </c>
      <c r="J139" s="18" t="e">
        <f>+VLOOKUP(F139,Participants!$A$1:$F$1503,3,FALSE)</f>
        <v>#N/A</v>
      </c>
      <c r="K139" s="18" t="e">
        <f>+VLOOKUP(F139,Participants!$A$1:$G$1503,7,FALSE)</f>
        <v>#N/A</v>
      </c>
      <c r="L139" s="71"/>
      <c r="M139" s="71"/>
    </row>
    <row r="140" spans="1:13" ht="15.75" customHeight="1">
      <c r="A140" s="35" t="s">
        <v>1140</v>
      </c>
      <c r="B140" s="82"/>
      <c r="C140" s="82"/>
      <c r="D140" s="83"/>
      <c r="E140" s="83"/>
      <c r="F140" s="83"/>
      <c r="G140" s="18" t="e">
        <f>+VLOOKUP(F140,Participants!$A$1:$F$1503,2,FALSE)</f>
        <v>#N/A</v>
      </c>
      <c r="H140" s="18" t="e">
        <f>+VLOOKUP(F140,Participants!$A$1:$F$1503,4,FALSE)</f>
        <v>#N/A</v>
      </c>
      <c r="I140" s="18" t="e">
        <f>+VLOOKUP(F140,Participants!$A$1:$F$1503,5,FALSE)</f>
        <v>#N/A</v>
      </c>
      <c r="J140" s="18" t="e">
        <f>+VLOOKUP(F140,Participants!$A$1:$F$1503,3,FALSE)</f>
        <v>#N/A</v>
      </c>
      <c r="K140" s="18" t="e">
        <f>+VLOOKUP(F140,Participants!$A$1:$G$1503,7,FALSE)</f>
        <v>#N/A</v>
      </c>
      <c r="L140" s="71"/>
      <c r="M140" s="71"/>
    </row>
    <row r="141" spans="1:13" ht="15.75" customHeight="1">
      <c r="A141" s="35" t="s">
        <v>1140</v>
      </c>
      <c r="B141" s="82"/>
      <c r="C141" s="82"/>
      <c r="D141" s="83"/>
      <c r="E141" s="83"/>
      <c r="F141" s="83"/>
      <c r="G141" s="18" t="e">
        <f>+VLOOKUP(F141,Participants!$A$1:$F$1503,2,FALSE)</f>
        <v>#N/A</v>
      </c>
      <c r="H141" s="18" t="e">
        <f>+VLOOKUP(F141,Participants!$A$1:$F$1503,4,FALSE)</f>
        <v>#N/A</v>
      </c>
      <c r="I141" s="18" t="e">
        <f>+VLOOKUP(F141,Participants!$A$1:$F$1503,5,FALSE)</f>
        <v>#N/A</v>
      </c>
      <c r="J141" s="18" t="e">
        <f>+VLOOKUP(F141,Participants!$A$1:$F$1503,3,FALSE)</f>
        <v>#N/A</v>
      </c>
      <c r="K141" s="18" t="e">
        <f>+VLOOKUP(F141,Participants!$A$1:$G$1503,7,FALSE)</f>
        <v>#N/A</v>
      </c>
      <c r="L141" s="71"/>
      <c r="M141" s="71"/>
    </row>
    <row r="142" spans="1:13" ht="15.75" customHeight="1">
      <c r="A142" s="35" t="s">
        <v>1140</v>
      </c>
      <c r="B142" s="82"/>
      <c r="C142" s="82"/>
      <c r="D142" s="83"/>
      <c r="E142" s="83"/>
      <c r="F142" s="83"/>
      <c r="G142" s="18" t="e">
        <f>+VLOOKUP(F142,Participants!$A$1:$F$1503,2,FALSE)</f>
        <v>#N/A</v>
      </c>
      <c r="H142" s="18" t="e">
        <f>+VLOOKUP(F142,Participants!$A$1:$F$1503,4,FALSE)</f>
        <v>#N/A</v>
      </c>
      <c r="I142" s="18" t="e">
        <f>+VLOOKUP(F142,Participants!$A$1:$F$1503,5,FALSE)</f>
        <v>#N/A</v>
      </c>
      <c r="J142" s="18" t="e">
        <f>+VLOOKUP(F142,Participants!$A$1:$F$1503,3,FALSE)</f>
        <v>#N/A</v>
      </c>
      <c r="K142" s="18" t="e">
        <f>+VLOOKUP(F142,Participants!$A$1:$G$1503,7,FALSE)</f>
        <v>#N/A</v>
      </c>
      <c r="L142" s="71"/>
      <c r="M142" s="71"/>
    </row>
    <row r="143" spans="1:13" ht="15.75" customHeight="1">
      <c r="A143" s="35" t="s">
        <v>1140</v>
      </c>
      <c r="B143" s="82"/>
      <c r="C143" s="82"/>
      <c r="D143" s="83"/>
      <c r="E143" s="83"/>
      <c r="F143" s="83"/>
      <c r="G143" s="18" t="e">
        <f>+VLOOKUP(F143,Participants!$A$1:$F$1503,2,FALSE)</f>
        <v>#N/A</v>
      </c>
      <c r="H143" s="18" t="e">
        <f>+VLOOKUP(F143,Participants!$A$1:$F$1503,4,FALSE)</f>
        <v>#N/A</v>
      </c>
      <c r="I143" s="18" t="e">
        <f>+VLOOKUP(F143,Participants!$A$1:$F$1503,5,FALSE)</f>
        <v>#N/A</v>
      </c>
      <c r="J143" s="18" t="e">
        <f>+VLOOKUP(F143,Participants!$A$1:$F$1503,3,FALSE)</f>
        <v>#N/A</v>
      </c>
      <c r="K143" s="18" t="e">
        <f>+VLOOKUP(F143,Participants!$A$1:$G$1503,7,FALSE)</f>
        <v>#N/A</v>
      </c>
      <c r="L143" s="71"/>
      <c r="M143" s="71"/>
    </row>
    <row r="144" spans="1:13" ht="15.75" customHeight="1">
      <c r="A144" s="35" t="s">
        <v>1140</v>
      </c>
      <c r="B144" s="82"/>
      <c r="C144" s="82"/>
      <c r="D144" s="83"/>
      <c r="E144" s="83"/>
      <c r="F144" s="83"/>
      <c r="G144" s="18" t="e">
        <f>+VLOOKUP(F144,Participants!$A$1:$F$1503,2,FALSE)</f>
        <v>#N/A</v>
      </c>
      <c r="H144" s="18" t="e">
        <f>+VLOOKUP(F144,Participants!$A$1:$F$1503,4,FALSE)</f>
        <v>#N/A</v>
      </c>
      <c r="I144" s="18" t="e">
        <f>+VLOOKUP(F144,Participants!$A$1:$F$1503,5,FALSE)</f>
        <v>#N/A</v>
      </c>
      <c r="J144" s="18" t="e">
        <f>+VLOOKUP(F144,Participants!$A$1:$F$1503,3,FALSE)</f>
        <v>#N/A</v>
      </c>
      <c r="K144" s="18" t="e">
        <f>+VLOOKUP(F144,Participants!$A$1:$G$1503,7,FALSE)</f>
        <v>#N/A</v>
      </c>
      <c r="L144" s="71"/>
      <c r="M144" s="71"/>
    </row>
    <row r="145" spans="1:13" ht="15.75" customHeight="1">
      <c r="A145" s="35" t="s">
        <v>1140</v>
      </c>
      <c r="B145" s="82"/>
      <c r="C145" s="82"/>
      <c r="D145" s="83"/>
      <c r="E145" s="83"/>
      <c r="F145" s="83"/>
      <c r="G145" s="18" t="e">
        <f>+VLOOKUP(F145,Participants!$A$1:$F$1503,2,FALSE)</f>
        <v>#N/A</v>
      </c>
      <c r="H145" s="18" t="e">
        <f>+VLOOKUP(F145,Participants!$A$1:$F$1503,4,FALSE)</f>
        <v>#N/A</v>
      </c>
      <c r="I145" s="18" t="e">
        <f>+VLOOKUP(F145,Participants!$A$1:$F$1503,5,FALSE)</f>
        <v>#N/A</v>
      </c>
      <c r="J145" s="18" t="e">
        <f>+VLOOKUP(F145,Participants!$A$1:$F$1503,3,FALSE)</f>
        <v>#N/A</v>
      </c>
      <c r="K145" s="18" t="e">
        <f>+VLOOKUP(F145,Participants!$A$1:$G$1503,7,FALSE)</f>
        <v>#N/A</v>
      </c>
      <c r="L145" s="71"/>
      <c r="M145" s="71"/>
    </row>
    <row r="146" spans="1:13" ht="15.75" customHeight="1">
      <c r="A146" s="35" t="s">
        <v>1140</v>
      </c>
      <c r="B146" s="82"/>
      <c r="C146" s="82"/>
      <c r="D146" s="83"/>
      <c r="E146" s="83"/>
      <c r="F146" s="83"/>
      <c r="G146" s="18" t="e">
        <f>+VLOOKUP(F146,Participants!$A$1:$F$1503,2,FALSE)</f>
        <v>#N/A</v>
      </c>
      <c r="H146" s="18" t="e">
        <f>+VLOOKUP(F146,Participants!$A$1:$F$1503,4,FALSE)</f>
        <v>#N/A</v>
      </c>
      <c r="I146" s="18" t="e">
        <f>+VLOOKUP(F146,Participants!$A$1:$F$1503,5,FALSE)</f>
        <v>#N/A</v>
      </c>
      <c r="J146" s="18" t="e">
        <f>+VLOOKUP(F146,Participants!$A$1:$F$1503,3,FALSE)</f>
        <v>#N/A</v>
      </c>
      <c r="K146" s="18" t="e">
        <f>+VLOOKUP(F146,Participants!$A$1:$G$1503,7,FALSE)</f>
        <v>#N/A</v>
      </c>
      <c r="L146" s="71"/>
      <c r="M146" s="71"/>
    </row>
    <row r="147" spans="1:13" ht="15.75" customHeight="1">
      <c r="A147" s="35" t="s">
        <v>1140</v>
      </c>
      <c r="B147" s="82"/>
      <c r="C147" s="82"/>
      <c r="D147" s="83"/>
      <c r="E147" s="83"/>
      <c r="F147" s="83"/>
      <c r="G147" s="18" t="e">
        <f>+VLOOKUP(F147,Participants!$A$1:$F$1503,2,FALSE)</f>
        <v>#N/A</v>
      </c>
      <c r="H147" s="18" t="e">
        <f>+VLOOKUP(F147,Participants!$A$1:$F$1503,4,FALSE)</f>
        <v>#N/A</v>
      </c>
      <c r="I147" s="18" t="e">
        <f>+VLOOKUP(F147,Participants!$A$1:$F$1503,5,FALSE)</f>
        <v>#N/A</v>
      </c>
      <c r="J147" s="18" t="e">
        <f>+VLOOKUP(F147,Participants!$A$1:$F$1503,3,FALSE)</f>
        <v>#N/A</v>
      </c>
      <c r="K147" s="18" t="e">
        <f>+VLOOKUP(F147,Participants!$A$1:$G$1503,7,FALSE)</f>
        <v>#N/A</v>
      </c>
      <c r="L147" s="71"/>
      <c r="M147" s="71"/>
    </row>
    <row r="148" spans="1:13" ht="15.75" customHeight="1">
      <c r="A148" s="35" t="s">
        <v>1140</v>
      </c>
      <c r="B148" s="82"/>
      <c r="C148" s="82"/>
      <c r="D148" s="83"/>
      <c r="E148" s="83"/>
      <c r="F148" s="83"/>
      <c r="G148" s="18" t="e">
        <f>+VLOOKUP(F148,Participants!$A$1:$F$1503,2,FALSE)</f>
        <v>#N/A</v>
      </c>
      <c r="H148" s="18" t="e">
        <f>+VLOOKUP(F148,Participants!$A$1:$F$1503,4,FALSE)</f>
        <v>#N/A</v>
      </c>
      <c r="I148" s="18" t="e">
        <f>+VLOOKUP(F148,Participants!$A$1:$F$1503,5,FALSE)</f>
        <v>#N/A</v>
      </c>
      <c r="J148" s="18" t="e">
        <f>+VLOOKUP(F148,Participants!$A$1:$F$1503,3,FALSE)</f>
        <v>#N/A</v>
      </c>
      <c r="K148" s="18" t="e">
        <f>+VLOOKUP(F148,Participants!$A$1:$G$1503,7,FALSE)</f>
        <v>#N/A</v>
      </c>
      <c r="L148" s="71"/>
      <c r="M148" s="71"/>
    </row>
    <row r="149" spans="1:13" ht="15.75" customHeight="1">
      <c r="A149" s="35" t="s">
        <v>1140</v>
      </c>
      <c r="B149" s="82"/>
      <c r="C149" s="82"/>
      <c r="D149" s="83"/>
      <c r="E149" s="83"/>
      <c r="F149" s="83"/>
      <c r="G149" s="18" t="e">
        <f>+VLOOKUP(F149,Participants!$A$1:$F$1503,2,FALSE)</f>
        <v>#N/A</v>
      </c>
      <c r="H149" s="18" t="e">
        <f>+VLOOKUP(F149,Participants!$A$1:$F$1503,4,FALSE)</f>
        <v>#N/A</v>
      </c>
      <c r="I149" s="18" t="e">
        <f>+VLOOKUP(F149,Participants!$A$1:$F$1503,5,FALSE)</f>
        <v>#N/A</v>
      </c>
      <c r="J149" s="18" t="e">
        <f>+VLOOKUP(F149,Participants!$A$1:$F$1503,3,FALSE)</f>
        <v>#N/A</v>
      </c>
      <c r="K149" s="18" t="e">
        <f>+VLOOKUP(F149,Participants!$A$1:$G$1503,7,FALSE)</f>
        <v>#N/A</v>
      </c>
      <c r="L149" s="71"/>
      <c r="M149" s="71"/>
    </row>
    <row r="150" spans="1:13" ht="15.75" customHeight="1">
      <c r="A150" s="35" t="s">
        <v>1140</v>
      </c>
      <c r="B150" s="82"/>
      <c r="C150" s="82"/>
      <c r="D150" s="83"/>
      <c r="E150" s="83"/>
      <c r="F150" s="83"/>
      <c r="G150" s="18" t="e">
        <f>+VLOOKUP(F150,Participants!$A$1:$F$1503,2,FALSE)</f>
        <v>#N/A</v>
      </c>
      <c r="H150" s="18" t="e">
        <f>+VLOOKUP(F150,Participants!$A$1:$F$1503,4,FALSE)</f>
        <v>#N/A</v>
      </c>
      <c r="I150" s="18" t="e">
        <f>+VLOOKUP(F150,Participants!$A$1:$F$1503,5,FALSE)</f>
        <v>#N/A</v>
      </c>
      <c r="J150" s="18" t="e">
        <f>+VLOOKUP(F150,Participants!$A$1:$F$1503,3,FALSE)</f>
        <v>#N/A</v>
      </c>
      <c r="K150" s="18" t="e">
        <f>+VLOOKUP(F150,Participants!$A$1:$G$1503,7,FALSE)</f>
        <v>#N/A</v>
      </c>
      <c r="L150" s="71"/>
      <c r="M150" s="71"/>
    </row>
    <row r="151" spans="1:13" ht="15.75" customHeight="1">
      <c r="A151" s="35" t="s">
        <v>1140</v>
      </c>
      <c r="B151" s="82"/>
      <c r="C151" s="82"/>
      <c r="D151" s="83"/>
      <c r="E151" s="83"/>
      <c r="F151" s="83"/>
      <c r="G151" s="18" t="e">
        <f>+VLOOKUP(F151,Participants!$A$1:$F$1503,2,FALSE)</f>
        <v>#N/A</v>
      </c>
      <c r="H151" s="18" t="e">
        <f>+VLOOKUP(F151,Participants!$A$1:$F$1503,4,FALSE)</f>
        <v>#N/A</v>
      </c>
      <c r="I151" s="18" t="e">
        <f>+VLOOKUP(F151,Participants!$A$1:$F$1503,5,FALSE)</f>
        <v>#N/A</v>
      </c>
      <c r="J151" s="18" t="e">
        <f>+VLOOKUP(F151,Participants!$A$1:$F$1503,3,FALSE)</f>
        <v>#N/A</v>
      </c>
      <c r="K151" s="18" t="e">
        <f>+VLOOKUP(F151,Participants!$A$1:$G$1503,7,FALSE)</f>
        <v>#N/A</v>
      </c>
      <c r="L151" s="71"/>
      <c r="M151" s="71"/>
    </row>
    <row r="152" spans="1:13" ht="15.75" customHeight="1">
      <c r="A152" s="35" t="s">
        <v>1140</v>
      </c>
      <c r="B152" s="82"/>
      <c r="C152" s="82"/>
      <c r="D152" s="83"/>
      <c r="E152" s="83"/>
      <c r="F152" s="83"/>
      <c r="G152" s="18" t="e">
        <f>+VLOOKUP(F152,Participants!$A$1:$F$1503,2,FALSE)</f>
        <v>#N/A</v>
      </c>
      <c r="H152" s="18" t="e">
        <f>+VLOOKUP(F152,Participants!$A$1:$F$1503,4,FALSE)</f>
        <v>#N/A</v>
      </c>
      <c r="I152" s="18" t="e">
        <f>+VLOOKUP(F152,Participants!$A$1:$F$1503,5,FALSE)</f>
        <v>#N/A</v>
      </c>
      <c r="J152" s="18" t="e">
        <f>+VLOOKUP(F152,Participants!$A$1:$F$1503,3,FALSE)</f>
        <v>#N/A</v>
      </c>
      <c r="K152" s="18" t="e">
        <f>+VLOOKUP(F152,Participants!$A$1:$G$1503,7,FALSE)</f>
        <v>#N/A</v>
      </c>
      <c r="L152" s="71"/>
      <c r="M152" s="71"/>
    </row>
    <row r="153" spans="1:13" ht="15.75" customHeight="1">
      <c r="A153" s="35" t="s">
        <v>1140</v>
      </c>
      <c r="B153" s="82"/>
      <c r="C153" s="82"/>
      <c r="D153" s="83"/>
      <c r="E153" s="83"/>
      <c r="F153" s="83"/>
      <c r="G153" s="18" t="e">
        <f>+VLOOKUP(F153,Participants!$A$1:$F$1503,2,FALSE)</f>
        <v>#N/A</v>
      </c>
      <c r="H153" s="18" t="e">
        <f>+VLOOKUP(F153,Participants!$A$1:$F$1503,4,FALSE)</f>
        <v>#N/A</v>
      </c>
      <c r="I153" s="18" t="e">
        <f>+VLOOKUP(F153,Participants!$A$1:$F$1503,5,FALSE)</f>
        <v>#N/A</v>
      </c>
      <c r="J153" s="18" t="e">
        <f>+VLOOKUP(F153,Participants!$A$1:$F$1503,3,FALSE)</f>
        <v>#N/A</v>
      </c>
      <c r="K153" s="18" t="e">
        <f>+VLOOKUP(F153,Participants!$A$1:$G$1503,7,FALSE)</f>
        <v>#N/A</v>
      </c>
      <c r="L153" s="71"/>
      <c r="M153" s="71"/>
    </row>
    <row r="154" spans="1:13" ht="15.75" customHeight="1">
      <c r="A154" s="35" t="s">
        <v>1140</v>
      </c>
      <c r="B154" s="82"/>
      <c r="C154" s="82"/>
      <c r="D154" s="83"/>
      <c r="E154" s="83"/>
      <c r="F154" s="83"/>
      <c r="G154" s="18" t="e">
        <f>+VLOOKUP(F154,Participants!$A$1:$F$1503,2,FALSE)</f>
        <v>#N/A</v>
      </c>
      <c r="H154" s="18" t="e">
        <f>+VLOOKUP(F154,Participants!$A$1:$F$1503,4,FALSE)</f>
        <v>#N/A</v>
      </c>
      <c r="I154" s="18" t="e">
        <f>+VLOOKUP(F154,Participants!$A$1:$F$1503,5,FALSE)</f>
        <v>#N/A</v>
      </c>
      <c r="J154" s="18" t="e">
        <f>+VLOOKUP(F154,Participants!$A$1:$F$1503,3,FALSE)</f>
        <v>#N/A</v>
      </c>
      <c r="K154" s="18" t="e">
        <f>+VLOOKUP(F154,Participants!$A$1:$G$1503,7,FALSE)</f>
        <v>#N/A</v>
      </c>
      <c r="L154" s="71"/>
      <c r="M154" s="71"/>
    </row>
    <row r="155" spans="1:13" ht="15.75" customHeight="1">
      <c r="A155" s="35" t="s">
        <v>1140</v>
      </c>
      <c r="B155" s="82"/>
      <c r="C155" s="82"/>
      <c r="D155" s="83"/>
      <c r="E155" s="83"/>
      <c r="F155" s="83"/>
      <c r="G155" s="18" t="e">
        <f>+VLOOKUP(F155,Participants!$A$1:$F$1503,2,FALSE)</f>
        <v>#N/A</v>
      </c>
      <c r="H155" s="18" t="e">
        <f>+VLOOKUP(F155,Participants!$A$1:$F$1503,4,FALSE)</f>
        <v>#N/A</v>
      </c>
      <c r="I155" s="18" t="e">
        <f>+VLOOKUP(F155,Participants!$A$1:$F$1503,5,FALSE)</f>
        <v>#N/A</v>
      </c>
      <c r="J155" s="18" t="e">
        <f>+VLOOKUP(F155,Participants!$A$1:$F$1503,3,FALSE)</f>
        <v>#N/A</v>
      </c>
      <c r="K155" s="18" t="e">
        <f>+VLOOKUP(F155,Participants!$A$1:$G$1503,7,FALSE)</f>
        <v>#N/A</v>
      </c>
      <c r="L155" s="71"/>
      <c r="M155" s="71"/>
    </row>
    <row r="156" spans="1:13" ht="15.75" customHeight="1">
      <c r="A156" s="35" t="s">
        <v>1140</v>
      </c>
      <c r="B156" s="82"/>
      <c r="C156" s="82"/>
      <c r="D156" s="83"/>
      <c r="E156" s="83"/>
      <c r="F156" s="83"/>
      <c r="G156" s="18" t="e">
        <f>+VLOOKUP(F156,Participants!$A$1:$F$1503,2,FALSE)</f>
        <v>#N/A</v>
      </c>
      <c r="H156" s="18" t="e">
        <f>+VLOOKUP(F156,Participants!$A$1:$F$1503,4,FALSE)</f>
        <v>#N/A</v>
      </c>
      <c r="I156" s="18" t="e">
        <f>+VLOOKUP(F156,Participants!$A$1:$F$1503,5,FALSE)</f>
        <v>#N/A</v>
      </c>
      <c r="J156" s="18" t="e">
        <f>+VLOOKUP(F156,Participants!$A$1:$F$1503,3,FALSE)</f>
        <v>#N/A</v>
      </c>
      <c r="K156" s="18" t="e">
        <f>+VLOOKUP(F156,Participants!$A$1:$G$1503,7,FALSE)</f>
        <v>#N/A</v>
      </c>
      <c r="L156" s="71"/>
      <c r="M156" s="71"/>
    </row>
    <row r="157" spans="1:13" ht="15.75" customHeight="1">
      <c r="A157" s="35" t="s">
        <v>1140</v>
      </c>
      <c r="B157" s="82"/>
      <c r="C157" s="82"/>
      <c r="D157" s="83"/>
      <c r="E157" s="83"/>
      <c r="F157" s="83"/>
      <c r="G157" s="18" t="e">
        <f>+VLOOKUP(F157,Participants!$A$1:$F$1503,2,FALSE)</f>
        <v>#N/A</v>
      </c>
      <c r="H157" s="18" t="e">
        <f>+VLOOKUP(F157,Participants!$A$1:$F$1503,4,FALSE)</f>
        <v>#N/A</v>
      </c>
      <c r="I157" s="18" t="e">
        <f>+VLOOKUP(F157,Participants!$A$1:$F$1503,5,FALSE)</f>
        <v>#N/A</v>
      </c>
      <c r="J157" s="18" t="e">
        <f>+VLOOKUP(F157,Participants!$A$1:$F$1503,3,FALSE)</f>
        <v>#N/A</v>
      </c>
      <c r="K157" s="18" t="e">
        <f>+VLOOKUP(F157,Participants!$A$1:$G$1503,7,FALSE)</f>
        <v>#N/A</v>
      </c>
      <c r="L157" s="71"/>
      <c r="M157" s="71"/>
    </row>
    <row r="158" spans="1:13" ht="15.75" customHeight="1">
      <c r="A158" s="35" t="s">
        <v>1140</v>
      </c>
      <c r="B158" s="82"/>
      <c r="C158" s="82"/>
      <c r="D158" s="83"/>
      <c r="E158" s="83"/>
      <c r="F158" s="83"/>
      <c r="G158" s="18" t="e">
        <f>+VLOOKUP(F158,Participants!$A$1:$F$1503,2,FALSE)</f>
        <v>#N/A</v>
      </c>
      <c r="H158" s="18" t="e">
        <f>+VLOOKUP(F158,Participants!$A$1:$F$1503,4,FALSE)</f>
        <v>#N/A</v>
      </c>
      <c r="I158" s="18" t="e">
        <f>+VLOOKUP(F158,Participants!$A$1:$F$1503,5,FALSE)</f>
        <v>#N/A</v>
      </c>
      <c r="J158" s="18" t="e">
        <f>+VLOOKUP(F158,Participants!$A$1:$F$1503,3,FALSE)</f>
        <v>#N/A</v>
      </c>
      <c r="K158" s="18" t="e">
        <f>+VLOOKUP(F158,Participants!$A$1:$G$1503,7,FALSE)</f>
        <v>#N/A</v>
      </c>
      <c r="L158" s="71"/>
      <c r="M158" s="71"/>
    </row>
    <row r="159" spans="1:13" ht="15.75" customHeight="1">
      <c r="A159" s="35" t="s">
        <v>1140</v>
      </c>
      <c r="B159" s="82"/>
      <c r="C159" s="82"/>
      <c r="D159" s="83"/>
      <c r="E159" s="83"/>
      <c r="F159" s="83"/>
      <c r="G159" s="18" t="e">
        <f>+VLOOKUP(F159,Participants!$A$1:$F$1503,2,FALSE)</f>
        <v>#N/A</v>
      </c>
      <c r="H159" s="18" t="e">
        <f>+VLOOKUP(F159,Participants!$A$1:$F$1503,4,FALSE)</f>
        <v>#N/A</v>
      </c>
      <c r="I159" s="18" t="e">
        <f>+VLOOKUP(F159,Participants!$A$1:$F$1503,5,FALSE)</f>
        <v>#N/A</v>
      </c>
      <c r="J159" s="18" t="e">
        <f>+VLOOKUP(F159,Participants!$A$1:$F$1503,3,FALSE)</f>
        <v>#N/A</v>
      </c>
      <c r="K159" s="18" t="e">
        <f>+VLOOKUP(F159,Participants!$A$1:$G$1503,7,FALSE)</f>
        <v>#N/A</v>
      </c>
      <c r="L159" s="71"/>
      <c r="M159" s="71"/>
    </row>
    <row r="160" spans="1:13" ht="15.75" customHeight="1">
      <c r="A160" s="35" t="s">
        <v>1140</v>
      </c>
      <c r="B160" s="82"/>
      <c r="C160" s="82"/>
      <c r="D160" s="83"/>
      <c r="E160" s="83"/>
      <c r="F160" s="83"/>
      <c r="G160" s="18" t="e">
        <f>+VLOOKUP(F160,Participants!$A$1:$F$1503,2,FALSE)</f>
        <v>#N/A</v>
      </c>
      <c r="H160" s="18" t="e">
        <f>+VLOOKUP(F160,Participants!$A$1:$F$1503,4,FALSE)</f>
        <v>#N/A</v>
      </c>
      <c r="I160" s="18" t="e">
        <f>+VLOOKUP(F160,Participants!$A$1:$F$1503,5,FALSE)</f>
        <v>#N/A</v>
      </c>
      <c r="J160" s="18" t="e">
        <f>+VLOOKUP(F160,Participants!$A$1:$F$1503,3,FALSE)</f>
        <v>#N/A</v>
      </c>
      <c r="K160" s="18" t="e">
        <f>+VLOOKUP(F160,Participants!$A$1:$G$1503,7,FALSE)</f>
        <v>#N/A</v>
      </c>
      <c r="L160" s="71"/>
      <c r="M160" s="71"/>
    </row>
    <row r="161" spans="1:13" ht="15.75" customHeight="1">
      <c r="A161" s="35" t="s">
        <v>1140</v>
      </c>
      <c r="B161" s="82"/>
      <c r="C161" s="82"/>
      <c r="D161" s="83"/>
      <c r="E161" s="83"/>
      <c r="F161" s="83"/>
      <c r="G161" s="18" t="e">
        <f>+VLOOKUP(F161,Participants!$A$1:$F$1503,2,FALSE)</f>
        <v>#N/A</v>
      </c>
      <c r="H161" s="18" t="e">
        <f>+VLOOKUP(F161,Participants!$A$1:$F$1503,4,FALSE)</f>
        <v>#N/A</v>
      </c>
      <c r="I161" s="18" t="e">
        <f>+VLOOKUP(F161,Participants!$A$1:$F$1503,5,FALSE)</f>
        <v>#N/A</v>
      </c>
      <c r="J161" s="18" t="e">
        <f>+VLOOKUP(F161,Participants!$A$1:$F$1503,3,FALSE)</f>
        <v>#N/A</v>
      </c>
      <c r="K161" s="18" t="e">
        <f>+VLOOKUP(F161,Participants!$A$1:$G$1503,7,FALSE)</f>
        <v>#N/A</v>
      </c>
      <c r="L161" s="71"/>
      <c r="M161" s="71"/>
    </row>
    <row r="162" spans="1:13" ht="15.75" customHeight="1">
      <c r="A162" s="35" t="s">
        <v>1140</v>
      </c>
      <c r="B162" s="82"/>
      <c r="C162" s="82"/>
      <c r="D162" s="83"/>
      <c r="E162" s="83"/>
      <c r="F162" s="83"/>
      <c r="G162" s="18" t="e">
        <f>+VLOOKUP(F162,Participants!$A$1:$F$1503,2,FALSE)</f>
        <v>#N/A</v>
      </c>
      <c r="H162" s="18" t="e">
        <f>+VLOOKUP(F162,Participants!$A$1:$F$1503,4,FALSE)</f>
        <v>#N/A</v>
      </c>
      <c r="I162" s="18" t="e">
        <f>+VLOOKUP(F162,Participants!$A$1:$F$1503,5,FALSE)</f>
        <v>#N/A</v>
      </c>
      <c r="J162" s="18" t="e">
        <f>+VLOOKUP(F162,Participants!$A$1:$F$1503,3,FALSE)</f>
        <v>#N/A</v>
      </c>
      <c r="K162" s="18" t="e">
        <f>+VLOOKUP(F162,Participants!$A$1:$G$1503,7,FALSE)</f>
        <v>#N/A</v>
      </c>
      <c r="L162" s="71"/>
      <c r="M162" s="71"/>
    </row>
    <row r="163" spans="1:13" ht="15.75" customHeight="1">
      <c r="A163" s="35" t="s">
        <v>1140</v>
      </c>
      <c r="B163" s="82"/>
      <c r="C163" s="82"/>
      <c r="D163" s="83"/>
      <c r="E163" s="83"/>
      <c r="F163" s="83"/>
      <c r="G163" s="18" t="e">
        <f>+VLOOKUP(F163,Participants!$A$1:$F$1503,2,FALSE)</f>
        <v>#N/A</v>
      </c>
      <c r="H163" s="18" t="e">
        <f>+VLOOKUP(F163,Participants!$A$1:$F$1503,4,FALSE)</f>
        <v>#N/A</v>
      </c>
      <c r="I163" s="18" t="e">
        <f>+VLOOKUP(F163,Participants!$A$1:$F$1503,5,FALSE)</f>
        <v>#N/A</v>
      </c>
      <c r="J163" s="18" t="e">
        <f>+VLOOKUP(F163,Participants!$A$1:$F$1503,3,FALSE)</f>
        <v>#N/A</v>
      </c>
      <c r="K163" s="18" t="e">
        <f>+VLOOKUP(F163,Participants!$A$1:$G$1503,7,FALSE)</f>
        <v>#N/A</v>
      </c>
      <c r="L163" s="71"/>
      <c r="M163" s="71"/>
    </row>
    <row r="164" spans="1:13" ht="15.75" customHeight="1">
      <c r="A164" s="35" t="s">
        <v>1140</v>
      </c>
      <c r="B164" s="82"/>
      <c r="C164" s="82"/>
      <c r="D164" s="83"/>
      <c r="E164" s="83"/>
      <c r="F164" s="83"/>
      <c r="G164" s="18" t="e">
        <f>+VLOOKUP(F164,Participants!$A$1:$F$1503,2,FALSE)</f>
        <v>#N/A</v>
      </c>
      <c r="H164" s="18" t="e">
        <f>+VLOOKUP(F164,Participants!$A$1:$F$1503,4,FALSE)</f>
        <v>#N/A</v>
      </c>
      <c r="I164" s="18" t="e">
        <f>+VLOOKUP(F164,Participants!$A$1:$F$1503,5,FALSE)</f>
        <v>#N/A</v>
      </c>
      <c r="J164" s="18" t="e">
        <f>+VLOOKUP(F164,Participants!$A$1:$F$1503,3,FALSE)</f>
        <v>#N/A</v>
      </c>
      <c r="K164" s="18" t="e">
        <f>+VLOOKUP(F164,Participants!$A$1:$G$1503,7,FALSE)</f>
        <v>#N/A</v>
      </c>
      <c r="L164" s="71"/>
      <c r="M164" s="71"/>
    </row>
    <row r="165" spans="1:13" ht="15.75" customHeight="1">
      <c r="A165" s="35" t="s">
        <v>1140</v>
      </c>
      <c r="B165" s="82"/>
      <c r="C165" s="82"/>
      <c r="D165" s="83"/>
      <c r="E165" s="83"/>
      <c r="F165" s="83"/>
      <c r="G165" s="18" t="e">
        <f>+VLOOKUP(F165,Participants!$A$1:$F$1503,2,FALSE)</f>
        <v>#N/A</v>
      </c>
      <c r="H165" s="18" t="e">
        <f>+VLOOKUP(F165,Participants!$A$1:$F$1503,4,FALSE)</f>
        <v>#N/A</v>
      </c>
      <c r="I165" s="18" t="e">
        <f>+VLOOKUP(F165,Participants!$A$1:$F$1503,5,FALSE)</f>
        <v>#N/A</v>
      </c>
      <c r="J165" s="18" t="e">
        <f>+VLOOKUP(F165,Participants!$A$1:$F$1503,3,FALSE)</f>
        <v>#N/A</v>
      </c>
      <c r="K165" s="18" t="e">
        <f>+VLOOKUP(F165,Participants!$A$1:$G$1503,7,FALSE)</f>
        <v>#N/A</v>
      </c>
      <c r="L165" s="71"/>
      <c r="M165" s="71"/>
    </row>
    <row r="166" spans="1:13" ht="15.75" customHeight="1">
      <c r="A166" s="35" t="s">
        <v>1140</v>
      </c>
      <c r="B166" s="82"/>
      <c r="C166" s="82"/>
      <c r="D166" s="83"/>
      <c r="E166" s="83"/>
      <c r="F166" s="83"/>
      <c r="G166" s="18" t="e">
        <f>+VLOOKUP(F166,Participants!$A$1:$F$1503,2,FALSE)</f>
        <v>#N/A</v>
      </c>
      <c r="H166" s="18" t="e">
        <f>+VLOOKUP(F166,Participants!$A$1:$F$1503,4,FALSE)</f>
        <v>#N/A</v>
      </c>
      <c r="I166" s="18" t="e">
        <f>+VLOOKUP(F166,Participants!$A$1:$F$1503,5,FALSE)</f>
        <v>#N/A</v>
      </c>
      <c r="J166" s="18" t="e">
        <f>+VLOOKUP(F166,Participants!$A$1:$F$1503,3,FALSE)</f>
        <v>#N/A</v>
      </c>
      <c r="K166" s="18" t="e">
        <f>+VLOOKUP(F166,Participants!$A$1:$G$1503,7,FALSE)</f>
        <v>#N/A</v>
      </c>
      <c r="L166" s="71"/>
      <c r="M166" s="71"/>
    </row>
    <row r="167" spans="1:13" ht="15.75" customHeight="1">
      <c r="A167" s="35" t="s">
        <v>1140</v>
      </c>
      <c r="B167" s="82"/>
      <c r="C167" s="82"/>
      <c r="D167" s="83"/>
      <c r="E167" s="83"/>
      <c r="F167" s="83"/>
      <c r="G167" s="18" t="e">
        <f>+VLOOKUP(F167,Participants!$A$1:$F$1503,2,FALSE)</f>
        <v>#N/A</v>
      </c>
      <c r="H167" s="18" t="e">
        <f>+VLOOKUP(F167,Participants!$A$1:$F$1503,4,FALSE)</f>
        <v>#N/A</v>
      </c>
      <c r="I167" s="18" t="e">
        <f>+VLOOKUP(F167,Participants!$A$1:$F$1503,5,FALSE)</f>
        <v>#N/A</v>
      </c>
      <c r="J167" s="18" t="e">
        <f>+VLOOKUP(F167,Participants!$A$1:$F$1503,3,FALSE)</f>
        <v>#N/A</v>
      </c>
      <c r="K167" s="18" t="e">
        <f>+VLOOKUP(F167,Participants!$A$1:$G$1503,7,FALSE)</f>
        <v>#N/A</v>
      </c>
      <c r="L167" s="71"/>
      <c r="M167" s="71"/>
    </row>
    <row r="168" spans="1:13" ht="15.75" customHeight="1">
      <c r="A168" s="35" t="s">
        <v>1140</v>
      </c>
      <c r="B168" s="82"/>
      <c r="C168" s="82"/>
      <c r="D168" s="83"/>
      <c r="E168" s="83"/>
      <c r="F168" s="83"/>
      <c r="G168" s="18" t="e">
        <f>+VLOOKUP(F168,Participants!$A$1:$F$1503,2,FALSE)</f>
        <v>#N/A</v>
      </c>
      <c r="H168" s="18" t="e">
        <f>+VLOOKUP(F168,Participants!$A$1:$F$1503,4,FALSE)</f>
        <v>#N/A</v>
      </c>
      <c r="I168" s="18" t="e">
        <f>+VLOOKUP(F168,Participants!$A$1:$F$1503,5,FALSE)</f>
        <v>#N/A</v>
      </c>
      <c r="J168" s="18" t="e">
        <f>+VLOOKUP(F168,Participants!$A$1:$F$1503,3,FALSE)</f>
        <v>#N/A</v>
      </c>
      <c r="K168" s="18" t="e">
        <f>+VLOOKUP(F168,Participants!$A$1:$G$1503,7,FALSE)</f>
        <v>#N/A</v>
      </c>
      <c r="L168" s="71"/>
      <c r="M168" s="71"/>
    </row>
    <row r="169" spans="1:13" ht="15.75" customHeight="1">
      <c r="A169" s="35" t="s">
        <v>1140</v>
      </c>
      <c r="B169" s="82"/>
      <c r="C169" s="82"/>
      <c r="D169" s="83"/>
      <c r="E169" s="83"/>
      <c r="F169" s="83"/>
      <c r="G169" s="18" t="e">
        <f>+VLOOKUP(F169,Participants!$A$1:$F$1503,2,FALSE)</f>
        <v>#N/A</v>
      </c>
      <c r="H169" s="18" t="e">
        <f>+VLOOKUP(F169,Participants!$A$1:$F$1503,4,FALSE)</f>
        <v>#N/A</v>
      </c>
      <c r="I169" s="18" t="e">
        <f>+VLOOKUP(F169,Participants!$A$1:$F$1503,5,FALSE)</f>
        <v>#N/A</v>
      </c>
      <c r="J169" s="18" t="e">
        <f>+VLOOKUP(F169,Participants!$A$1:$F$1503,3,FALSE)</f>
        <v>#N/A</v>
      </c>
      <c r="K169" s="18" t="e">
        <f>+VLOOKUP(F169,Participants!$A$1:$G$1503,7,FALSE)</f>
        <v>#N/A</v>
      </c>
      <c r="L169" s="71"/>
      <c r="M169" s="71"/>
    </row>
    <row r="170" spans="1:13" ht="15.75" customHeight="1">
      <c r="A170" s="35" t="s">
        <v>1140</v>
      </c>
      <c r="B170" s="82"/>
      <c r="C170" s="82"/>
      <c r="D170" s="83"/>
      <c r="E170" s="83"/>
      <c r="F170" s="83"/>
      <c r="G170" s="18" t="e">
        <f>+VLOOKUP(F170,Participants!$A$1:$F$1503,2,FALSE)</f>
        <v>#N/A</v>
      </c>
      <c r="H170" s="18" t="e">
        <f>+VLOOKUP(F170,Participants!$A$1:$F$1503,4,FALSE)</f>
        <v>#N/A</v>
      </c>
      <c r="I170" s="18" t="e">
        <f>+VLOOKUP(F170,Participants!$A$1:$F$1503,5,FALSE)</f>
        <v>#N/A</v>
      </c>
      <c r="J170" s="18" t="e">
        <f>+VLOOKUP(F170,Participants!$A$1:$F$1503,3,FALSE)</f>
        <v>#N/A</v>
      </c>
      <c r="K170" s="18" t="e">
        <f>+VLOOKUP(F170,Participants!$A$1:$G$1503,7,FALSE)</f>
        <v>#N/A</v>
      </c>
      <c r="L170" s="71"/>
      <c r="M170" s="71"/>
    </row>
    <row r="171" spans="1:13" ht="15.75" customHeight="1">
      <c r="A171" s="35" t="s">
        <v>1140</v>
      </c>
      <c r="B171" s="82"/>
      <c r="C171" s="82"/>
      <c r="D171" s="83"/>
      <c r="E171" s="83"/>
      <c r="F171" s="83"/>
      <c r="G171" s="18" t="e">
        <f>+VLOOKUP(F171,Participants!$A$1:$F$1503,2,FALSE)</f>
        <v>#N/A</v>
      </c>
      <c r="H171" s="18" t="e">
        <f>+VLOOKUP(F171,Participants!$A$1:$F$1503,4,FALSE)</f>
        <v>#N/A</v>
      </c>
      <c r="I171" s="18" t="e">
        <f>+VLOOKUP(F171,Participants!$A$1:$F$1503,5,FALSE)</f>
        <v>#N/A</v>
      </c>
      <c r="J171" s="18" t="e">
        <f>+VLOOKUP(F171,Participants!$A$1:$F$1503,3,FALSE)</f>
        <v>#N/A</v>
      </c>
      <c r="K171" s="18" t="e">
        <f>+VLOOKUP(F171,Participants!$A$1:$G$1503,7,FALSE)</f>
        <v>#N/A</v>
      </c>
      <c r="L171" s="71"/>
      <c r="M171" s="71"/>
    </row>
    <row r="172" spans="1:13" ht="15.75" customHeight="1">
      <c r="A172" s="35" t="s">
        <v>1140</v>
      </c>
      <c r="B172" s="82"/>
      <c r="C172" s="82"/>
      <c r="D172" s="83"/>
      <c r="E172" s="83"/>
      <c r="F172" s="83"/>
      <c r="G172" s="18" t="e">
        <f>+VLOOKUP(F172,Participants!$A$1:$F$1503,2,FALSE)</f>
        <v>#N/A</v>
      </c>
      <c r="H172" s="18" t="e">
        <f>+VLOOKUP(F172,Participants!$A$1:$F$1503,4,FALSE)</f>
        <v>#N/A</v>
      </c>
      <c r="I172" s="18" t="e">
        <f>+VLOOKUP(F172,Participants!$A$1:$F$1503,5,FALSE)</f>
        <v>#N/A</v>
      </c>
      <c r="J172" s="18" t="e">
        <f>+VLOOKUP(F172,Participants!$A$1:$F$1503,3,FALSE)</f>
        <v>#N/A</v>
      </c>
      <c r="K172" s="18" t="e">
        <f>+VLOOKUP(F172,Participants!$A$1:$G$1503,7,FALSE)</f>
        <v>#N/A</v>
      </c>
      <c r="L172" s="71"/>
      <c r="M172" s="71"/>
    </row>
    <row r="173" spans="1:13" ht="15.75" customHeight="1">
      <c r="A173" s="35" t="s">
        <v>1140</v>
      </c>
      <c r="B173" s="82"/>
      <c r="C173" s="82"/>
      <c r="D173" s="83"/>
      <c r="E173" s="83"/>
      <c r="F173" s="83"/>
      <c r="G173" s="18" t="e">
        <f>+VLOOKUP(F173,Participants!$A$1:$F$1503,2,FALSE)</f>
        <v>#N/A</v>
      </c>
      <c r="H173" s="18" t="e">
        <f>+VLOOKUP(F173,Participants!$A$1:$F$1503,4,FALSE)</f>
        <v>#N/A</v>
      </c>
      <c r="I173" s="18" t="e">
        <f>+VLOOKUP(F173,Participants!$A$1:$F$1503,5,FALSE)</f>
        <v>#N/A</v>
      </c>
      <c r="J173" s="18" t="e">
        <f>+VLOOKUP(F173,Participants!$A$1:$F$1503,3,FALSE)</f>
        <v>#N/A</v>
      </c>
      <c r="K173" s="18" t="e">
        <f>+VLOOKUP(F173,Participants!$A$1:$G$1503,7,FALSE)</f>
        <v>#N/A</v>
      </c>
      <c r="L173" s="71"/>
      <c r="M173" s="71"/>
    </row>
    <row r="174" spans="1:13" ht="15.75" customHeight="1">
      <c r="A174" s="35" t="s">
        <v>1140</v>
      </c>
      <c r="B174" s="82"/>
      <c r="C174" s="82"/>
      <c r="D174" s="83"/>
      <c r="E174" s="83"/>
      <c r="F174" s="83"/>
      <c r="G174" s="18" t="e">
        <f>+VLOOKUP(F174,Participants!$A$1:$F$1503,2,FALSE)</f>
        <v>#N/A</v>
      </c>
      <c r="H174" s="18" t="e">
        <f>+VLOOKUP(F174,Participants!$A$1:$F$1503,4,FALSE)</f>
        <v>#N/A</v>
      </c>
      <c r="I174" s="18" t="e">
        <f>+VLOOKUP(F174,Participants!$A$1:$F$1503,5,FALSE)</f>
        <v>#N/A</v>
      </c>
      <c r="J174" s="18" t="e">
        <f>+VLOOKUP(F174,Participants!$A$1:$F$1503,3,FALSE)</f>
        <v>#N/A</v>
      </c>
      <c r="K174" s="18" t="e">
        <f>+VLOOKUP(F174,Participants!$A$1:$G$1503,7,FALSE)</f>
        <v>#N/A</v>
      </c>
      <c r="L174" s="71"/>
      <c r="M174" s="71"/>
    </row>
    <row r="175" spans="1:13" ht="15.75" customHeight="1">
      <c r="A175" s="35" t="s">
        <v>1140</v>
      </c>
      <c r="B175" s="82"/>
      <c r="C175" s="82"/>
      <c r="D175" s="83"/>
      <c r="E175" s="83"/>
      <c r="F175" s="83"/>
      <c r="G175" s="18" t="e">
        <f>+VLOOKUP(F175,Participants!$A$1:$F$1503,2,FALSE)</f>
        <v>#N/A</v>
      </c>
      <c r="H175" s="18" t="e">
        <f>+VLOOKUP(F175,Participants!$A$1:$F$1503,4,FALSE)</f>
        <v>#N/A</v>
      </c>
      <c r="I175" s="18" t="e">
        <f>+VLOOKUP(F175,Participants!$A$1:$F$1503,5,FALSE)</f>
        <v>#N/A</v>
      </c>
      <c r="J175" s="18" t="e">
        <f>+VLOOKUP(F175,Participants!$A$1:$F$1503,3,FALSE)</f>
        <v>#N/A</v>
      </c>
      <c r="K175" s="18" t="e">
        <f>+VLOOKUP(F175,Participants!$A$1:$G$1503,7,FALSE)</f>
        <v>#N/A</v>
      </c>
      <c r="L175" s="71"/>
      <c r="M175" s="71"/>
    </row>
    <row r="176" spans="1:13" ht="15.75" customHeight="1">
      <c r="A176" s="35" t="s">
        <v>1140</v>
      </c>
      <c r="B176" s="82"/>
      <c r="C176" s="82"/>
      <c r="D176" s="83"/>
      <c r="E176" s="83"/>
      <c r="F176" s="83"/>
      <c r="G176" s="18" t="e">
        <f>+VLOOKUP(F176,Participants!$A$1:$F$1503,2,FALSE)</f>
        <v>#N/A</v>
      </c>
      <c r="H176" s="18" t="e">
        <f>+VLOOKUP(F176,Participants!$A$1:$F$1503,4,FALSE)</f>
        <v>#N/A</v>
      </c>
      <c r="I176" s="18" t="e">
        <f>+VLOOKUP(F176,Participants!$A$1:$F$1503,5,FALSE)</f>
        <v>#N/A</v>
      </c>
      <c r="J176" s="18" t="e">
        <f>+VLOOKUP(F176,Participants!$A$1:$F$1503,3,FALSE)</f>
        <v>#N/A</v>
      </c>
      <c r="K176" s="18" t="e">
        <f>+VLOOKUP(F176,Participants!$A$1:$G$1503,7,FALSE)</f>
        <v>#N/A</v>
      </c>
      <c r="L176" s="71"/>
      <c r="M176" s="71"/>
    </row>
    <row r="177" spans="1:13" ht="15.75" customHeight="1">
      <c r="A177" s="35" t="s">
        <v>1140</v>
      </c>
      <c r="B177" s="82"/>
      <c r="C177" s="82"/>
      <c r="D177" s="83"/>
      <c r="E177" s="83"/>
      <c r="F177" s="83"/>
      <c r="G177" s="18" t="e">
        <f>+VLOOKUP(F177,Participants!$A$1:$F$1503,2,FALSE)</f>
        <v>#N/A</v>
      </c>
      <c r="H177" s="18" t="e">
        <f>+VLOOKUP(F177,Participants!$A$1:$F$1503,4,FALSE)</f>
        <v>#N/A</v>
      </c>
      <c r="I177" s="18" t="e">
        <f>+VLOOKUP(F177,Participants!$A$1:$F$1503,5,FALSE)</f>
        <v>#N/A</v>
      </c>
      <c r="J177" s="18" t="e">
        <f>+VLOOKUP(F177,Participants!$A$1:$F$1503,3,FALSE)</f>
        <v>#N/A</v>
      </c>
      <c r="K177" s="18" t="e">
        <f>+VLOOKUP(F177,Participants!$A$1:$G$1503,7,FALSE)</f>
        <v>#N/A</v>
      </c>
      <c r="L177" s="71"/>
      <c r="M177" s="71"/>
    </row>
    <row r="178" spans="1:13" ht="15.75" customHeight="1">
      <c r="A178" s="35" t="s">
        <v>1140</v>
      </c>
      <c r="B178" s="82"/>
      <c r="C178" s="82"/>
      <c r="D178" s="83"/>
      <c r="E178" s="83"/>
      <c r="F178" s="83"/>
      <c r="G178" s="18" t="e">
        <f>+VLOOKUP(F178,Participants!$A$1:$F$1503,2,FALSE)</f>
        <v>#N/A</v>
      </c>
      <c r="H178" s="18" t="e">
        <f>+VLOOKUP(F178,Participants!$A$1:$F$1503,4,FALSE)</f>
        <v>#N/A</v>
      </c>
      <c r="I178" s="18" t="e">
        <f>+VLOOKUP(F178,Participants!$A$1:$F$1503,5,FALSE)</f>
        <v>#N/A</v>
      </c>
      <c r="J178" s="18" t="e">
        <f>+VLOOKUP(F178,Participants!$A$1:$F$1503,3,FALSE)</f>
        <v>#N/A</v>
      </c>
      <c r="K178" s="18" t="e">
        <f>+VLOOKUP(F178,Participants!$A$1:$G$1503,7,FALSE)</f>
        <v>#N/A</v>
      </c>
      <c r="L178" s="71"/>
      <c r="M178" s="71"/>
    </row>
    <row r="179" spans="1:13" ht="15.75" customHeight="1">
      <c r="A179" s="35" t="s">
        <v>1140</v>
      </c>
      <c r="B179" s="82"/>
      <c r="C179" s="82"/>
      <c r="D179" s="83"/>
      <c r="E179" s="83"/>
      <c r="F179" s="83"/>
      <c r="G179" s="18" t="e">
        <f>+VLOOKUP(F179,Participants!$A$1:$F$1503,2,FALSE)</f>
        <v>#N/A</v>
      </c>
      <c r="H179" s="18" t="e">
        <f>+VLOOKUP(F179,Participants!$A$1:$F$1503,4,FALSE)</f>
        <v>#N/A</v>
      </c>
      <c r="I179" s="18" t="e">
        <f>+VLOOKUP(F179,Participants!$A$1:$F$1503,5,FALSE)</f>
        <v>#N/A</v>
      </c>
      <c r="J179" s="18" t="e">
        <f>+VLOOKUP(F179,Participants!$A$1:$F$1503,3,FALSE)</f>
        <v>#N/A</v>
      </c>
      <c r="K179" s="18" t="e">
        <f>+VLOOKUP(F179,Participants!$A$1:$G$1503,7,FALSE)</f>
        <v>#N/A</v>
      </c>
      <c r="L179" s="71"/>
      <c r="M179" s="71"/>
    </row>
    <row r="180" spans="1:13" ht="15.75" customHeight="1">
      <c r="A180" s="35" t="s">
        <v>1140</v>
      </c>
      <c r="B180" s="82"/>
      <c r="C180" s="82"/>
      <c r="D180" s="83"/>
      <c r="E180" s="83"/>
      <c r="F180" s="83"/>
      <c r="G180" s="18" t="e">
        <f>+VLOOKUP(F180,Participants!$A$1:$F$1503,2,FALSE)</f>
        <v>#N/A</v>
      </c>
      <c r="H180" s="18" t="e">
        <f>+VLOOKUP(F180,Participants!$A$1:$F$1503,4,FALSE)</f>
        <v>#N/A</v>
      </c>
      <c r="I180" s="18" t="e">
        <f>+VLOOKUP(F180,Participants!$A$1:$F$1503,5,FALSE)</f>
        <v>#N/A</v>
      </c>
      <c r="J180" s="18" t="e">
        <f>+VLOOKUP(F180,Participants!$A$1:$F$1503,3,FALSE)</f>
        <v>#N/A</v>
      </c>
      <c r="K180" s="18" t="e">
        <f>+VLOOKUP(F180,Participants!$A$1:$G$1503,7,FALSE)</f>
        <v>#N/A</v>
      </c>
      <c r="L180" s="71"/>
      <c r="M180" s="71"/>
    </row>
    <row r="181" spans="1:13" ht="15.75" customHeight="1">
      <c r="A181" s="35" t="s">
        <v>1140</v>
      </c>
      <c r="B181" s="82"/>
      <c r="C181" s="82"/>
      <c r="D181" s="83"/>
      <c r="E181" s="83"/>
      <c r="F181" s="83"/>
      <c r="G181" s="18" t="e">
        <f>+VLOOKUP(F181,Participants!$A$1:$F$1503,2,FALSE)</f>
        <v>#N/A</v>
      </c>
      <c r="H181" s="18" t="e">
        <f>+VLOOKUP(F181,Participants!$A$1:$F$1503,4,FALSE)</f>
        <v>#N/A</v>
      </c>
      <c r="I181" s="18" t="e">
        <f>+VLOOKUP(F181,Participants!$A$1:$F$1503,5,FALSE)</f>
        <v>#N/A</v>
      </c>
      <c r="J181" s="18" t="e">
        <f>+VLOOKUP(F181,Participants!$A$1:$F$1503,3,FALSE)</f>
        <v>#N/A</v>
      </c>
      <c r="K181" s="18" t="e">
        <f>+VLOOKUP(F181,Participants!$A$1:$G$1503,7,FALSE)</f>
        <v>#N/A</v>
      </c>
      <c r="L181" s="71"/>
      <c r="M181" s="71"/>
    </row>
    <row r="182" spans="1:13" ht="15.75" customHeight="1">
      <c r="A182" s="35" t="s">
        <v>1140</v>
      </c>
      <c r="B182" s="82"/>
      <c r="C182" s="82"/>
      <c r="D182" s="83"/>
      <c r="E182" s="83"/>
      <c r="F182" s="83"/>
      <c r="G182" s="18" t="e">
        <f>+VLOOKUP(F182,Participants!$A$1:$F$1503,2,FALSE)</f>
        <v>#N/A</v>
      </c>
      <c r="H182" s="18" t="e">
        <f>+VLOOKUP(F182,Participants!$A$1:$F$1503,4,FALSE)</f>
        <v>#N/A</v>
      </c>
      <c r="I182" s="18" t="e">
        <f>+VLOOKUP(F182,Participants!$A$1:$F$1503,5,FALSE)</f>
        <v>#N/A</v>
      </c>
      <c r="J182" s="18" t="e">
        <f>+VLOOKUP(F182,Participants!$A$1:$F$1503,3,FALSE)</f>
        <v>#N/A</v>
      </c>
      <c r="K182" s="18" t="e">
        <f>+VLOOKUP(F182,Participants!$A$1:$G$1503,7,FALSE)</f>
        <v>#N/A</v>
      </c>
      <c r="L182" s="71"/>
      <c r="M182" s="71"/>
    </row>
    <row r="183" spans="1:13" ht="15.75" customHeight="1">
      <c r="A183" s="35" t="s">
        <v>1140</v>
      </c>
      <c r="B183" s="82"/>
      <c r="C183" s="82"/>
      <c r="D183" s="83"/>
      <c r="E183" s="83"/>
      <c r="F183" s="83"/>
      <c r="G183" s="18" t="e">
        <f>+VLOOKUP(F183,Participants!$A$1:$F$1503,2,FALSE)</f>
        <v>#N/A</v>
      </c>
      <c r="H183" s="18" t="e">
        <f>+VLOOKUP(F183,Participants!$A$1:$F$1503,4,FALSE)</f>
        <v>#N/A</v>
      </c>
      <c r="I183" s="18" t="e">
        <f>+VLOOKUP(F183,Participants!$A$1:$F$1503,5,FALSE)</f>
        <v>#N/A</v>
      </c>
      <c r="J183" s="18" t="e">
        <f>+VLOOKUP(F183,Participants!$A$1:$F$1503,3,FALSE)</f>
        <v>#N/A</v>
      </c>
      <c r="K183" s="18" t="e">
        <f>+VLOOKUP(F183,Participants!$A$1:$G$1503,7,FALSE)</f>
        <v>#N/A</v>
      </c>
      <c r="L183" s="71"/>
      <c r="M183" s="71"/>
    </row>
    <row r="184" spans="1:13" ht="15.75" customHeight="1">
      <c r="A184" s="35" t="s">
        <v>1140</v>
      </c>
      <c r="B184" s="82"/>
      <c r="C184" s="82"/>
      <c r="D184" s="83"/>
      <c r="E184" s="83"/>
      <c r="F184" s="83"/>
      <c r="G184" s="18" t="e">
        <f>+VLOOKUP(F184,Participants!$A$1:$F$1503,2,FALSE)</f>
        <v>#N/A</v>
      </c>
      <c r="H184" s="18" t="e">
        <f>+VLOOKUP(F184,Participants!$A$1:$F$1503,4,FALSE)</f>
        <v>#N/A</v>
      </c>
      <c r="I184" s="18" t="e">
        <f>+VLOOKUP(F184,Participants!$A$1:$F$1503,5,FALSE)</f>
        <v>#N/A</v>
      </c>
      <c r="J184" s="18" t="e">
        <f>+VLOOKUP(F184,Participants!$A$1:$F$1503,3,FALSE)</f>
        <v>#N/A</v>
      </c>
      <c r="K184" s="18" t="e">
        <f>+VLOOKUP(F184,Participants!$A$1:$G$1503,7,FALSE)</f>
        <v>#N/A</v>
      </c>
      <c r="L184" s="71"/>
      <c r="M184" s="71"/>
    </row>
    <row r="185" spans="1:13" ht="15.75" customHeight="1">
      <c r="A185" s="35" t="s">
        <v>1140</v>
      </c>
      <c r="B185" s="82"/>
      <c r="C185" s="82"/>
      <c r="D185" s="83"/>
      <c r="E185" s="83"/>
      <c r="F185" s="83"/>
      <c r="G185" s="18" t="e">
        <f>+VLOOKUP(F185,Participants!$A$1:$F$1503,2,FALSE)</f>
        <v>#N/A</v>
      </c>
      <c r="H185" s="18" t="e">
        <f>+VLOOKUP(F185,Participants!$A$1:$F$1503,4,FALSE)</f>
        <v>#N/A</v>
      </c>
      <c r="I185" s="18" t="e">
        <f>+VLOOKUP(F185,Participants!$A$1:$F$1503,5,FALSE)</f>
        <v>#N/A</v>
      </c>
      <c r="J185" s="18" t="e">
        <f>+VLOOKUP(F185,Participants!$A$1:$F$1503,3,FALSE)</f>
        <v>#N/A</v>
      </c>
      <c r="K185" s="18" t="e">
        <f>+VLOOKUP(F185,Participants!$A$1:$G$1503,7,FALSE)</f>
        <v>#N/A</v>
      </c>
      <c r="L185" s="71"/>
      <c r="M185" s="71"/>
    </row>
    <row r="186" spans="1:13" ht="15.75" customHeight="1">
      <c r="A186" s="35" t="s">
        <v>1140</v>
      </c>
      <c r="B186" s="82"/>
      <c r="C186" s="82"/>
      <c r="D186" s="83"/>
      <c r="E186" s="83"/>
      <c r="F186" s="83"/>
      <c r="G186" s="18" t="e">
        <f>+VLOOKUP(F186,Participants!$A$1:$F$1503,2,FALSE)</f>
        <v>#N/A</v>
      </c>
      <c r="H186" s="18" t="e">
        <f>+VLOOKUP(F186,Participants!$A$1:$F$1503,4,FALSE)</f>
        <v>#N/A</v>
      </c>
      <c r="I186" s="18" t="e">
        <f>+VLOOKUP(F186,Participants!$A$1:$F$1503,5,FALSE)</f>
        <v>#N/A</v>
      </c>
      <c r="J186" s="18" t="e">
        <f>+VLOOKUP(F186,Participants!$A$1:$F$1503,3,FALSE)</f>
        <v>#N/A</v>
      </c>
      <c r="K186" s="18" t="e">
        <f>+VLOOKUP(F186,Participants!$A$1:$G$1503,7,FALSE)</f>
        <v>#N/A</v>
      </c>
      <c r="L186" s="71"/>
      <c r="M186" s="71"/>
    </row>
    <row r="187" spans="1:13" ht="15.75" customHeight="1">
      <c r="A187" s="35" t="s">
        <v>1140</v>
      </c>
      <c r="B187" s="82"/>
      <c r="C187" s="82"/>
      <c r="D187" s="83"/>
      <c r="E187" s="83"/>
      <c r="F187" s="83"/>
      <c r="G187" s="18" t="e">
        <f>+VLOOKUP(F187,Participants!$A$1:$F$1503,2,FALSE)</f>
        <v>#N/A</v>
      </c>
      <c r="H187" s="18" t="e">
        <f>+VLOOKUP(F187,Participants!$A$1:$F$1503,4,FALSE)</f>
        <v>#N/A</v>
      </c>
      <c r="I187" s="18" t="e">
        <f>+VLOOKUP(F187,Participants!$A$1:$F$1503,5,FALSE)</f>
        <v>#N/A</v>
      </c>
      <c r="J187" s="18" t="e">
        <f>+VLOOKUP(F187,Participants!$A$1:$F$1503,3,FALSE)</f>
        <v>#N/A</v>
      </c>
      <c r="K187" s="18" t="e">
        <f>+VLOOKUP(F187,Participants!$A$1:$G$1503,7,FALSE)</f>
        <v>#N/A</v>
      </c>
      <c r="L187" s="71"/>
      <c r="M187" s="71"/>
    </row>
    <row r="188" spans="1:13" ht="15.75" customHeight="1">
      <c r="A188" s="35" t="s">
        <v>1140</v>
      </c>
      <c r="B188" s="82"/>
      <c r="C188" s="82"/>
      <c r="D188" s="83"/>
      <c r="E188" s="83"/>
      <c r="F188" s="83"/>
      <c r="G188" s="18" t="e">
        <f>+VLOOKUP(F188,Participants!$A$1:$F$1503,2,FALSE)</f>
        <v>#N/A</v>
      </c>
      <c r="H188" s="18" t="e">
        <f>+VLOOKUP(F188,Participants!$A$1:$F$1503,4,FALSE)</f>
        <v>#N/A</v>
      </c>
      <c r="I188" s="18" t="e">
        <f>+VLOOKUP(F188,Participants!$A$1:$F$1503,5,FALSE)</f>
        <v>#N/A</v>
      </c>
      <c r="J188" s="18" t="e">
        <f>+VLOOKUP(F188,Participants!$A$1:$F$1503,3,FALSE)</f>
        <v>#N/A</v>
      </c>
      <c r="K188" s="18" t="e">
        <f>+VLOOKUP(F188,Participants!$A$1:$G$1503,7,FALSE)</f>
        <v>#N/A</v>
      </c>
      <c r="L188" s="71"/>
      <c r="M188" s="71"/>
    </row>
    <row r="189" spans="1:13" ht="15.75" customHeight="1">
      <c r="A189" s="35" t="s">
        <v>1140</v>
      </c>
      <c r="B189" s="82"/>
      <c r="C189" s="82"/>
      <c r="D189" s="83"/>
      <c r="E189" s="83"/>
      <c r="F189" s="83"/>
      <c r="G189" s="18" t="e">
        <f>+VLOOKUP(F189,Participants!$A$1:$F$1503,2,FALSE)</f>
        <v>#N/A</v>
      </c>
      <c r="H189" s="18" t="e">
        <f>+VLOOKUP(F189,Participants!$A$1:$F$1503,4,FALSE)</f>
        <v>#N/A</v>
      </c>
      <c r="I189" s="18" t="e">
        <f>+VLOOKUP(F189,Participants!$A$1:$F$1503,5,FALSE)</f>
        <v>#N/A</v>
      </c>
      <c r="J189" s="18" t="e">
        <f>+VLOOKUP(F189,Participants!$A$1:$F$1503,3,FALSE)</f>
        <v>#N/A</v>
      </c>
      <c r="K189" s="18" t="e">
        <f>+VLOOKUP(F189,Participants!$A$1:$G$1503,7,FALSE)</f>
        <v>#N/A</v>
      </c>
      <c r="L189" s="71"/>
      <c r="M189" s="71"/>
    </row>
    <row r="190" spans="1:13" ht="15.75" customHeight="1">
      <c r="A190" s="35" t="s">
        <v>1140</v>
      </c>
      <c r="B190" s="82"/>
      <c r="C190" s="82"/>
      <c r="D190" s="83"/>
      <c r="E190" s="83"/>
      <c r="F190" s="83"/>
      <c r="G190" s="18" t="e">
        <f>+VLOOKUP(F190,Participants!$A$1:$F$1503,2,FALSE)</f>
        <v>#N/A</v>
      </c>
      <c r="H190" s="18" t="e">
        <f>+VLOOKUP(F190,Participants!$A$1:$F$1503,4,FALSE)</f>
        <v>#N/A</v>
      </c>
      <c r="I190" s="18" t="e">
        <f>+VLOOKUP(F190,Participants!$A$1:$F$1503,5,FALSE)</f>
        <v>#N/A</v>
      </c>
      <c r="J190" s="18" t="e">
        <f>+VLOOKUP(F190,Participants!$A$1:$F$1503,3,FALSE)</f>
        <v>#N/A</v>
      </c>
      <c r="K190" s="18" t="e">
        <f>+VLOOKUP(F190,Participants!$A$1:$G$1503,7,FALSE)</f>
        <v>#N/A</v>
      </c>
      <c r="L190" s="71"/>
      <c r="M190" s="71"/>
    </row>
    <row r="191" spans="1:13" ht="15.75" customHeight="1">
      <c r="A191" s="35" t="s">
        <v>1140</v>
      </c>
      <c r="B191" s="82"/>
      <c r="C191" s="82"/>
      <c r="D191" s="83"/>
      <c r="E191" s="83"/>
      <c r="F191" s="83"/>
      <c r="G191" s="18" t="e">
        <f>+VLOOKUP(F191,Participants!$A$1:$F$1503,2,FALSE)</f>
        <v>#N/A</v>
      </c>
      <c r="H191" s="18" t="e">
        <f>+VLOOKUP(F191,Participants!$A$1:$F$1503,4,FALSE)</f>
        <v>#N/A</v>
      </c>
      <c r="I191" s="18" t="e">
        <f>+VLOOKUP(F191,Participants!$A$1:$F$1503,5,FALSE)</f>
        <v>#N/A</v>
      </c>
      <c r="J191" s="18" t="e">
        <f>+VLOOKUP(F191,Participants!$A$1:$F$1503,3,FALSE)</f>
        <v>#N/A</v>
      </c>
      <c r="K191" s="18" t="e">
        <f>+VLOOKUP(F191,Participants!$A$1:$G$1503,7,FALSE)</f>
        <v>#N/A</v>
      </c>
      <c r="L191" s="71"/>
      <c r="M191" s="71"/>
    </row>
    <row r="192" spans="1:13" ht="15.75" customHeight="1">
      <c r="A192" s="35" t="s">
        <v>1140</v>
      </c>
      <c r="B192" s="82"/>
      <c r="C192" s="82"/>
      <c r="D192" s="83"/>
      <c r="E192" s="83"/>
      <c r="F192" s="83"/>
      <c r="G192" s="18" t="e">
        <f>+VLOOKUP(F192,Participants!$A$1:$F$1503,2,FALSE)</f>
        <v>#N/A</v>
      </c>
      <c r="H192" s="18" t="e">
        <f>+VLOOKUP(F192,Participants!$A$1:$F$1503,4,FALSE)</f>
        <v>#N/A</v>
      </c>
      <c r="I192" s="18" t="e">
        <f>+VLOOKUP(F192,Participants!$A$1:$F$1503,5,FALSE)</f>
        <v>#N/A</v>
      </c>
      <c r="J192" s="18" t="e">
        <f>+VLOOKUP(F192,Participants!$A$1:$F$1503,3,FALSE)</f>
        <v>#N/A</v>
      </c>
      <c r="K192" s="18" t="e">
        <f>+VLOOKUP(F192,Participants!$A$1:$G$1503,7,FALSE)</f>
        <v>#N/A</v>
      </c>
      <c r="L192" s="71"/>
      <c r="M192" s="71"/>
    </row>
    <row r="193" spans="1:27" ht="15.75" customHeight="1">
      <c r="A193" s="35" t="s">
        <v>1140</v>
      </c>
      <c r="B193" s="82"/>
      <c r="C193" s="82"/>
      <c r="D193" s="83"/>
      <c r="E193" s="83"/>
      <c r="F193" s="83"/>
      <c r="G193" s="18" t="e">
        <f>+VLOOKUP(F193,Participants!$A$1:$F$1503,2,FALSE)</f>
        <v>#N/A</v>
      </c>
      <c r="H193" s="18" t="e">
        <f>+VLOOKUP(F193,Participants!$A$1:$F$1503,4,FALSE)</f>
        <v>#N/A</v>
      </c>
      <c r="I193" s="18" t="e">
        <f>+VLOOKUP(F193,Participants!$A$1:$F$1503,5,FALSE)</f>
        <v>#N/A</v>
      </c>
      <c r="J193" s="18" t="e">
        <f>+VLOOKUP(F193,Participants!$A$1:$F$1503,3,FALSE)</f>
        <v>#N/A</v>
      </c>
      <c r="K193" s="18" t="e">
        <f>+VLOOKUP(F193,Participants!$A$1:$G$1503,7,FALSE)</f>
        <v>#N/A</v>
      </c>
      <c r="L193" s="71"/>
      <c r="M193" s="71"/>
    </row>
    <row r="194" spans="1:27" ht="15.75" customHeight="1">
      <c r="A194" s="35" t="s">
        <v>1140</v>
      </c>
      <c r="B194" s="82"/>
      <c r="C194" s="82"/>
      <c r="D194" s="83"/>
      <c r="E194" s="83"/>
      <c r="F194" s="83"/>
      <c r="G194" s="18" t="e">
        <f>+VLOOKUP(F194,Participants!$A$1:$F$1503,2,FALSE)</f>
        <v>#N/A</v>
      </c>
      <c r="H194" s="18" t="e">
        <f>+VLOOKUP(F194,Participants!$A$1:$F$1503,4,FALSE)</f>
        <v>#N/A</v>
      </c>
      <c r="I194" s="18" t="e">
        <f>+VLOOKUP(F194,Participants!$A$1:$F$1503,5,FALSE)</f>
        <v>#N/A</v>
      </c>
      <c r="J194" s="18" t="e">
        <f>+VLOOKUP(F194,Participants!$A$1:$F$1503,3,FALSE)</f>
        <v>#N/A</v>
      </c>
      <c r="K194" s="18" t="e">
        <f>+VLOOKUP(F194,Participants!$A$1:$G$1503,7,FALSE)</f>
        <v>#N/A</v>
      </c>
      <c r="L194" s="71"/>
      <c r="M194" s="71"/>
    </row>
    <row r="195" spans="1:27" ht="15.75" customHeight="1">
      <c r="A195" s="35" t="s">
        <v>1140</v>
      </c>
      <c r="B195" s="82"/>
      <c r="C195" s="82"/>
      <c r="D195" s="83"/>
      <c r="E195" s="83"/>
      <c r="F195" s="83"/>
      <c r="G195" s="18" t="e">
        <f>+VLOOKUP(F195,Participants!$A$1:$F$1503,2,FALSE)</f>
        <v>#N/A</v>
      </c>
      <c r="H195" s="18" t="e">
        <f>+VLOOKUP(F195,Participants!$A$1:$F$1503,4,FALSE)</f>
        <v>#N/A</v>
      </c>
      <c r="I195" s="18" t="e">
        <f>+VLOOKUP(F195,Participants!$A$1:$F$1503,5,FALSE)</f>
        <v>#N/A</v>
      </c>
      <c r="J195" s="18" t="e">
        <f>+VLOOKUP(F195,Participants!$A$1:$F$1503,3,FALSE)</f>
        <v>#N/A</v>
      </c>
      <c r="K195" s="18" t="e">
        <f>+VLOOKUP(F195,Participants!$A$1:$G$1503,7,FALSE)</f>
        <v>#N/A</v>
      </c>
      <c r="L195" s="71"/>
      <c r="M195" s="71"/>
    </row>
    <row r="196" spans="1:27" ht="15.75" customHeight="1">
      <c r="A196" s="35" t="s">
        <v>1140</v>
      </c>
      <c r="B196" s="82"/>
      <c r="C196" s="82"/>
      <c r="D196" s="83"/>
      <c r="E196" s="83"/>
      <c r="F196" s="83"/>
      <c r="G196" s="18" t="e">
        <f>+VLOOKUP(F196,Participants!$A$1:$F$1503,2,FALSE)</f>
        <v>#N/A</v>
      </c>
      <c r="H196" s="18" t="e">
        <f>+VLOOKUP(F196,Participants!$A$1:$F$1503,4,FALSE)</f>
        <v>#N/A</v>
      </c>
      <c r="I196" s="18" t="e">
        <f>+VLOOKUP(F196,Participants!$A$1:$F$1503,5,FALSE)</f>
        <v>#N/A</v>
      </c>
      <c r="J196" s="18" t="e">
        <f>+VLOOKUP(F196,Participants!$A$1:$F$1503,3,FALSE)</f>
        <v>#N/A</v>
      </c>
      <c r="K196" s="18" t="e">
        <f>+VLOOKUP(F196,Participants!$A$1:$G$1503,7,FALSE)</f>
        <v>#N/A</v>
      </c>
      <c r="L196" s="71"/>
      <c r="M196" s="71"/>
    </row>
    <row r="197" spans="1:27" ht="15.75" customHeight="1">
      <c r="A197" s="35" t="s">
        <v>1140</v>
      </c>
      <c r="B197" s="82"/>
      <c r="C197" s="82"/>
      <c r="D197" s="83"/>
      <c r="E197" s="83"/>
      <c r="F197" s="83"/>
      <c r="G197" s="18" t="e">
        <f>+VLOOKUP(F197,Participants!$A$1:$F$1503,2,FALSE)</f>
        <v>#N/A</v>
      </c>
      <c r="H197" s="18" t="e">
        <f>+VLOOKUP(F197,Participants!$A$1:$F$1503,4,FALSE)</f>
        <v>#N/A</v>
      </c>
      <c r="I197" s="18" t="e">
        <f>+VLOOKUP(F197,Participants!$A$1:$F$1503,5,FALSE)</f>
        <v>#N/A</v>
      </c>
      <c r="J197" s="18" t="e">
        <f>+VLOOKUP(F197,Participants!$A$1:$F$1503,3,FALSE)</f>
        <v>#N/A</v>
      </c>
      <c r="K197" s="18" t="e">
        <f>+VLOOKUP(F197,Participants!$A$1:$G$1503,7,FALSE)</f>
        <v>#N/A</v>
      </c>
      <c r="L197" s="71"/>
      <c r="M197" s="71"/>
    </row>
    <row r="198" spans="1:27" ht="15.75" customHeight="1">
      <c r="A198" s="35" t="s">
        <v>1140</v>
      </c>
      <c r="B198" s="82"/>
      <c r="C198" s="82"/>
      <c r="D198" s="83"/>
      <c r="E198" s="83"/>
      <c r="F198" s="83"/>
      <c r="G198" s="18" t="e">
        <f>+VLOOKUP(F198,Participants!$A$1:$F$1503,2,FALSE)</f>
        <v>#N/A</v>
      </c>
      <c r="H198" s="18" t="e">
        <f>+VLOOKUP(F198,Participants!$A$1:$F$1503,4,FALSE)</f>
        <v>#N/A</v>
      </c>
      <c r="I198" s="18" t="e">
        <f>+VLOOKUP(F198,Participants!$A$1:$F$1503,5,FALSE)</f>
        <v>#N/A</v>
      </c>
      <c r="J198" s="18" t="e">
        <f>+VLOOKUP(F198,Participants!$A$1:$F$1503,3,FALSE)</f>
        <v>#N/A</v>
      </c>
      <c r="K198" s="18" t="e">
        <f>+VLOOKUP(F198,Participants!$A$1:$G$1503,7,FALSE)</f>
        <v>#N/A</v>
      </c>
      <c r="L198" s="71"/>
      <c r="M198" s="71"/>
    </row>
    <row r="199" spans="1:27" ht="15.75" customHeight="1">
      <c r="A199" s="35" t="s">
        <v>1140</v>
      </c>
      <c r="B199" s="82"/>
      <c r="C199" s="82"/>
      <c r="D199" s="83"/>
      <c r="E199" s="83"/>
      <c r="F199" s="83"/>
      <c r="G199" s="18" t="e">
        <f>+VLOOKUP(F199,Participants!$A$1:$F$1503,2,FALSE)</f>
        <v>#N/A</v>
      </c>
      <c r="H199" s="18" t="e">
        <f>+VLOOKUP(F199,Participants!$A$1:$F$1503,4,FALSE)</f>
        <v>#N/A</v>
      </c>
      <c r="I199" s="18" t="e">
        <f>+VLOOKUP(F199,Participants!$A$1:$F$1503,5,FALSE)</f>
        <v>#N/A</v>
      </c>
      <c r="J199" s="18" t="e">
        <f>+VLOOKUP(F199,Participants!$A$1:$F$1503,3,FALSE)</f>
        <v>#N/A</v>
      </c>
      <c r="K199" s="18" t="e">
        <f>+VLOOKUP(F199,Participants!$A$1:$G$1503,7,FALSE)</f>
        <v>#N/A</v>
      </c>
      <c r="L199" s="71"/>
      <c r="M199" s="71"/>
    </row>
    <row r="200" spans="1:27" ht="15.75" customHeight="1">
      <c r="D200" s="41"/>
      <c r="E200" s="41"/>
      <c r="L200" s="49"/>
      <c r="M200" s="49"/>
    </row>
    <row r="201" spans="1:27" ht="15.75" customHeight="1">
      <c r="B201" s="52" t="s">
        <v>10</v>
      </c>
      <c r="C201" s="52" t="s">
        <v>19</v>
      </c>
      <c r="D201" s="52" t="s">
        <v>26</v>
      </c>
      <c r="E201" s="105" t="s">
        <v>693</v>
      </c>
      <c r="F201" s="52" t="s">
        <v>33</v>
      </c>
      <c r="G201" s="52" t="s">
        <v>36</v>
      </c>
      <c r="H201" s="52" t="s">
        <v>39</v>
      </c>
      <c r="I201" s="52" t="s">
        <v>41</v>
      </c>
      <c r="J201" s="52" t="s">
        <v>43</v>
      </c>
      <c r="K201" s="52" t="s">
        <v>46</v>
      </c>
      <c r="L201" s="52" t="s">
        <v>49</v>
      </c>
      <c r="M201" s="52" t="s">
        <v>52</v>
      </c>
      <c r="N201" s="52" t="s">
        <v>55</v>
      </c>
      <c r="O201" s="52" t="s">
        <v>58</v>
      </c>
      <c r="P201" s="52" t="s">
        <v>61</v>
      </c>
      <c r="Q201" s="52" t="s">
        <v>64</v>
      </c>
      <c r="R201" s="52" t="s">
        <v>67</v>
      </c>
      <c r="S201" s="52" t="s">
        <v>70</v>
      </c>
      <c r="T201" s="52" t="s">
        <v>72</v>
      </c>
      <c r="U201" s="52" t="s">
        <v>75</v>
      </c>
      <c r="V201" s="52" t="s">
        <v>78</v>
      </c>
      <c r="W201" s="52" t="s">
        <v>81</v>
      </c>
      <c r="X201" s="52" t="s">
        <v>86</v>
      </c>
      <c r="Y201" s="52" t="s">
        <v>89</v>
      </c>
      <c r="Z201" s="52" t="s">
        <v>92</v>
      </c>
      <c r="AA201" s="52" t="s">
        <v>1118</v>
      </c>
    </row>
    <row r="202" spans="1:27" ht="15.75" customHeight="1">
      <c r="A202" s="41" t="s">
        <v>22</v>
      </c>
      <c r="B202">
        <f t="shared" ref="B202:K207" si="0">+SUMIFS($M$2:$M$199,$K$2:$K$199,$A202,$H$2:$H$199,B$201)</f>
        <v>0</v>
      </c>
      <c r="C202" s="41">
        <f t="shared" si="0"/>
        <v>0</v>
      </c>
      <c r="D202" s="41">
        <f t="shared" si="0"/>
        <v>0</v>
      </c>
      <c r="E202" s="41">
        <f t="shared" si="0"/>
        <v>0</v>
      </c>
      <c r="F202" s="41">
        <f t="shared" si="0"/>
        <v>0</v>
      </c>
      <c r="G202" s="41">
        <f t="shared" si="0"/>
        <v>0</v>
      </c>
      <c r="H202" s="41">
        <f t="shared" si="0"/>
        <v>0</v>
      </c>
      <c r="I202" s="41">
        <f t="shared" si="0"/>
        <v>0</v>
      </c>
      <c r="J202" s="41">
        <f t="shared" si="0"/>
        <v>0</v>
      </c>
      <c r="K202" s="41">
        <f t="shared" si="0"/>
        <v>0</v>
      </c>
      <c r="L202" s="41">
        <f t="shared" ref="L202:Z207" si="1">+SUMIFS($M$2:$M$199,$K$2:$K$199,$A202,$H$2:$H$199,L$201)</f>
        <v>0</v>
      </c>
      <c r="M202" s="41">
        <f t="shared" si="1"/>
        <v>0</v>
      </c>
      <c r="N202" s="41">
        <f t="shared" si="1"/>
        <v>0</v>
      </c>
      <c r="O202" s="41">
        <f t="shared" si="1"/>
        <v>0</v>
      </c>
      <c r="P202" s="41">
        <f t="shared" si="1"/>
        <v>0</v>
      </c>
      <c r="Q202" s="41">
        <f t="shared" si="1"/>
        <v>0</v>
      </c>
      <c r="R202" s="41">
        <f t="shared" si="1"/>
        <v>0</v>
      </c>
      <c r="S202" s="41">
        <f t="shared" si="1"/>
        <v>0</v>
      </c>
      <c r="T202" s="41">
        <f t="shared" si="1"/>
        <v>0</v>
      </c>
      <c r="U202" s="41">
        <f t="shared" si="1"/>
        <v>0</v>
      </c>
      <c r="V202" s="41">
        <f t="shared" si="1"/>
        <v>0</v>
      </c>
      <c r="W202" s="41">
        <f t="shared" si="1"/>
        <v>0</v>
      </c>
      <c r="X202" s="41">
        <f t="shared" si="1"/>
        <v>0</v>
      </c>
      <c r="Y202" s="41">
        <f t="shared" si="1"/>
        <v>0</v>
      </c>
      <c r="Z202" s="41">
        <f t="shared" si="1"/>
        <v>0</v>
      </c>
      <c r="AA202">
        <f t="shared" ref="AA202:AA207" si="2">SUM(B202:Z202)</f>
        <v>0</v>
      </c>
    </row>
    <row r="203" spans="1:27" ht="15.75" customHeight="1">
      <c r="A203" t="s">
        <v>84</v>
      </c>
      <c r="B203" s="41">
        <f t="shared" si="0"/>
        <v>0</v>
      </c>
      <c r="C203" s="41">
        <f t="shared" si="0"/>
        <v>0</v>
      </c>
      <c r="D203" s="41">
        <f t="shared" si="0"/>
        <v>0</v>
      </c>
      <c r="E203" s="41">
        <f t="shared" si="0"/>
        <v>0</v>
      </c>
      <c r="F203" s="41">
        <f t="shared" si="0"/>
        <v>0</v>
      </c>
      <c r="G203" s="41">
        <f t="shared" si="0"/>
        <v>0</v>
      </c>
      <c r="H203" s="41">
        <f t="shared" si="0"/>
        <v>0</v>
      </c>
      <c r="I203" s="41">
        <f t="shared" si="0"/>
        <v>0</v>
      </c>
      <c r="J203" s="41">
        <f t="shared" si="0"/>
        <v>0</v>
      </c>
      <c r="K203" s="41">
        <f t="shared" si="0"/>
        <v>0</v>
      </c>
      <c r="L203" s="41">
        <f t="shared" si="1"/>
        <v>0</v>
      </c>
      <c r="M203" s="41">
        <f t="shared" si="1"/>
        <v>0</v>
      </c>
      <c r="N203" s="41">
        <f t="shared" si="1"/>
        <v>0</v>
      </c>
      <c r="O203" s="41">
        <f t="shared" si="1"/>
        <v>0</v>
      </c>
      <c r="P203" s="41">
        <f t="shared" si="1"/>
        <v>0</v>
      </c>
      <c r="Q203" s="41">
        <f t="shared" si="1"/>
        <v>0</v>
      </c>
      <c r="R203" s="41">
        <f t="shared" si="1"/>
        <v>0</v>
      </c>
      <c r="S203" s="41">
        <f t="shared" si="1"/>
        <v>0</v>
      </c>
      <c r="T203" s="41">
        <f t="shared" si="1"/>
        <v>0</v>
      </c>
      <c r="U203" s="41">
        <f t="shared" si="1"/>
        <v>0</v>
      </c>
      <c r="V203" s="41">
        <f t="shared" si="1"/>
        <v>0</v>
      </c>
      <c r="W203" s="41">
        <f t="shared" si="1"/>
        <v>0</v>
      </c>
      <c r="X203" s="41">
        <f t="shared" si="1"/>
        <v>0</v>
      </c>
      <c r="Y203" s="41">
        <f t="shared" si="1"/>
        <v>0</v>
      </c>
      <c r="Z203" s="41">
        <f t="shared" si="1"/>
        <v>0</v>
      </c>
      <c r="AA203">
        <f t="shared" si="2"/>
        <v>0</v>
      </c>
    </row>
    <row r="204" spans="1:27" ht="15.75" customHeight="1">
      <c r="A204" t="s">
        <v>117</v>
      </c>
      <c r="B204" s="41">
        <f t="shared" si="0"/>
        <v>0</v>
      </c>
      <c r="C204" s="41">
        <f t="shared" si="0"/>
        <v>20</v>
      </c>
      <c r="D204" s="41">
        <f t="shared" si="0"/>
        <v>0</v>
      </c>
      <c r="E204" s="41">
        <f t="shared" si="0"/>
        <v>2</v>
      </c>
      <c r="F204" s="41">
        <f t="shared" si="0"/>
        <v>0</v>
      </c>
      <c r="G204" s="41">
        <f t="shared" si="0"/>
        <v>0</v>
      </c>
      <c r="H204" s="41">
        <f t="shared" si="0"/>
        <v>0</v>
      </c>
      <c r="I204" s="41">
        <f t="shared" si="0"/>
        <v>0</v>
      </c>
      <c r="J204" s="41">
        <f t="shared" si="0"/>
        <v>0</v>
      </c>
      <c r="K204" s="41">
        <f t="shared" si="0"/>
        <v>0</v>
      </c>
      <c r="L204" s="41">
        <f t="shared" si="1"/>
        <v>0</v>
      </c>
      <c r="M204" s="41">
        <f t="shared" si="1"/>
        <v>0</v>
      </c>
      <c r="N204" s="41">
        <f t="shared" si="1"/>
        <v>0</v>
      </c>
      <c r="O204" s="41">
        <f t="shared" si="1"/>
        <v>0</v>
      </c>
      <c r="P204" s="41">
        <f t="shared" si="1"/>
        <v>0</v>
      </c>
      <c r="Q204" s="41">
        <f t="shared" si="1"/>
        <v>0</v>
      </c>
      <c r="R204" s="41">
        <f t="shared" si="1"/>
        <v>0</v>
      </c>
      <c r="S204" s="41">
        <f t="shared" si="1"/>
        <v>0</v>
      </c>
      <c r="T204" s="41">
        <f t="shared" si="1"/>
        <v>8</v>
      </c>
      <c r="U204" s="41">
        <f t="shared" si="1"/>
        <v>0</v>
      </c>
      <c r="V204" s="41">
        <f t="shared" si="1"/>
        <v>9</v>
      </c>
      <c r="W204" s="41">
        <f t="shared" si="1"/>
        <v>0</v>
      </c>
      <c r="X204" s="41">
        <f t="shared" si="1"/>
        <v>0</v>
      </c>
      <c r="Y204" s="41">
        <f t="shared" si="1"/>
        <v>0</v>
      </c>
      <c r="Z204" s="41">
        <f t="shared" si="1"/>
        <v>0</v>
      </c>
      <c r="AA204">
        <f t="shared" si="2"/>
        <v>39</v>
      </c>
    </row>
    <row r="205" spans="1:27" ht="15.75" customHeight="1">
      <c r="A205" t="s">
        <v>136</v>
      </c>
      <c r="B205" s="41">
        <f t="shared" si="0"/>
        <v>0</v>
      </c>
      <c r="C205" s="41">
        <f t="shared" si="0"/>
        <v>8</v>
      </c>
      <c r="D205" s="41">
        <f t="shared" si="0"/>
        <v>0</v>
      </c>
      <c r="E205" s="41">
        <f t="shared" si="0"/>
        <v>10</v>
      </c>
      <c r="F205" s="41">
        <f t="shared" si="0"/>
        <v>0</v>
      </c>
      <c r="G205" s="41">
        <f t="shared" si="0"/>
        <v>4</v>
      </c>
      <c r="H205" s="41">
        <f t="shared" si="0"/>
        <v>16</v>
      </c>
      <c r="I205" s="41">
        <f t="shared" si="0"/>
        <v>0</v>
      </c>
      <c r="J205" s="41">
        <f t="shared" si="0"/>
        <v>0</v>
      </c>
      <c r="K205" s="41">
        <f t="shared" si="0"/>
        <v>0</v>
      </c>
      <c r="L205" s="41">
        <f t="shared" si="1"/>
        <v>0</v>
      </c>
      <c r="M205" s="41">
        <f t="shared" si="1"/>
        <v>0</v>
      </c>
      <c r="N205" s="41">
        <f t="shared" si="1"/>
        <v>0</v>
      </c>
      <c r="O205" s="41">
        <f t="shared" si="1"/>
        <v>0</v>
      </c>
      <c r="P205" s="41">
        <f t="shared" si="1"/>
        <v>0</v>
      </c>
      <c r="Q205" s="41">
        <f t="shared" si="1"/>
        <v>0</v>
      </c>
      <c r="R205" s="41">
        <f t="shared" si="1"/>
        <v>0</v>
      </c>
      <c r="S205" s="41">
        <f t="shared" si="1"/>
        <v>0</v>
      </c>
      <c r="T205" s="41">
        <f t="shared" si="1"/>
        <v>0</v>
      </c>
      <c r="U205" s="41">
        <f t="shared" si="1"/>
        <v>0</v>
      </c>
      <c r="V205" s="41">
        <f t="shared" si="1"/>
        <v>1</v>
      </c>
      <c r="W205" s="41">
        <f t="shared" si="1"/>
        <v>0</v>
      </c>
      <c r="X205" s="41">
        <f t="shared" si="1"/>
        <v>0</v>
      </c>
      <c r="Y205" s="41">
        <f t="shared" si="1"/>
        <v>0</v>
      </c>
      <c r="Z205" s="41">
        <f t="shared" si="1"/>
        <v>0</v>
      </c>
      <c r="AA205">
        <f t="shared" si="2"/>
        <v>39</v>
      </c>
    </row>
    <row r="206" spans="1:27" ht="15.75" customHeight="1">
      <c r="A206" t="s">
        <v>151</v>
      </c>
      <c r="B206" s="41">
        <f t="shared" si="0"/>
        <v>0</v>
      </c>
      <c r="C206" s="41">
        <f t="shared" si="0"/>
        <v>18</v>
      </c>
      <c r="D206" s="41">
        <f t="shared" si="0"/>
        <v>0</v>
      </c>
      <c r="E206" s="41">
        <f t="shared" si="0"/>
        <v>0</v>
      </c>
      <c r="F206" s="41">
        <f t="shared" si="0"/>
        <v>0</v>
      </c>
      <c r="G206" s="41">
        <f t="shared" si="0"/>
        <v>0</v>
      </c>
      <c r="H206" s="41">
        <f t="shared" si="0"/>
        <v>10</v>
      </c>
      <c r="I206" s="41">
        <f t="shared" si="0"/>
        <v>0</v>
      </c>
      <c r="J206" s="41">
        <f t="shared" si="0"/>
        <v>0</v>
      </c>
      <c r="K206" s="41">
        <f t="shared" si="0"/>
        <v>0</v>
      </c>
      <c r="L206" s="41">
        <f t="shared" si="1"/>
        <v>0</v>
      </c>
      <c r="M206" s="41">
        <f t="shared" si="1"/>
        <v>0</v>
      </c>
      <c r="N206" s="41">
        <f t="shared" si="1"/>
        <v>0</v>
      </c>
      <c r="O206" s="41">
        <f t="shared" si="1"/>
        <v>0</v>
      </c>
      <c r="P206" s="41">
        <f t="shared" si="1"/>
        <v>0</v>
      </c>
      <c r="Q206" s="41">
        <f t="shared" si="1"/>
        <v>0</v>
      </c>
      <c r="R206" s="41">
        <f t="shared" si="1"/>
        <v>0</v>
      </c>
      <c r="S206" s="41">
        <f t="shared" si="1"/>
        <v>0</v>
      </c>
      <c r="T206" s="41">
        <f t="shared" si="1"/>
        <v>0</v>
      </c>
      <c r="U206" s="41">
        <f t="shared" si="1"/>
        <v>0</v>
      </c>
      <c r="V206" s="41">
        <f t="shared" si="1"/>
        <v>6</v>
      </c>
      <c r="W206" s="41">
        <f t="shared" si="1"/>
        <v>0</v>
      </c>
      <c r="X206" s="41">
        <f t="shared" si="1"/>
        <v>0</v>
      </c>
      <c r="Y206" s="41">
        <f t="shared" si="1"/>
        <v>5</v>
      </c>
      <c r="Z206" s="41">
        <f t="shared" si="1"/>
        <v>0</v>
      </c>
      <c r="AA206">
        <f t="shared" si="2"/>
        <v>39</v>
      </c>
    </row>
    <row r="207" spans="1:27" ht="15.75" customHeight="1">
      <c r="A207" t="s">
        <v>163</v>
      </c>
      <c r="B207" s="41">
        <f t="shared" si="0"/>
        <v>0</v>
      </c>
      <c r="C207" s="41">
        <f t="shared" si="0"/>
        <v>0</v>
      </c>
      <c r="D207" s="41">
        <f t="shared" si="0"/>
        <v>0</v>
      </c>
      <c r="E207" s="41">
        <f t="shared" si="0"/>
        <v>2</v>
      </c>
      <c r="F207" s="41">
        <f t="shared" si="0"/>
        <v>0</v>
      </c>
      <c r="G207" s="41">
        <f t="shared" si="0"/>
        <v>5</v>
      </c>
      <c r="H207" s="41">
        <f t="shared" si="0"/>
        <v>16</v>
      </c>
      <c r="I207" s="41">
        <f t="shared" si="0"/>
        <v>0</v>
      </c>
      <c r="J207" s="41">
        <f t="shared" si="0"/>
        <v>0</v>
      </c>
      <c r="K207" s="41">
        <f t="shared" si="0"/>
        <v>0</v>
      </c>
      <c r="L207" s="41">
        <f t="shared" si="1"/>
        <v>0</v>
      </c>
      <c r="M207" s="41">
        <f t="shared" si="1"/>
        <v>0</v>
      </c>
      <c r="N207" s="41">
        <f t="shared" si="1"/>
        <v>0</v>
      </c>
      <c r="O207" s="41">
        <f t="shared" si="1"/>
        <v>0</v>
      </c>
      <c r="P207" s="41">
        <f t="shared" si="1"/>
        <v>0</v>
      </c>
      <c r="Q207" s="41">
        <f t="shared" si="1"/>
        <v>0</v>
      </c>
      <c r="R207" s="41">
        <f t="shared" si="1"/>
        <v>0</v>
      </c>
      <c r="S207" s="41">
        <f t="shared" si="1"/>
        <v>0</v>
      </c>
      <c r="T207" s="41">
        <f t="shared" si="1"/>
        <v>1</v>
      </c>
      <c r="U207" s="41">
        <f t="shared" si="1"/>
        <v>0</v>
      </c>
      <c r="V207" s="41">
        <f t="shared" si="1"/>
        <v>7</v>
      </c>
      <c r="W207" s="41">
        <f t="shared" si="1"/>
        <v>0</v>
      </c>
      <c r="X207" s="41">
        <f t="shared" si="1"/>
        <v>0</v>
      </c>
      <c r="Y207" s="41">
        <f t="shared" si="1"/>
        <v>8</v>
      </c>
      <c r="Z207" s="41">
        <f t="shared" si="1"/>
        <v>0</v>
      </c>
      <c r="AA207">
        <f t="shared" si="2"/>
        <v>39</v>
      </c>
    </row>
    <row r="208" spans="1:27" ht="15.75" customHeight="1">
      <c r="D208" s="41"/>
      <c r="E208" s="41"/>
      <c r="L208" s="49"/>
      <c r="M208" s="49"/>
    </row>
    <row r="209" spans="4:13" ht="15.75" customHeight="1">
      <c r="D209" s="41"/>
      <c r="E209" s="41"/>
      <c r="L209" s="49"/>
      <c r="M209" s="49"/>
    </row>
    <row r="210" spans="4:13" ht="15.75" customHeight="1">
      <c r="D210" s="41"/>
      <c r="E210" s="41"/>
      <c r="L210" s="49"/>
      <c r="M210" s="49"/>
    </row>
    <row r="211" spans="4:13" ht="15.75" customHeight="1">
      <c r="D211" s="41"/>
      <c r="E211" s="41"/>
      <c r="L211" s="49"/>
      <c r="M211" s="49"/>
    </row>
    <row r="212" spans="4:13" ht="15.75" customHeight="1">
      <c r="D212" s="41"/>
      <c r="E212" s="41"/>
      <c r="L212" s="49"/>
      <c r="M212" s="49"/>
    </row>
    <row r="213" spans="4:13" ht="15.75" customHeight="1">
      <c r="D213" s="41"/>
      <c r="E213" s="41"/>
      <c r="L213" s="49"/>
      <c r="M213" s="49"/>
    </row>
    <row r="214" spans="4:13" ht="15.75" customHeight="1">
      <c r="D214" s="41"/>
      <c r="E214" s="41"/>
      <c r="L214" s="49"/>
      <c r="M214" s="49"/>
    </row>
    <row r="215" spans="4:13" ht="15.75" customHeight="1">
      <c r="D215" s="41"/>
      <c r="E215" s="41"/>
      <c r="L215" s="49"/>
      <c r="M215" s="49"/>
    </row>
    <row r="216" spans="4:13" ht="15.75" customHeight="1">
      <c r="D216" s="41"/>
      <c r="E216" s="41"/>
      <c r="L216" s="49"/>
      <c r="M216" s="49"/>
    </row>
    <row r="217" spans="4:13" ht="15.75" customHeight="1">
      <c r="D217" s="41"/>
      <c r="E217" s="41"/>
      <c r="L217" s="49"/>
      <c r="M217" s="49"/>
    </row>
    <row r="218" spans="4:13" ht="15.75" customHeight="1">
      <c r="D218" s="41"/>
      <c r="E218" s="41"/>
      <c r="L218" s="49"/>
      <c r="M218" s="49"/>
    </row>
    <row r="219" spans="4:13" ht="15.75" customHeight="1">
      <c r="D219" s="41"/>
      <c r="E219" s="41"/>
      <c r="L219" s="49"/>
      <c r="M219" s="49"/>
    </row>
    <row r="220" spans="4:13" ht="15.75" customHeight="1">
      <c r="D220" s="41"/>
      <c r="E220" s="41"/>
      <c r="L220" s="49"/>
      <c r="M220" s="49"/>
    </row>
    <row r="221" spans="4:13" ht="15.75" customHeight="1">
      <c r="D221" s="41"/>
      <c r="E221" s="41"/>
      <c r="L221" s="49"/>
      <c r="M221" s="49"/>
    </row>
    <row r="222" spans="4:13" ht="15.75" customHeight="1">
      <c r="D222" s="41"/>
      <c r="E222" s="41"/>
      <c r="L222" s="49"/>
      <c r="M222" s="49"/>
    </row>
    <row r="223" spans="4:13" ht="15.75" customHeight="1">
      <c r="D223" s="41"/>
      <c r="E223" s="41"/>
      <c r="L223" s="49"/>
      <c r="M223" s="49"/>
    </row>
    <row r="224" spans="4:13" ht="15.75" customHeight="1">
      <c r="D224" s="41"/>
      <c r="E224" s="41"/>
      <c r="L224" s="49"/>
      <c r="M224" s="49"/>
    </row>
    <row r="225" spans="4:13" ht="15.75" customHeight="1">
      <c r="D225" s="41"/>
      <c r="E225" s="41"/>
      <c r="L225" s="49"/>
      <c r="M225" s="49"/>
    </row>
    <row r="226" spans="4:13" ht="15.75" customHeight="1">
      <c r="D226" s="41"/>
      <c r="E226" s="41"/>
      <c r="L226" s="49"/>
      <c r="M226" s="49"/>
    </row>
    <row r="227" spans="4:13" ht="15.75" customHeight="1">
      <c r="D227" s="41"/>
      <c r="E227" s="41"/>
      <c r="L227" s="49"/>
      <c r="M227" s="49"/>
    </row>
    <row r="228" spans="4:13" ht="15.75" customHeight="1">
      <c r="D228" s="41"/>
      <c r="E228" s="41"/>
      <c r="L228" s="49"/>
      <c r="M228" s="49"/>
    </row>
    <row r="229" spans="4:13" ht="15.75" customHeight="1">
      <c r="D229" s="41"/>
      <c r="E229" s="41"/>
      <c r="L229" s="49"/>
      <c r="M229" s="49"/>
    </row>
    <row r="230" spans="4:13" ht="15.75" customHeight="1">
      <c r="D230" s="41"/>
      <c r="E230" s="41"/>
      <c r="L230" s="49"/>
      <c r="M230" s="49"/>
    </row>
    <row r="231" spans="4:13" ht="15.75" customHeight="1">
      <c r="D231" s="41"/>
      <c r="E231" s="41"/>
      <c r="L231" s="49"/>
      <c r="M231" s="49"/>
    </row>
    <row r="232" spans="4:13" ht="15.75" customHeight="1">
      <c r="D232" s="41"/>
      <c r="E232" s="41"/>
      <c r="L232" s="49"/>
      <c r="M232" s="49"/>
    </row>
    <row r="233" spans="4:13" ht="15.75" customHeight="1">
      <c r="D233" s="41"/>
      <c r="E233" s="41"/>
      <c r="L233" s="49"/>
      <c r="M233" s="49"/>
    </row>
    <row r="234" spans="4:13" ht="15.75" customHeight="1">
      <c r="D234" s="41"/>
      <c r="E234" s="41"/>
      <c r="L234" s="49"/>
      <c r="M234" s="49"/>
    </row>
    <row r="235" spans="4:13" ht="15.75" customHeight="1">
      <c r="D235" s="41"/>
      <c r="E235" s="41"/>
      <c r="L235" s="49"/>
      <c r="M235" s="49"/>
    </row>
    <row r="236" spans="4:13" ht="15.75" customHeight="1">
      <c r="D236" s="41"/>
      <c r="E236" s="41"/>
      <c r="L236" s="49"/>
      <c r="M236" s="49"/>
    </row>
    <row r="237" spans="4:13" ht="15.75" customHeight="1">
      <c r="D237" s="41"/>
      <c r="E237" s="41"/>
      <c r="L237" s="49"/>
      <c r="M237" s="49"/>
    </row>
    <row r="238" spans="4:13" ht="15.75" customHeight="1">
      <c r="D238" s="41"/>
      <c r="E238" s="41"/>
      <c r="L238" s="49"/>
      <c r="M238" s="49"/>
    </row>
    <row r="239" spans="4:13" ht="15.75" customHeight="1">
      <c r="D239" s="41"/>
      <c r="E239" s="41"/>
      <c r="L239" s="49"/>
      <c r="M239" s="49"/>
    </row>
    <row r="240" spans="4:13" ht="15.75" customHeight="1">
      <c r="D240" s="41"/>
      <c r="E240" s="41"/>
      <c r="L240" s="49"/>
      <c r="M240" s="49"/>
    </row>
    <row r="241" spans="4:13" ht="15.75" customHeight="1">
      <c r="D241" s="41"/>
      <c r="E241" s="41"/>
      <c r="L241" s="49"/>
      <c r="M241" s="49"/>
    </row>
    <row r="242" spans="4:13" ht="15.75" customHeight="1">
      <c r="D242" s="41"/>
      <c r="E242" s="41"/>
      <c r="L242" s="49"/>
      <c r="M242" s="49"/>
    </row>
    <row r="243" spans="4:13" ht="15.75" customHeight="1">
      <c r="D243" s="41"/>
      <c r="E243" s="41"/>
      <c r="L243" s="49"/>
      <c r="M243" s="49"/>
    </row>
    <row r="244" spans="4:13" ht="15.75" customHeight="1">
      <c r="D244" s="41"/>
      <c r="E244" s="41"/>
      <c r="L244" s="49"/>
      <c r="M244" s="49"/>
    </row>
    <row r="245" spans="4:13" ht="15.75" customHeight="1">
      <c r="D245" s="41"/>
      <c r="E245" s="41"/>
      <c r="L245" s="49"/>
      <c r="M245" s="49"/>
    </row>
    <row r="246" spans="4:13" ht="15.75" customHeight="1">
      <c r="D246" s="41"/>
      <c r="E246" s="41"/>
      <c r="L246" s="49"/>
      <c r="M246" s="49"/>
    </row>
    <row r="247" spans="4:13" ht="15.75" customHeight="1">
      <c r="D247" s="41"/>
      <c r="E247" s="41"/>
      <c r="L247" s="49"/>
      <c r="M247" s="49"/>
    </row>
    <row r="248" spans="4:13" ht="15.75" customHeight="1">
      <c r="D248" s="41"/>
      <c r="E248" s="41"/>
      <c r="L248" s="49"/>
      <c r="M248" s="49"/>
    </row>
    <row r="249" spans="4:13" ht="15.75" customHeight="1">
      <c r="D249" s="41"/>
      <c r="E249" s="41"/>
      <c r="L249" s="49"/>
      <c r="M249" s="49"/>
    </row>
    <row r="250" spans="4:13" ht="15.75" customHeight="1">
      <c r="D250" s="41"/>
      <c r="E250" s="41"/>
      <c r="L250" s="49"/>
      <c r="M250" s="49"/>
    </row>
    <row r="251" spans="4:13" ht="15.75" customHeight="1">
      <c r="D251" s="41"/>
      <c r="E251" s="41"/>
      <c r="L251" s="49"/>
      <c r="M251" s="49"/>
    </row>
    <row r="252" spans="4:13" ht="15.75" customHeight="1">
      <c r="D252" s="41"/>
      <c r="E252" s="41"/>
      <c r="L252" s="49"/>
      <c r="M252" s="49"/>
    </row>
    <row r="253" spans="4:13" ht="15.75" customHeight="1">
      <c r="D253" s="41"/>
      <c r="E253" s="41"/>
      <c r="L253" s="49"/>
      <c r="M253" s="49"/>
    </row>
    <row r="254" spans="4:13" ht="15.75" customHeight="1">
      <c r="D254" s="41"/>
      <c r="E254" s="41"/>
      <c r="L254" s="49"/>
      <c r="M254" s="49"/>
    </row>
    <row r="255" spans="4:13" ht="15.75" customHeight="1">
      <c r="D255" s="41"/>
      <c r="E255" s="41"/>
      <c r="L255" s="49"/>
      <c r="M255" s="49"/>
    </row>
    <row r="256" spans="4:13" ht="15.75" customHeight="1">
      <c r="D256" s="41"/>
      <c r="E256" s="41"/>
      <c r="L256" s="49"/>
      <c r="M256" s="49"/>
    </row>
    <row r="257" spans="4:13" ht="15.75" customHeight="1">
      <c r="D257" s="41"/>
      <c r="E257" s="41"/>
      <c r="L257" s="49"/>
      <c r="M257" s="49"/>
    </row>
    <row r="258" spans="4:13" ht="15.75" customHeight="1">
      <c r="D258" s="41"/>
      <c r="E258" s="41"/>
      <c r="L258" s="49"/>
      <c r="M258" s="49"/>
    </row>
    <row r="259" spans="4:13" ht="15.75" customHeight="1">
      <c r="D259" s="41"/>
      <c r="E259" s="41"/>
      <c r="L259" s="49"/>
      <c r="M259" s="49"/>
    </row>
    <row r="260" spans="4:13" ht="15.75" customHeight="1">
      <c r="D260" s="41"/>
      <c r="E260" s="41"/>
      <c r="L260" s="49"/>
      <c r="M260" s="49"/>
    </row>
    <row r="261" spans="4:13" ht="15.75" customHeight="1">
      <c r="D261" s="41"/>
      <c r="E261" s="41"/>
      <c r="L261" s="49"/>
      <c r="M261" s="49"/>
    </row>
    <row r="262" spans="4:13" ht="15.75" customHeight="1">
      <c r="D262" s="41"/>
      <c r="E262" s="41"/>
      <c r="L262" s="49"/>
      <c r="M262" s="49"/>
    </row>
    <row r="263" spans="4:13" ht="15.75" customHeight="1">
      <c r="D263" s="41"/>
      <c r="E263" s="41"/>
      <c r="L263" s="49"/>
      <c r="M263" s="49"/>
    </row>
    <row r="264" spans="4:13" ht="15.75" customHeight="1">
      <c r="D264" s="41"/>
      <c r="E264" s="41"/>
      <c r="L264" s="49"/>
      <c r="M264" s="49"/>
    </row>
    <row r="265" spans="4:13" ht="15.75" customHeight="1">
      <c r="D265" s="41"/>
      <c r="E265" s="41"/>
      <c r="L265" s="49"/>
      <c r="M265" s="49"/>
    </row>
    <row r="266" spans="4:13" ht="15.75" customHeight="1">
      <c r="D266" s="41"/>
      <c r="E266" s="41"/>
      <c r="L266" s="49"/>
      <c r="M266" s="49"/>
    </row>
    <row r="267" spans="4:13" ht="15.75" customHeight="1">
      <c r="D267" s="41"/>
      <c r="E267" s="41"/>
      <c r="L267" s="49"/>
      <c r="M267" s="49"/>
    </row>
    <row r="268" spans="4:13" ht="15.75" customHeight="1">
      <c r="D268" s="41"/>
      <c r="E268" s="41"/>
      <c r="L268" s="49"/>
      <c r="M268" s="49"/>
    </row>
    <row r="269" spans="4:13" ht="15.75" customHeight="1">
      <c r="D269" s="41"/>
      <c r="E269" s="41"/>
      <c r="L269" s="49"/>
      <c r="M269" s="49"/>
    </row>
    <row r="270" spans="4:13" ht="15.75" customHeight="1">
      <c r="D270" s="41"/>
      <c r="E270" s="41"/>
      <c r="L270" s="49"/>
      <c r="M270" s="49"/>
    </row>
    <row r="271" spans="4:13" ht="15.75" customHeight="1">
      <c r="D271" s="41"/>
      <c r="E271" s="41"/>
      <c r="L271" s="49"/>
      <c r="M271" s="49"/>
    </row>
    <row r="272" spans="4:13" ht="15.75" customHeight="1">
      <c r="D272" s="41"/>
      <c r="E272" s="41"/>
      <c r="L272" s="49"/>
      <c r="M272" s="49"/>
    </row>
    <row r="273" spans="4:13" ht="15.75" customHeight="1">
      <c r="D273" s="41"/>
      <c r="E273" s="41"/>
      <c r="L273" s="49"/>
      <c r="M273" s="49"/>
    </row>
    <row r="274" spans="4:13" ht="15.75" customHeight="1">
      <c r="D274" s="41"/>
      <c r="E274" s="41"/>
      <c r="L274" s="49"/>
      <c r="M274" s="49"/>
    </row>
    <row r="275" spans="4:13" ht="15.75" customHeight="1">
      <c r="D275" s="41"/>
      <c r="E275" s="41"/>
      <c r="L275" s="49"/>
      <c r="M275" s="49"/>
    </row>
    <row r="276" spans="4:13" ht="15.75" customHeight="1">
      <c r="D276" s="41"/>
      <c r="E276" s="41"/>
      <c r="L276" s="49"/>
      <c r="M276" s="49"/>
    </row>
    <row r="277" spans="4:13" ht="15.75" customHeight="1">
      <c r="D277" s="41"/>
      <c r="E277" s="41"/>
      <c r="L277" s="49"/>
      <c r="M277" s="49"/>
    </row>
    <row r="278" spans="4:13" ht="15.75" customHeight="1">
      <c r="D278" s="41"/>
      <c r="E278" s="41"/>
      <c r="L278" s="49"/>
      <c r="M278" s="49"/>
    </row>
    <row r="279" spans="4:13" ht="15.75" customHeight="1">
      <c r="D279" s="41"/>
      <c r="E279" s="41"/>
      <c r="L279" s="49"/>
      <c r="M279" s="49"/>
    </row>
    <row r="280" spans="4:13" ht="15.75" customHeight="1">
      <c r="D280" s="41"/>
      <c r="E280" s="41"/>
      <c r="L280" s="49"/>
      <c r="M280" s="49"/>
    </row>
    <row r="281" spans="4:13" ht="15.75" customHeight="1">
      <c r="D281" s="41"/>
      <c r="E281" s="41"/>
      <c r="L281" s="49"/>
      <c r="M281" s="49"/>
    </row>
    <row r="282" spans="4:13" ht="15.75" customHeight="1">
      <c r="D282" s="41"/>
      <c r="E282" s="41"/>
      <c r="L282" s="49"/>
      <c r="M282" s="49"/>
    </row>
    <row r="283" spans="4:13" ht="15.75" customHeight="1">
      <c r="D283" s="41"/>
      <c r="E283" s="41"/>
      <c r="L283" s="49"/>
      <c r="M283" s="49"/>
    </row>
    <row r="284" spans="4:13" ht="15.75" customHeight="1">
      <c r="D284" s="41"/>
      <c r="E284" s="41"/>
      <c r="L284" s="49"/>
      <c r="M284" s="49"/>
    </row>
    <row r="285" spans="4:13" ht="15.75" customHeight="1">
      <c r="D285" s="41"/>
      <c r="E285" s="41"/>
      <c r="L285" s="49"/>
      <c r="M285" s="49"/>
    </row>
    <row r="286" spans="4:13" ht="15.75" customHeight="1">
      <c r="D286" s="41"/>
      <c r="E286" s="41"/>
      <c r="L286" s="49"/>
      <c r="M286" s="49"/>
    </row>
    <row r="287" spans="4:13" ht="15.75" customHeight="1">
      <c r="D287" s="41"/>
      <c r="E287" s="41"/>
      <c r="L287" s="49"/>
      <c r="M287" s="49"/>
    </row>
    <row r="288" spans="4:13" ht="15.75" customHeight="1">
      <c r="D288" s="41"/>
      <c r="E288" s="41"/>
      <c r="L288" s="49"/>
      <c r="M288" s="49"/>
    </row>
    <row r="289" spans="4:13" ht="15.75" customHeight="1">
      <c r="D289" s="41"/>
      <c r="E289" s="41"/>
      <c r="L289" s="49"/>
      <c r="M289" s="49"/>
    </row>
    <row r="290" spans="4:13" ht="15.75" customHeight="1">
      <c r="D290" s="41"/>
      <c r="E290" s="41"/>
      <c r="L290" s="49"/>
      <c r="M290" s="49"/>
    </row>
    <row r="291" spans="4:13" ht="15.75" customHeight="1">
      <c r="D291" s="41"/>
      <c r="E291" s="41"/>
      <c r="L291" s="49"/>
      <c r="M291" s="49"/>
    </row>
    <row r="292" spans="4:13" ht="15.75" customHeight="1">
      <c r="D292" s="41"/>
      <c r="E292" s="41"/>
      <c r="L292" s="49"/>
      <c r="M292" s="49"/>
    </row>
    <row r="293" spans="4:13" ht="15.75" customHeight="1">
      <c r="D293" s="41"/>
      <c r="E293" s="41"/>
      <c r="L293" s="49"/>
      <c r="M293" s="49"/>
    </row>
    <row r="294" spans="4:13" ht="15.75" customHeight="1">
      <c r="D294" s="41"/>
      <c r="E294" s="41"/>
      <c r="L294" s="49"/>
      <c r="M294" s="49"/>
    </row>
    <row r="295" spans="4:13" ht="15.75" customHeight="1">
      <c r="D295" s="41"/>
      <c r="E295" s="41"/>
      <c r="L295" s="49"/>
      <c r="M295" s="49"/>
    </row>
    <row r="296" spans="4:13" ht="15.75" customHeight="1">
      <c r="D296" s="41"/>
      <c r="E296" s="41"/>
      <c r="L296" s="49"/>
      <c r="M296" s="49"/>
    </row>
    <row r="297" spans="4:13" ht="15.75" customHeight="1">
      <c r="D297" s="41"/>
      <c r="E297" s="41"/>
      <c r="L297" s="49"/>
      <c r="M297" s="49"/>
    </row>
    <row r="298" spans="4:13" ht="15.75" customHeight="1">
      <c r="D298" s="41"/>
      <c r="E298" s="41"/>
      <c r="L298" s="49"/>
      <c r="M298" s="49"/>
    </row>
    <row r="299" spans="4:13" ht="15.75" customHeight="1">
      <c r="D299" s="41"/>
      <c r="E299" s="41"/>
      <c r="L299" s="49"/>
      <c r="M299" s="49"/>
    </row>
    <row r="300" spans="4:13" ht="15.75" customHeight="1">
      <c r="D300" s="41"/>
      <c r="E300" s="41"/>
      <c r="L300" s="49"/>
      <c r="M300" s="49"/>
    </row>
    <row r="301" spans="4:13" ht="15.75" customHeight="1">
      <c r="D301" s="41"/>
      <c r="E301" s="41"/>
      <c r="L301" s="49"/>
      <c r="M301" s="49"/>
    </row>
    <row r="302" spans="4:13" ht="15.75" customHeight="1">
      <c r="D302" s="41"/>
      <c r="E302" s="41"/>
      <c r="L302" s="49"/>
      <c r="M302" s="49"/>
    </row>
    <row r="303" spans="4:13" ht="15.75" customHeight="1">
      <c r="D303" s="41"/>
      <c r="E303" s="41"/>
      <c r="L303" s="49"/>
      <c r="M303" s="49"/>
    </row>
    <row r="304" spans="4:13" ht="15.75" customHeight="1">
      <c r="D304" s="41"/>
      <c r="E304" s="41"/>
      <c r="L304" s="49"/>
      <c r="M304" s="49"/>
    </row>
    <row r="305" spans="4:13" ht="15.75" customHeight="1">
      <c r="D305" s="41"/>
      <c r="E305" s="41"/>
      <c r="L305" s="49"/>
      <c r="M305" s="49"/>
    </row>
    <row r="306" spans="4:13" ht="15.75" customHeight="1">
      <c r="D306" s="41"/>
      <c r="E306" s="41"/>
      <c r="L306" s="49"/>
      <c r="M306" s="49"/>
    </row>
    <row r="307" spans="4:13" ht="15.75" customHeight="1">
      <c r="D307" s="41"/>
      <c r="E307" s="41"/>
      <c r="L307" s="49"/>
      <c r="M307" s="49"/>
    </row>
    <row r="308" spans="4:13" ht="15.75" customHeight="1">
      <c r="D308" s="41"/>
      <c r="E308" s="41"/>
      <c r="L308" s="49"/>
      <c r="M308" s="49"/>
    </row>
    <row r="309" spans="4:13" ht="15.75" customHeight="1">
      <c r="D309" s="41"/>
      <c r="E309" s="41"/>
      <c r="L309" s="49"/>
      <c r="M309" s="49"/>
    </row>
    <row r="310" spans="4:13" ht="15.75" customHeight="1">
      <c r="D310" s="41"/>
      <c r="E310" s="41"/>
      <c r="L310" s="49"/>
      <c r="M310" s="49"/>
    </row>
    <row r="311" spans="4:13" ht="15.75" customHeight="1">
      <c r="D311" s="41"/>
      <c r="E311" s="41"/>
      <c r="L311" s="49"/>
      <c r="M311" s="49"/>
    </row>
    <row r="312" spans="4:13" ht="15.75" customHeight="1">
      <c r="D312" s="41"/>
      <c r="E312" s="41"/>
      <c r="L312" s="49"/>
      <c r="M312" s="49"/>
    </row>
    <row r="313" spans="4:13" ht="15.75" customHeight="1">
      <c r="D313" s="41"/>
      <c r="E313" s="41"/>
      <c r="L313" s="49"/>
      <c r="M313" s="49"/>
    </row>
    <row r="314" spans="4:13" ht="15.75" customHeight="1">
      <c r="D314" s="41"/>
      <c r="E314" s="41"/>
      <c r="L314" s="49"/>
      <c r="M314" s="49"/>
    </row>
    <row r="315" spans="4:13" ht="15.75" customHeight="1">
      <c r="D315" s="41"/>
      <c r="E315" s="41"/>
      <c r="L315" s="49"/>
      <c r="M315" s="49"/>
    </row>
    <row r="316" spans="4:13" ht="15.75" customHeight="1">
      <c r="D316" s="41"/>
      <c r="E316" s="41"/>
      <c r="L316" s="49"/>
      <c r="M316" s="49"/>
    </row>
    <row r="317" spans="4:13" ht="15.75" customHeight="1">
      <c r="D317" s="41"/>
      <c r="E317" s="41"/>
      <c r="L317" s="49"/>
      <c r="M317" s="49"/>
    </row>
    <row r="318" spans="4:13" ht="15.75" customHeight="1">
      <c r="D318" s="41"/>
      <c r="E318" s="41"/>
      <c r="L318" s="49"/>
      <c r="M318" s="49"/>
    </row>
    <row r="319" spans="4:13" ht="15.75" customHeight="1">
      <c r="D319" s="41"/>
      <c r="E319" s="41"/>
      <c r="L319" s="49"/>
      <c r="M319" s="49"/>
    </row>
    <row r="320" spans="4:13" ht="15.75" customHeight="1">
      <c r="D320" s="41"/>
      <c r="E320" s="41"/>
      <c r="L320" s="49"/>
      <c r="M320" s="49"/>
    </row>
    <row r="321" spans="4:13" ht="15.75" customHeight="1">
      <c r="D321" s="41"/>
      <c r="E321" s="41"/>
      <c r="L321" s="49"/>
      <c r="M321" s="49"/>
    </row>
    <row r="322" spans="4:13" ht="15.75" customHeight="1">
      <c r="D322" s="41"/>
      <c r="E322" s="41"/>
      <c r="L322" s="49"/>
      <c r="M322" s="49"/>
    </row>
    <row r="323" spans="4:13" ht="15.75" customHeight="1">
      <c r="D323" s="41"/>
      <c r="E323" s="41"/>
      <c r="L323" s="49"/>
      <c r="M323" s="49"/>
    </row>
    <row r="324" spans="4:13" ht="15.75" customHeight="1">
      <c r="D324" s="41"/>
      <c r="E324" s="41"/>
      <c r="L324" s="49"/>
      <c r="M324" s="49"/>
    </row>
    <row r="325" spans="4:13" ht="15.75" customHeight="1">
      <c r="D325" s="41"/>
      <c r="E325" s="41"/>
      <c r="L325" s="49"/>
      <c r="M325" s="49"/>
    </row>
    <row r="326" spans="4:13" ht="15.75" customHeight="1">
      <c r="D326" s="41"/>
      <c r="E326" s="41"/>
      <c r="L326" s="49"/>
      <c r="M326" s="49"/>
    </row>
    <row r="327" spans="4:13" ht="15.75" customHeight="1">
      <c r="D327" s="41"/>
      <c r="E327" s="41"/>
      <c r="L327" s="49"/>
      <c r="M327" s="49"/>
    </row>
    <row r="328" spans="4:13" ht="15.75" customHeight="1">
      <c r="D328" s="41"/>
      <c r="E328" s="41"/>
      <c r="L328" s="49"/>
      <c r="M328" s="49"/>
    </row>
    <row r="329" spans="4:13" ht="15.75" customHeight="1">
      <c r="D329" s="41"/>
      <c r="E329" s="41"/>
      <c r="L329" s="49"/>
      <c r="M329" s="49"/>
    </row>
    <row r="330" spans="4:13" ht="15.75" customHeight="1">
      <c r="D330" s="41"/>
      <c r="E330" s="41"/>
      <c r="L330" s="49"/>
      <c r="M330" s="49"/>
    </row>
    <row r="331" spans="4:13" ht="15.75" customHeight="1">
      <c r="D331" s="41"/>
      <c r="E331" s="41"/>
      <c r="L331" s="49"/>
      <c r="M331" s="49"/>
    </row>
    <row r="332" spans="4:13" ht="15.75" customHeight="1">
      <c r="D332" s="41"/>
      <c r="E332" s="41"/>
      <c r="L332" s="49"/>
      <c r="M332" s="49"/>
    </row>
    <row r="333" spans="4:13" ht="15.75" customHeight="1">
      <c r="D333" s="41"/>
      <c r="E333" s="41"/>
      <c r="L333" s="49"/>
      <c r="M333" s="49"/>
    </row>
    <row r="334" spans="4:13" ht="15.75" customHeight="1">
      <c r="D334" s="41"/>
      <c r="E334" s="41"/>
      <c r="L334" s="49"/>
      <c r="M334" s="49"/>
    </row>
    <row r="335" spans="4:13" ht="15.75" customHeight="1">
      <c r="D335" s="41"/>
      <c r="E335" s="41"/>
      <c r="L335" s="49"/>
      <c r="M335" s="49"/>
    </row>
    <row r="336" spans="4:13" ht="15.75" customHeight="1">
      <c r="D336" s="41"/>
      <c r="E336" s="41"/>
      <c r="L336" s="49"/>
      <c r="M336" s="49"/>
    </row>
    <row r="337" spans="4:13" ht="15.75" customHeight="1">
      <c r="D337" s="41"/>
      <c r="E337" s="41"/>
      <c r="L337" s="49"/>
      <c r="M337" s="49"/>
    </row>
    <row r="338" spans="4:13" ht="15.75" customHeight="1">
      <c r="D338" s="41"/>
      <c r="E338" s="41"/>
      <c r="L338" s="49"/>
      <c r="M338" s="49"/>
    </row>
    <row r="339" spans="4:13" ht="15.75" customHeight="1">
      <c r="D339" s="41"/>
      <c r="E339" s="41"/>
      <c r="L339" s="49"/>
      <c r="M339" s="49"/>
    </row>
    <row r="340" spans="4:13" ht="15.75" customHeight="1">
      <c r="D340" s="41"/>
      <c r="E340" s="41"/>
      <c r="L340" s="49"/>
      <c r="M340" s="49"/>
    </row>
    <row r="341" spans="4:13" ht="15.75" customHeight="1">
      <c r="D341" s="41"/>
      <c r="E341" s="41"/>
      <c r="L341" s="49"/>
      <c r="M341" s="49"/>
    </row>
    <row r="342" spans="4:13" ht="15.75" customHeight="1">
      <c r="D342" s="41"/>
      <c r="E342" s="41"/>
      <c r="L342" s="49"/>
      <c r="M342" s="49"/>
    </row>
    <row r="343" spans="4:13" ht="15.75" customHeight="1">
      <c r="D343" s="41"/>
      <c r="E343" s="41"/>
      <c r="L343" s="49"/>
      <c r="M343" s="49"/>
    </row>
    <row r="344" spans="4:13" ht="15.75" customHeight="1">
      <c r="D344" s="41"/>
      <c r="E344" s="41"/>
      <c r="L344" s="49"/>
      <c r="M344" s="49"/>
    </row>
    <row r="345" spans="4:13" ht="15.75" customHeight="1">
      <c r="D345" s="41"/>
      <c r="E345" s="41"/>
      <c r="L345" s="49"/>
      <c r="M345" s="49"/>
    </row>
    <row r="346" spans="4:13" ht="15.75" customHeight="1">
      <c r="D346" s="41"/>
      <c r="E346" s="41"/>
      <c r="L346" s="49"/>
      <c r="M346" s="49"/>
    </row>
    <row r="347" spans="4:13" ht="15.75" customHeight="1">
      <c r="D347" s="41"/>
      <c r="E347" s="41"/>
      <c r="L347" s="49"/>
      <c r="M347" s="49"/>
    </row>
    <row r="348" spans="4:13" ht="15.75" customHeight="1">
      <c r="D348" s="41"/>
      <c r="E348" s="41"/>
      <c r="L348" s="49"/>
      <c r="M348" s="49"/>
    </row>
    <row r="349" spans="4:13" ht="15.75" customHeight="1">
      <c r="D349" s="41"/>
      <c r="E349" s="41"/>
      <c r="L349" s="49"/>
      <c r="M349" s="49"/>
    </row>
    <row r="350" spans="4:13" ht="15.75" customHeight="1">
      <c r="D350" s="41"/>
      <c r="E350" s="41"/>
      <c r="L350" s="49"/>
      <c r="M350" s="49"/>
    </row>
    <row r="351" spans="4:13" ht="15.75" customHeight="1">
      <c r="D351" s="41"/>
      <c r="E351" s="41"/>
      <c r="L351" s="49"/>
      <c r="M351" s="49"/>
    </row>
    <row r="352" spans="4:13" ht="15.75" customHeight="1">
      <c r="D352" s="41"/>
      <c r="E352" s="41"/>
      <c r="L352" s="49"/>
      <c r="M352" s="49"/>
    </row>
    <row r="353" spans="1:24" ht="15.75" customHeight="1">
      <c r="D353" s="41"/>
      <c r="E353" s="41"/>
      <c r="L353" s="49"/>
      <c r="M353" s="49"/>
    </row>
    <row r="354" spans="1:24" ht="15.75" customHeight="1">
      <c r="D354" s="41"/>
      <c r="E354" s="41"/>
      <c r="L354" s="49"/>
      <c r="M354" s="49"/>
    </row>
    <row r="355" spans="1:24" ht="15.75" customHeight="1">
      <c r="D355" s="41"/>
      <c r="E355" s="41"/>
      <c r="L355" s="49"/>
      <c r="M355" s="49"/>
    </row>
    <row r="356" spans="1:24" ht="15.75" customHeight="1">
      <c r="D356" s="41"/>
      <c r="E356" s="41"/>
      <c r="L356" s="49"/>
      <c r="M356" s="49"/>
    </row>
    <row r="357" spans="1:24" ht="15.75" customHeight="1">
      <c r="D357" s="41"/>
      <c r="E357" s="41"/>
      <c r="L357" s="49"/>
      <c r="M357" s="49"/>
    </row>
    <row r="358" spans="1:24" ht="15.75" customHeight="1">
      <c r="D358" s="41"/>
      <c r="E358" s="41"/>
      <c r="L358" s="49"/>
      <c r="M358" s="49"/>
    </row>
    <row r="359" spans="1:24" ht="15.75" customHeight="1">
      <c r="B359" s="52" t="s">
        <v>10</v>
      </c>
      <c r="C359" s="52" t="s">
        <v>39</v>
      </c>
      <c r="D359" s="52" t="s">
        <v>41</v>
      </c>
      <c r="E359" s="53" t="s">
        <v>43</v>
      </c>
      <c r="F359" s="52" t="s">
        <v>46</v>
      </c>
      <c r="G359" s="52" t="s">
        <v>49</v>
      </c>
      <c r="H359" s="52" t="s">
        <v>55</v>
      </c>
      <c r="I359" s="52" t="s">
        <v>61</v>
      </c>
      <c r="J359" s="52" t="s">
        <v>1122</v>
      </c>
      <c r="K359" s="52" t="s">
        <v>1123</v>
      </c>
      <c r="L359" s="52" t="s">
        <v>64</v>
      </c>
      <c r="M359" s="52" t="s">
        <v>67</v>
      </c>
      <c r="N359" s="52" t="s">
        <v>70</v>
      </c>
      <c r="O359" s="52" t="s">
        <v>72</v>
      </c>
      <c r="P359" s="52" t="s">
        <v>75</v>
      </c>
      <c r="Q359" s="52" t="s">
        <v>78</v>
      </c>
      <c r="R359" s="52" t="s">
        <v>81</v>
      </c>
      <c r="S359" s="52" t="s">
        <v>1124</v>
      </c>
      <c r="T359" s="52" t="s">
        <v>86</v>
      </c>
      <c r="U359" s="52" t="s">
        <v>89</v>
      </c>
      <c r="V359" s="52" t="s">
        <v>92</v>
      </c>
      <c r="W359" s="52" t="s">
        <v>1125</v>
      </c>
      <c r="X359" s="52" t="s">
        <v>1118</v>
      </c>
    </row>
    <row r="360" spans="1:24" ht="15.75" customHeight="1">
      <c r="A360" t="s">
        <v>1126</v>
      </c>
      <c r="B360" t="e">
        <f t="shared" ref="B360:W360" si="3">+SUMIF(#REF!,B$359,#REF!)</f>
        <v>#REF!</v>
      </c>
      <c r="C360" t="e">
        <f t="shared" si="3"/>
        <v>#REF!</v>
      </c>
      <c r="D360" s="41" t="e">
        <f t="shared" si="3"/>
        <v>#REF!</v>
      </c>
      <c r="E360" s="41" t="e">
        <f t="shared" si="3"/>
        <v>#REF!</v>
      </c>
      <c r="F360" t="e">
        <f t="shared" si="3"/>
        <v>#REF!</v>
      </c>
      <c r="G360" t="e">
        <f t="shared" si="3"/>
        <v>#REF!</v>
      </c>
      <c r="H360" t="e">
        <f t="shared" si="3"/>
        <v>#REF!</v>
      </c>
      <c r="I360" t="e">
        <f t="shared" si="3"/>
        <v>#REF!</v>
      </c>
      <c r="J360" t="e">
        <f t="shared" si="3"/>
        <v>#REF!</v>
      </c>
      <c r="K360" t="e">
        <f t="shared" si="3"/>
        <v>#REF!</v>
      </c>
      <c r="L360" t="e">
        <f t="shared" si="3"/>
        <v>#REF!</v>
      </c>
      <c r="M360" t="e">
        <f t="shared" si="3"/>
        <v>#REF!</v>
      </c>
      <c r="N360" t="e">
        <f t="shared" si="3"/>
        <v>#REF!</v>
      </c>
      <c r="O360" t="e">
        <f t="shared" si="3"/>
        <v>#REF!</v>
      </c>
      <c r="P360" t="e">
        <f t="shared" si="3"/>
        <v>#REF!</v>
      </c>
      <c r="Q360" t="e">
        <f t="shared" si="3"/>
        <v>#REF!</v>
      </c>
      <c r="R360" t="e">
        <f t="shared" si="3"/>
        <v>#REF!</v>
      </c>
      <c r="S360" t="e">
        <f t="shared" si="3"/>
        <v>#REF!</v>
      </c>
      <c r="T360" t="e">
        <f t="shared" si="3"/>
        <v>#REF!</v>
      </c>
      <c r="U360" t="e">
        <f t="shared" si="3"/>
        <v>#REF!</v>
      </c>
      <c r="V360" t="e">
        <f t="shared" si="3"/>
        <v>#REF!</v>
      </c>
      <c r="W360" t="e">
        <f t="shared" si="3"/>
        <v>#REF!</v>
      </c>
      <c r="X360" t="e">
        <f t="shared" ref="X360:X364" si="4">SUM(B360:W360)</f>
        <v>#REF!</v>
      </c>
    </row>
    <row r="361" spans="1:24" ht="15.75" customHeight="1">
      <c r="A361" t="s">
        <v>1127</v>
      </c>
      <c r="B361">
        <f t="shared" ref="B361:W361" si="5">+SUMIF($H$3:$H$8,B$359,$M$3:$M$8)</f>
        <v>0</v>
      </c>
      <c r="C361">
        <f t="shared" si="5"/>
        <v>14</v>
      </c>
      <c r="D361" s="41">
        <f t="shared" si="5"/>
        <v>0</v>
      </c>
      <c r="E361" s="41">
        <f t="shared" si="5"/>
        <v>0</v>
      </c>
      <c r="F361">
        <f t="shared" si="5"/>
        <v>0</v>
      </c>
      <c r="G361">
        <f t="shared" si="5"/>
        <v>0</v>
      </c>
      <c r="H361">
        <f t="shared" si="5"/>
        <v>0</v>
      </c>
      <c r="I361">
        <f t="shared" si="5"/>
        <v>0</v>
      </c>
      <c r="J361">
        <f t="shared" si="5"/>
        <v>0</v>
      </c>
      <c r="K361">
        <f t="shared" si="5"/>
        <v>0</v>
      </c>
      <c r="L361">
        <f t="shared" si="5"/>
        <v>0</v>
      </c>
      <c r="M361">
        <f t="shared" si="5"/>
        <v>0</v>
      </c>
      <c r="N361">
        <f t="shared" si="5"/>
        <v>0</v>
      </c>
      <c r="O361">
        <f t="shared" si="5"/>
        <v>0</v>
      </c>
      <c r="P361">
        <f t="shared" si="5"/>
        <v>0</v>
      </c>
      <c r="Q361">
        <f t="shared" si="5"/>
        <v>0</v>
      </c>
      <c r="R361">
        <f t="shared" si="5"/>
        <v>0</v>
      </c>
      <c r="S361">
        <f t="shared" si="5"/>
        <v>0</v>
      </c>
      <c r="T361">
        <f t="shared" si="5"/>
        <v>0</v>
      </c>
      <c r="U361">
        <f t="shared" si="5"/>
        <v>0</v>
      </c>
      <c r="V361">
        <f t="shared" si="5"/>
        <v>0</v>
      </c>
      <c r="W361">
        <f t="shared" si="5"/>
        <v>0</v>
      </c>
      <c r="X361">
        <f t="shared" si="4"/>
        <v>14</v>
      </c>
    </row>
    <row r="362" spans="1:24" ht="15.75" customHeight="1">
      <c r="A362" t="s">
        <v>1128</v>
      </c>
      <c r="B362" t="e">
        <f t="shared" ref="B362:W362" si="6">+SUMIF(#REF!,B$359,#REF!)</f>
        <v>#REF!</v>
      </c>
      <c r="C362" t="e">
        <f t="shared" si="6"/>
        <v>#REF!</v>
      </c>
      <c r="D362" s="41" t="e">
        <f t="shared" si="6"/>
        <v>#REF!</v>
      </c>
      <c r="E362" s="41" t="e">
        <f t="shared" si="6"/>
        <v>#REF!</v>
      </c>
      <c r="F362" t="e">
        <f t="shared" si="6"/>
        <v>#REF!</v>
      </c>
      <c r="G362" t="e">
        <f t="shared" si="6"/>
        <v>#REF!</v>
      </c>
      <c r="H362" t="e">
        <f t="shared" si="6"/>
        <v>#REF!</v>
      </c>
      <c r="I362" t="e">
        <f t="shared" si="6"/>
        <v>#REF!</v>
      </c>
      <c r="J362" t="e">
        <f t="shared" si="6"/>
        <v>#REF!</v>
      </c>
      <c r="K362" t="e">
        <f t="shared" si="6"/>
        <v>#REF!</v>
      </c>
      <c r="L362" t="e">
        <f t="shared" si="6"/>
        <v>#REF!</v>
      </c>
      <c r="M362" t="e">
        <f t="shared" si="6"/>
        <v>#REF!</v>
      </c>
      <c r="N362" t="e">
        <f t="shared" si="6"/>
        <v>#REF!</v>
      </c>
      <c r="O362" t="e">
        <f t="shared" si="6"/>
        <v>#REF!</v>
      </c>
      <c r="P362" t="e">
        <f t="shared" si="6"/>
        <v>#REF!</v>
      </c>
      <c r="Q362" t="e">
        <f t="shared" si="6"/>
        <v>#REF!</v>
      </c>
      <c r="R362" t="e">
        <f t="shared" si="6"/>
        <v>#REF!</v>
      </c>
      <c r="S362" t="e">
        <f t="shared" si="6"/>
        <v>#REF!</v>
      </c>
      <c r="T362" t="e">
        <f t="shared" si="6"/>
        <v>#REF!</v>
      </c>
      <c r="U362" t="e">
        <f t="shared" si="6"/>
        <v>#REF!</v>
      </c>
      <c r="V362" t="e">
        <f t="shared" si="6"/>
        <v>#REF!</v>
      </c>
      <c r="W362" t="e">
        <f t="shared" si="6"/>
        <v>#REF!</v>
      </c>
      <c r="X362" t="e">
        <f t="shared" si="4"/>
        <v>#REF!</v>
      </c>
    </row>
    <row r="363" spans="1:24" ht="15.75" customHeight="1">
      <c r="A363" t="s">
        <v>1129</v>
      </c>
      <c r="B363">
        <f t="shared" ref="B363:W363" si="7">+SUMIF($H$9:$H$145,B$359,$M$9:$M$145)</f>
        <v>0</v>
      </c>
      <c r="C363">
        <f t="shared" si="7"/>
        <v>28</v>
      </c>
      <c r="D363" s="41">
        <f t="shared" si="7"/>
        <v>0</v>
      </c>
      <c r="E363" s="41">
        <f t="shared" si="7"/>
        <v>0</v>
      </c>
      <c r="F363">
        <f t="shared" si="7"/>
        <v>0</v>
      </c>
      <c r="G363">
        <f t="shared" si="7"/>
        <v>0</v>
      </c>
      <c r="H363">
        <f t="shared" si="7"/>
        <v>0</v>
      </c>
      <c r="I363">
        <f t="shared" si="7"/>
        <v>0</v>
      </c>
      <c r="J363">
        <f t="shared" si="7"/>
        <v>0</v>
      </c>
      <c r="K363">
        <f t="shared" si="7"/>
        <v>0</v>
      </c>
      <c r="L363">
        <f t="shared" si="7"/>
        <v>0</v>
      </c>
      <c r="M363">
        <f t="shared" si="7"/>
        <v>0</v>
      </c>
      <c r="N363">
        <f t="shared" si="7"/>
        <v>0</v>
      </c>
      <c r="O363">
        <f t="shared" si="7"/>
        <v>9</v>
      </c>
      <c r="P363">
        <f t="shared" si="7"/>
        <v>0</v>
      </c>
      <c r="Q363">
        <f t="shared" si="7"/>
        <v>23</v>
      </c>
      <c r="R363">
        <f t="shared" si="7"/>
        <v>0</v>
      </c>
      <c r="S363">
        <f t="shared" si="7"/>
        <v>0</v>
      </c>
      <c r="T363">
        <f t="shared" si="7"/>
        <v>0</v>
      </c>
      <c r="U363">
        <f t="shared" si="7"/>
        <v>13</v>
      </c>
      <c r="V363">
        <f t="shared" si="7"/>
        <v>0</v>
      </c>
      <c r="W363">
        <f t="shared" si="7"/>
        <v>0</v>
      </c>
      <c r="X363">
        <f t="shared" si="4"/>
        <v>73</v>
      </c>
    </row>
    <row r="364" spans="1:24" ht="15.75" customHeight="1">
      <c r="A364" t="s">
        <v>1118</v>
      </c>
      <c r="B364" t="e">
        <f t="shared" ref="B364:W364" si="8">SUM(B360:B363)</f>
        <v>#REF!</v>
      </c>
      <c r="C364" t="e">
        <f t="shared" si="8"/>
        <v>#REF!</v>
      </c>
      <c r="D364" s="41" t="e">
        <f t="shared" si="8"/>
        <v>#REF!</v>
      </c>
      <c r="E364" s="41" t="e">
        <f t="shared" si="8"/>
        <v>#REF!</v>
      </c>
      <c r="F364" t="e">
        <f t="shared" si="8"/>
        <v>#REF!</v>
      </c>
      <c r="G364" t="e">
        <f t="shared" si="8"/>
        <v>#REF!</v>
      </c>
      <c r="H364" t="e">
        <f t="shared" si="8"/>
        <v>#REF!</v>
      </c>
      <c r="I364" t="e">
        <f t="shared" si="8"/>
        <v>#REF!</v>
      </c>
      <c r="J364" t="e">
        <f t="shared" si="8"/>
        <v>#REF!</v>
      </c>
      <c r="K364" t="e">
        <f t="shared" si="8"/>
        <v>#REF!</v>
      </c>
      <c r="L364" t="e">
        <f t="shared" si="8"/>
        <v>#REF!</v>
      </c>
      <c r="M364" t="e">
        <f t="shared" si="8"/>
        <v>#REF!</v>
      </c>
      <c r="N364" t="e">
        <f t="shared" si="8"/>
        <v>#REF!</v>
      </c>
      <c r="O364" t="e">
        <f t="shared" si="8"/>
        <v>#REF!</v>
      </c>
      <c r="P364" t="e">
        <f t="shared" si="8"/>
        <v>#REF!</v>
      </c>
      <c r="Q364" t="e">
        <f t="shared" si="8"/>
        <v>#REF!</v>
      </c>
      <c r="R364" t="e">
        <f t="shared" si="8"/>
        <v>#REF!</v>
      </c>
      <c r="S364" t="e">
        <f t="shared" si="8"/>
        <v>#REF!</v>
      </c>
      <c r="T364" t="e">
        <f t="shared" si="8"/>
        <v>#REF!</v>
      </c>
      <c r="U364" t="e">
        <f t="shared" si="8"/>
        <v>#REF!</v>
      </c>
      <c r="V364" t="e">
        <f t="shared" si="8"/>
        <v>#REF!</v>
      </c>
      <c r="W364" t="e">
        <f t="shared" si="8"/>
        <v>#REF!</v>
      </c>
      <c r="X364" t="e">
        <f t="shared" si="4"/>
        <v>#REF!</v>
      </c>
    </row>
    <row r="365" spans="1:24" ht="15.75" customHeight="1">
      <c r="D365" s="41"/>
      <c r="E365" s="41"/>
      <c r="L365" s="49"/>
      <c r="M365" s="49"/>
    </row>
    <row r="366" spans="1:24" ht="15.75" customHeight="1">
      <c r="D366" s="41"/>
      <c r="E366" s="41"/>
      <c r="L366" s="49"/>
      <c r="M366" s="49"/>
    </row>
    <row r="367" spans="1:24" ht="15.75" customHeight="1">
      <c r="D367" s="41"/>
      <c r="E367" s="41"/>
      <c r="L367" s="49"/>
      <c r="M367" s="49"/>
    </row>
    <row r="368" spans="1:24" ht="15.75" customHeight="1">
      <c r="D368" s="41"/>
      <c r="E368" s="41"/>
      <c r="L368" s="49"/>
      <c r="M368" s="49"/>
    </row>
    <row r="369" spans="4:13" ht="15.75" customHeight="1">
      <c r="D369" s="41"/>
      <c r="E369" s="41"/>
      <c r="L369" s="49"/>
      <c r="M369" s="49"/>
    </row>
    <row r="370" spans="4:13" ht="15.75" customHeight="1">
      <c r="D370" s="41"/>
      <c r="E370" s="41"/>
      <c r="L370" s="49"/>
      <c r="M370" s="49"/>
    </row>
    <row r="371" spans="4:13" ht="15.75" customHeight="1">
      <c r="D371" s="41"/>
      <c r="E371" s="41"/>
      <c r="L371" s="49"/>
      <c r="M371" s="49"/>
    </row>
    <row r="372" spans="4:13" ht="15.75" customHeight="1">
      <c r="D372" s="41"/>
      <c r="E372" s="41"/>
      <c r="L372" s="49"/>
      <c r="M372" s="49"/>
    </row>
    <row r="373" spans="4:13" ht="15.75" customHeight="1">
      <c r="D373" s="41"/>
      <c r="E373" s="41"/>
      <c r="L373" s="49"/>
      <c r="M373" s="49"/>
    </row>
    <row r="374" spans="4:13" ht="15.75" customHeight="1">
      <c r="D374" s="41"/>
      <c r="E374" s="41"/>
      <c r="L374" s="49"/>
      <c r="M374" s="49"/>
    </row>
    <row r="375" spans="4:13" ht="15.75" customHeight="1">
      <c r="D375" s="41"/>
      <c r="E375" s="41"/>
      <c r="L375" s="49"/>
      <c r="M375" s="49"/>
    </row>
    <row r="376" spans="4:13" ht="15.75" customHeight="1">
      <c r="D376" s="41"/>
      <c r="E376" s="41"/>
      <c r="L376" s="49"/>
      <c r="M376" s="49"/>
    </row>
    <row r="377" spans="4:13" ht="15.75" customHeight="1">
      <c r="D377" s="41"/>
      <c r="E377" s="41"/>
      <c r="L377" s="49"/>
      <c r="M377" s="49"/>
    </row>
    <row r="378" spans="4:13" ht="15.75" customHeight="1">
      <c r="D378" s="41"/>
      <c r="E378" s="41"/>
      <c r="L378" s="49"/>
      <c r="M378" s="49"/>
    </row>
    <row r="379" spans="4:13" ht="15.75" customHeight="1">
      <c r="D379" s="41"/>
      <c r="E379" s="41"/>
      <c r="L379" s="49"/>
      <c r="M379" s="49"/>
    </row>
    <row r="380" spans="4:13" ht="15.75" customHeight="1">
      <c r="D380" s="41"/>
      <c r="E380" s="41"/>
      <c r="L380" s="49"/>
      <c r="M380" s="49"/>
    </row>
    <row r="381" spans="4:13" ht="15.75" customHeight="1">
      <c r="D381" s="41"/>
      <c r="E381" s="41"/>
      <c r="L381" s="49"/>
      <c r="M381" s="49"/>
    </row>
    <row r="382" spans="4:13" ht="15.75" customHeight="1">
      <c r="D382" s="41"/>
      <c r="E382" s="41"/>
      <c r="L382" s="49"/>
      <c r="M382" s="49"/>
    </row>
    <row r="383" spans="4:13" ht="15.75" customHeight="1">
      <c r="D383" s="41"/>
      <c r="E383" s="41"/>
      <c r="L383" s="49"/>
      <c r="M383" s="49"/>
    </row>
    <row r="384" spans="4:13" ht="15.75" customHeight="1">
      <c r="D384" s="41"/>
      <c r="E384" s="41"/>
      <c r="L384" s="49"/>
      <c r="M384" s="49"/>
    </row>
    <row r="385" spans="4:13" ht="15.75" customHeight="1">
      <c r="D385" s="41"/>
      <c r="E385" s="41"/>
      <c r="L385" s="49"/>
      <c r="M385" s="49"/>
    </row>
    <row r="386" spans="4:13" ht="15.75" customHeight="1">
      <c r="D386" s="41"/>
      <c r="E386" s="41"/>
      <c r="L386" s="49"/>
      <c r="M386" s="49"/>
    </row>
    <row r="387" spans="4:13" ht="15.75" customHeight="1">
      <c r="D387" s="41"/>
      <c r="E387" s="41"/>
      <c r="L387" s="49"/>
      <c r="M387" s="49"/>
    </row>
    <row r="388" spans="4:13" ht="15.75" customHeight="1">
      <c r="D388" s="41"/>
      <c r="E388" s="41"/>
      <c r="L388" s="49"/>
      <c r="M388" s="49"/>
    </row>
    <row r="389" spans="4:13" ht="15.75" customHeight="1">
      <c r="D389" s="41"/>
      <c r="E389" s="41"/>
      <c r="L389" s="49"/>
      <c r="M389" s="49"/>
    </row>
    <row r="390" spans="4:13" ht="15.75" customHeight="1">
      <c r="D390" s="41"/>
      <c r="E390" s="41"/>
      <c r="L390" s="49"/>
      <c r="M390" s="49"/>
    </row>
    <row r="391" spans="4:13" ht="15.75" customHeight="1">
      <c r="D391" s="41"/>
      <c r="E391" s="41"/>
      <c r="L391" s="49"/>
      <c r="M391" s="49"/>
    </row>
    <row r="392" spans="4:13" ht="15.75" customHeight="1">
      <c r="D392" s="41"/>
      <c r="E392" s="41"/>
      <c r="L392" s="49"/>
      <c r="M392" s="49"/>
    </row>
    <row r="393" spans="4:13" ht="15.75" customHeight="1">
      <c r="D393" s="41"/>
      <c r="E393" s="41"/>
      <c r="L393" s="49"/>
      <c r="M393" s="49"/>
    </row>
    <row r="394" spans="4:13" ht="15.75" customHeight="1">
      <c r="D394" s="41"/>
      <c r="E394" s="41"/>
      <c r="L394" s="49"/>
      <c r="M394" s="49"/>
    </row>
    <row r="395" spans="4:13" ht="15.75" customHeight="1">
      <c r="D395" s="41"/>
      <c r="E395" s="41"/>
      <c r="L395" s="49"/>
      <c r="M395" s="49"/>
    </row>
    <row r="396" spans="4:13" ht="15.75" customHeight="1">
      <c r="D396" s="41"/>
      <c r="E396" s="41"/>
      <c r="L396" s="49"/>
      <c r="M396" s="49"/>
    </row>
    <row r="397" spans="4:13" ht="15.75" customHeight="1">
      <c r="D397" s="41"/>
      <c r="E397" s="41"/>
      <c r="L397" s="49"/>
      <c r="M397" s="49"/>
    </row>
    <row r="398" spans="4:13" ht="15.75" customHeight="1">
      <c r="D398" s="41"/>
      <c r="E398" s="41"/>
      <c r="L398" s="49"/>
      <c r="M398" s="49"/>
    </row>
    <row r="399" spans="4:13" ht="15.75" customHeight="1">
      <c r="D399" s="41"/>
      <c r="E399" s="41"/>
      <c r="L399" s="49"/>
      <c r="M399" s="49"/>
    </row>
    <row r="400" spans="4:13" ht="15.75" customHeight="1">
      <c r="D400" s="41"/>
      <c r="E400" s="41"/>
      <c r="L400" s="49"/>
      <c r="M400" s="49"/>
    </row>
    <row r="401" spans="4:13" ht="15.75" customHeight="1">
      <c r="D401" s="41"/>
      <c r="E401" s="41"/>
      <c r="L401" s="49"/>
      <c r="M401" s="49"/>
    </row>
    <row r="402" spans="4:13" ht="15.75" customHeight="1">
      <c r="D402" s="41"/>
      <c r="E402" s="41"/>
      <c r="L402" s="49"/>
      <c r="M402" s="49"/>
    </row>
    <row r="403" spans="4:13" ht="15.75" customHeight="1">
      <c r="D403" s="41"/>
      <c r="E403" s="41"/>
      <c r="L403" s="49"/>
      <c r="M403" s="49"/>
    </row>
    <row r="404" spans="4:13" ht="15.75" customHeight="1">
      <c r="D404" s="41"/>
      <c r="E404" s="41"/>
      <c r="L404" s="49"/>
      <c r="M404" s="49"/>
    </row>
    <row r="405" spans="4:13" ht="15.75" customHeight="1">
      <c r="D405" s="41"/>
      <c r="E405" s="41"/>
      <c r="L405" s="49"/>
      <c r="M405" s="49"/>
    </row>
    <row r="406" spans="4:13" ht="15.75" customHeight="1">
      <c r="D406" s="41"/>
      <c r="E406" s="41"/>
      <c r="L406" s="49"/>
      <c r="M406" s="49"/>
    </row>
    <row r="407" spans="4:13" ht="15.75" customHeight="1">
      <c r="D407" s="41"/>
      <c r="E407" s="41"/>
      <c r="L407" s="49"/>
      <c r="M407" s="49"/>
    </row>
    <row r="408" spans="4:13" ht="15.75" customHeight="1">
      <c r="D408" s="41"/>
      <c r="E408" s="41"/>
      <c r="L408" s="49"/>
      <c r="M408" s="49"/>
    </row>
    <row r="409" spans="4:13" ht="15.75" customHeight="1">
      <c r="D409" s="41"/>
      <c r="E409" s="41"/>
      <c r="L409" s="49"/>
      <c r="M409" s="49"/>
    </row>
    <row r="410" spans="4:13" ht="15.75" customHeight="1">
      <c r="D410" s="41"/>
      <c r="E410" s="41"/>
      <c r="L410" s="49"/>
      <c r="M410" s="49"/>
    </row>
    <row r="411" spans="4:13" ht="15.75" customHeight="1">
      <c r="D411" s="41"/>
      <c r="E411" s="41"/>
      <c r="L411" s="49"/>
      <c r="M411" s="49"/>
    </row>
    <row r="412" spans="4:13" ht="15.75" customHeight="1">
      <c r="D412" s="41"/>
      <c r="E412" s="41"/>
      <c r="L412" s="49"/>
      <c r="M412" s="49"/>
    </row>
    <row r="413" spans="4:13" ht="15.75" customHeight="1">
      <c r="D413" s="41"/>
      <c r="E413" s="41"/>
      <c r="L413" s="49"/>
      <c r="M413" s="49"/>
    </row>
    <row r="414" spans="4:13" ht="15.75" customHeight="1">
      <c r="D414" s="41"/>
      <c r="E414" s="41"/>
      <c r="L414" s="49"/>
      <c r="M414" s="49"/>
    </row>
    <row r="415" spans="4:13" ht="15.75" customHeight="1">
      <c r="D415" s="41"/>
      <c r="E415" s="41"/>
      <c r="L415" s="49"/>
      <c r="M415" s="49"/>
    </row>
    <row r="416" spans="4:13" ht="15.75" customHeight="1">
      <c r="D416" s="41"/>
      <c r="E416" s="41"/>
      <c r="L416" s="49"/>
      <c r="M416" s="49"/>
    </row>
    <row r="417" spans="4:13" ht="15.75" customHeight="1">
      <c r="D417" s="41"/>
      <c r="E417" s="41"/>
      <c r="L417" s="49"/>
      <c r="M417" s="49"/>
    </row>
    <row r="418" spans="4:13" ht="15.75" customHeight="1">
      <c r="D418" s="41"/>
      <c r="E418" s="41"/>
      <c r="L418" s="49"/>
      <c r="M418" s="49"/>
    </row>
    <row r="419" spans="4:13" ht="15.75" customHeight="1">
      <c r="D419" s="41"/>
      <c r="E419" s="41"/>
      <c r="L419" s="49"/>
      <c r="M419" s="49"/>
    </row>
    <row r="420" spans="4:13" ht="15.75" customHeight="1">
      <c r="D420" s="41"/>
      <c r="E420" s="41"/>
      <c r="L420" s="49"/>
      <c r="M420" s="49"/>
    </row>
    <row r="421" spans="4:13" ht="15.75" customHeight="1">
      <c r="D421" s="41"/>
      <c r="E421" s="41"/>
      <c r="L421" s="49"/>
      <c r="M421" s="49"/>
    </row>
    <row r="422" spans="4:13" ht="15.75" customHeight="1">
      <c r="D422" s="41"/>
      <c r="E422" s="41"/>
      <c r="L422" s="49"/>
      <c r="M422" s="49"/>
    </row>
    <row r="423" spans="4:13" ht="15.75" customHeight="1">
      <c r="D423" s="41"/>
      <c r="E423" s="41"/>
      <c r="L423" s="49"/>
      <c r="M423" s="49"/>
    </row>
    <row r="424" spans="4:13" ht="15.75" customHeight="1">
      <c r="D424" s="41"/>
      <c r="E424" s="41"/>
      <c r="L424" s="49"/>
      <c r="M424" s="49"/>
    </row>
    <row r="425" spans="4:13" ht="15.75" customHeight="1">
      <c r="D425" s="41"/>
      <c r="E425" s="41"/>
      <c r="L425" s="49"/>
      <c r="M425" s="49"/>
    </row>
    <row r="426" spans="4:13" ht="15.75" customHeight="1">
      <c r="D426" s="41"/>
      <c r="E426" s="41"/>
      <c r="L426" s="49"/>
      <c r="M426" s="49"/>
    </row>
    <row r="427" spans="4:13" ht="15.75" customHeight="1">
      <c r="D427" s="41"/>
      <c r="E427" s="41"/>
      <c r="L427" s="49"/>
      <c r="M427" s="49"/>
    </row>
    <row r="428" spans="4:13" ht="15.75" customHeight="1">
      <c r="D428" s="41"/>
      <c r="E428" s="41"/>
      <c r="L428" s="49"/>
      <c r="M428" s="49"/>
    </row>
    <row r="429" spans="4:13" ht="15.75" customHeight="1">
      <c r="D429" s="41"/>
      <c r="E429" s="41"/>
      <c r="L429" s="49"/>
      <c r="M429" s="49"/>
    </row>
    <row r="430" spans="4:13" ht="15.75" customHeight="1">
      <c r="D430" s="41"/>
      <c r="E430" s="41"/>
      <c r="L430" s="49"/>
      <c r="M430" s="49"/>
    </row>
    <row r="431" spans="4:13" ht="15.75" customHeight="1">
      <c r="D431" s="41"/>
      <c r="E431" s="41"/>
      <c r="L431" s="49"/>
      <c r="M431" s="49"/>
    </row>
    <row r="432" spans="4:13" ht="15.75" customHeight="1">
      <c r="D432" s="41"/>
      <c r="E432" s="41"/>
      <c r="L432" s="49"/>
      <c r="M432" s="49"/>
    </row>
    <row r="433" spans="4:13" ht="15.75" customHeight="1">
      <c r="D433" s="41"/>
      <c r="E433" s="41"/>
      <c r="L433" s="49"/>
      <c r="M433" s="49"/>
    </row>
    <row r="434" spans="4:13" ht="15.75" customHeight="1">
      <c r="D434" s="41"/>
      <c r="E434" s="41"/>
      <c r="L434" s="49"/>
      <c r="M434" s="49"/>
    </row>
    <row r="435" spans="4:13" ht="15.75" customHeight="1">
      <c r="D435" s="41"/>
      <c r="E435" s="41"/>
      <c r="L435" s="49"/>
      <c r="M435" s="49"/>
    </row>
    <row r="436" spans="4:13" ht="15.75" customHeight="1">
      <c r="D436" s="41"/>
      <c r="E436" s="41"/>
      <c r="L436" s="49"/>
      <c r="M436" s="49"/>
    </row>
    <row r="437" spans="4:13" ht="15.75" customHeight="1">
      <c r="D437" s="41"/>
      <c r="E437" s="41"/>
      <c r="L437" s="49"/>
      <c r="M437" s="49"/>
    </row>
    <row r="438" spans="4:13" ht="15.75" customHeight="1">
      <c r="D438" s="41"/>
      <c r="E438" s="41"/>
      <c r="L438" s="49"/>
      <c r="M438" s="49"/>
    </row>
    <row r="439" spans="4:13" ht="15.75" customHeight="1">
      <c r="D439" s="41"/>
      <c r="E439" s="41"/>
      <c r="L439" s="49"/>
      <c r="M439" s="49"/>
    </row>
    <row r="440" spans="4:13" ht="15.75" customHeight="1">
      <c r="D440" s="41"/>
      <c r="E440" s="41"/>
      <c r="L440" s="49"/>
      <c r="M440" s="49"/>
    </row>
    <row r="441" spans="4:13" ht="15.75" customHeight="1">
      <c r="D441" s="41"/>
      <c r="E441" s="41"/>
      <c r="L441" s="49"/>
      <c r="M441" s="49"/>
    </row>
    <row r="442" spans="4:13" ht="15.75" customHeight="1">
      <c r="D442" s="41"/>
      <c r="E442" s="41"/>
      <c r="L442" s="49"/>
      <c r="M442" s="49"/>
    </row>
    <row r="443" spans="4:13" ht="15.75" customHeight="1">
      <c r="D443" s="41"/>
      <c r="E443" s="41"/>
      <c r="L443" s="49"/>
      <c r="M443" s="49"/>
    </row>
    <row r="444" spans="4:13" ht="15.75" customHeight="1">
      <c r="D444" s="41"/>
      <c r="E444" s="41"/>
      <c r="L444" s="49"/>
      <c r="M444" s="49"/>
    </row>
    <row r="445" spans="4:13" ht="15.75" customHeight="1">
      <c r="D445" s="41"/>
      <c r="E445" s="41"/>
      <c r="L445" s="49"/>
      <c r="M445" s="49"/>
    </row>
    <row r="446" spans="4:13" ht="15.75" customHeight="1">
      <c r="D446" s="41"/>
      <c r="E446" s="41"/>
      <c r="L446" s="49"/>
      <c r="M446" s="49"/>
    </row>
    <row r="447" spans="4:13" ht="15.75" customHeight="1">
      <c r="D447" s="41"/>
      <c r="E447" s="41"/>
      <c r="L447" s="49"/>
      <c r="M447" s="49"/>
    </row>
    <row r="448" spans="4:13" ht="15.75" customHeight="1">
      <c r="D448" s="41"/>
      <c r="E448" s="41"/>
      <c r="L448" s="49"/>
      <c r="M448" s="49"/>
    </row>
    <row r="449" spans="4:13" ht="15.75" customHeight="1">
      <c r="D449" s="41"/>
      <c r="E449" s="41"/>
      <c r="L449" s="49"/>
      <c r="M449" s="49"/>
    </row>
    <row r="450" spans="4:13" ht="15.75" customHeight="1">
      <c r="D450" s="41"/>
      <c r="E450" s="41"/>
      <c r="L450" s="49"/>
      <c r="M450" s="49"/>
    </row>
    <row r="451" spans="4:13" ht="15.75" customHeight="1">
      <c r="D451" s="41"/>
      <c r="E451" s="41"/>
      <c r="L451" s="49"/>
      <c r="M451" s="49"/>
    </row>
    <row r="452" spans="4:13" ht="15.75" customHeight="1">
      <c r="D452" s="41"/>
      <c r="E452" s="41"/>
      <c r="L452" s="49"/>
      <c r="M452" s="49"/>
    </row>
    <row r="453" spans="4:13" ht="15.75" customHeight="1">
      <c r="D453" s="41"/>
      <c r="E453" s="41"/>
      <c r="L453" s="49"/>
      <c r="M453" s="49"/>
    </row>
    <row r="454" spans="4:13" ht="15.75" customHeight="1">
      <c r="D454" s="41"/>
      <c r="E454" s="41"/>
      <c r="L454" s="49"/>
      <c r="M454" s="49"/>
    </row>
    <row r="455" spans="4:13" ht="15.75" customHeight="1">
      <c r="D455" s="41"/>
      <c r="E455" s="41"/>
      <c r="L455" s="49"/>
      <c r="M455" s="49"/>
    </row>
    <row r="456" spans="4:13" ht="15.75" customHeight="1">
      <c r="D456" s="41"/>
      <c r="E456" s="41"/>
      <c r="L456" s="49"/>
      <c r="M456" s="49"/>
    </row>
    <row r="457" spans="4:13" ht="15.75" customHeight="1">
      <c r="D457" s="41"/>
      <c r="E457" s="41"/>
      <c r="L457" s="49"/>
      <c r="M457" s="49"/>
    </row>
    <row r="458" spans="4:13" ht="15.75" customHeight="1">
      <c r="D458" s="41"/>
      <c r="E458" s="41"/>
      <c r="L458" s="49"/>
      <c r="M458" s="49"/>
    </row>
    <row r="459" spans="4:13" ht="15.75" customHeight="1">
      <c r="D459" s="41"/>
      <c r="E459" s="41"/>
      <c r="L459" s="49"/>
      <c r="M459" s="49"/>
    </row>
    <row r="460" spans="4:13" ht="15.75" customHeight="1">
      <c r="D460" s="41"/>
      <c r="E460" s="41"/>
      <c r="L460" s="49"/>
      <c r="M460" s="49"/>
    </row>
    <row r="461" spans="4:13" ht="15.75" customHeight="1">
      <c r="D461" s="41"/>
      <c r="E461" s="41"/>
      <c r="L461" s="49"/>
      <c r="M461" s="49"/>
    </row>
    <row r="462" spans="4:13" ht="15.75" customHeight="1">
      <c r="D462" s="41"/>
      <c r="E462" s="41"/>
      <c r="L462" s="49"/>
      <c r="M462" s="49"/>
    </row>
    <row r="463" spans="4:13" ht="15.75" customHeight="1">
      <c r="D463" s="41"/>
      <c r="E463" s="41"/>
      <c r="L463" s="49"/>
      <c r="M463" s="49"/>
    </row>
    <row r="464" spans="4:13" ht="15.75" customHeight="1">
      <c r="D464" s="41"/>
      <c r="E464" s="41"/>
      <c r="L464" s="49"/>
      <c r="M464" s="49"/>
    </row>
    <row r="465" spans="4:13" ht="15.75" customHeight="1">
      <c r="D465" s="41"/>
      <c r="E465" s="41"/>
      <c r="L465" s="49"/>
      <c r="M465" s="49"/>
    </row>
    <row r="466" spans="4:13" ht="15.75" customHeight="1">
      <c r="D466" s="41"/>
      <c r="E466" s="41"/>
      <c r="L466" s="49"/>
      <c r="M466" s="49"/>
    </row>
    <row r="467" spans="4:13" ht="15.75" customHeight="1">
      <c r="D467" s="41"/>
      <c r="E467" s="41"/>
      <c r="L467" s="49"/>
      <c r="M467" s="49"/>
    </row>
    <row r="468" spans="4:13" ht="15.75" customHeight="1">
      <c r="D468" s="41"/>
      <c r="E468" s="41"/>
      <c r="L468" s="49"/>
      <c r="M468" s="49"/>
    </row>
    <row r="469" spans="4:13" ht="15.75" customHeight="1">
      <c r="D469" s="41"/>
      <c r="E469" s="41"/>
      <c r="L469" s="49"/>
      <c r="M469" s="49"/>
    </row>
    <row r="470" spans="4:13" ht="15.75" customHeight="1">
      <c r="D470" s="41"/>
      <c r="E470" s="41"/>
      <c r="L470" s="49"/>
      <c r="M470" s="49"/>
    </row>
    <row r="471" spans="4:13" ht="15.75" customHeight="1">
      <c r="D471" s="41"/>
      <c r="E471" s="41"/>
      <c r="L471" s="49"/>
      <c r="M471" s="49"/>
    </row>
    <row r="472" spans="4:13" ht="15.75" customHeight="1">
      <c r="D472" s="41"/>
      <c r="E472" s="41"/>
      <c r="L472" s="49"/>
      <c r="M472" s="49"/>
    </row>
    <row r="473" spans="4:13" ht="15.75" customHeight="1">
      <c r="D473" s="41"/>
      <c r="E473" s="41"/>
      <c r="L473" s="49"/>
      <c r="M473" s="49"/>
    </row>
    <row r="474" spans="4:13" ht="15.75" customHeight="1">
      <c r="D474" s="41"/>
      <c r="E474" s="41"/>
      <c r="L474" s="49"/>
      <c r="M474" s="49"/>
    </row>
    <row r="475" spans="4:13" ht="15.75" customHeight="1">
      <c r="D475" s="41"/>
      <c r="E475" s="41"/>
      <c r="L475" s="49"/>
      <c r="M475" s="49"/>
    </row>
    <row r="476" spans="4:13" ht="15.75" customHeight="1">
      <c r="D476" s="41"/>
      <c r="E476" s="41"/>
      <c r="L476" s="49"/>
      <c r="M476" s="49"/>
    </row>
    <row r="477" spans="4:13" ht="15.75" customHeight="1">
      <c r="D477" s="41"/>
      <c r="E477" s="41"/>
      <c r="L477" s="49"/>
      <c r="M477" s="49"/>
    </row>
    <row r="478" spans="4:13" ht="15.75" customHeight="1">
      <c r="D478" s="41"/>
      <c r="E478" s="41"/>
      <c r="L478" s="49"/>
      <c r="M478" s="49"/>
    </row>
    <row r="479" spans="4:13" ht="15.75" customHeight="1">
      <c r="D479" s="41"/>
      <c r="E479" s="41"/>
      <c r="L479" s="49"/>
      <c r="M479" s="49"/>
    </row>
    <row r="480" spans="4:13" ht="15.75" customHeight="1">
      <c r="D480" s="41"/>
      <c r="E480" s="41"/>
      <c r="L480" s="49"/>
      <c r="M480" s="49"/>
    </row>
    <row r="481" spans="4:13" ht="15.75" customHeight="1">
      <c r="D481" s="41"/>
      <c r="E481" s="41"/>
      <c r="L481" s="49"/>
      <c r="M481" s="49"/>
    </row>
    <row r="482" spans="4:13" ht="15.75" customHeight="1">
      <c r="D482" s="41"/>
      <c r="E482" s="41"/>
      <c r="L482" s="49"/>
      <c r="M482" s="49"/>
    </row>
    <row r="483" spans="4:13" ht="15.75" customHeight="1">
      <c r="D483" s="41"/>
      <c r="E483" s="41"/>
      <c r="L483" s="49"/>
      <c r="M483" s="49"/>
    </row>
    <row r="484" spans="4:13" ht="15.75" customHeight="1">
      <c r="D484" s="41"/>
      <c r="E484" s="41"/>
      <c r="L484" s="49"/>
      <c r="M484" s="49"/>
    </row>
    <row r="485" spans="4:13" ht="15.75" customHeight="1">
      <c r="D485" s="41"/>
      <c r="E485" s="41"/>
      <c r="L485" s="49"/>
      <c r="M485" s="49"/>
    </row>
    <row r="486" spans="4:13" ht="15.75" customHeight="1">
      <c r="D486" s="41"/>
      <c r="E486" s="41"/>
      <c r="L486" s="49"/>
      <c r="M486" s="49"/>
    </row>
    <row r="487" spans="4:13" ht="15.75" customHeight="1">
      <c r="D487" s="41"/>
      <c r="E487" s="41"/>
      <c r="L487" s="49"/>
      <c r="M487" s="49"/>
    </row>
    <row r="488" spans="4:13" ht="15.75" customHeight="1">
      <c r="D488" s="41"/>
      <c r="E488" s="41"/>
      <c r="L488" s="49"/>
      <c r="M488" s="49"/>
    </row>
    <row r="489" spans="4:13" ht="15.75" customHeight="1">
      <c r="D489" s="41"/>
      <c r="E489" s="41"/>
      <c r="L489" s="49"/>
      <c r="M489" s="49"/>
    </row>
    <row r="490" spans="4:13" ht="15.75" customHeight="1">
      <c r="D490" s="41"/>
      <c r="E490" s="41"/>
      <c r="L490" s="49"/>
      <c r="M490" s="49"/>
    </row>
    <row r="491" spans="4:13" ht="15.75" customHeight="1">
      <c r="D491" s="41"/>
      <c r="E491" s="41"/>
      <c r="L491" s="49"/>
      <c r="M491" s="49"/>
    </row>
    <row r="492" spans="4:13" ht="15.75" customHeight="1">
      <c r="D492" s="41"/>
      <c r="E492" s="41"/>
      <c r="L492" s="49"/>
      <c r="M492" s="49"/>
    </row>
    <row r="493" spans="4:13" ht="15.75" customHeight="1">
      <c r="D493" s="41"/>
      <c r="E493" s="41"/>
      <c r="L493" s="49"/>
      <c r="M493" s="49"/>
    </row>
    <row r="494" spans="4:13" ht="15.75" customHeight="1">
      <c r="D494" s="41"/>
      <c r="E494" s="41"/>
      <c r="L494" s="49"/>
      <c r="M494" s="49"/>
    </row>
    <row r="495" spans="4:13" ht="15.75" customHeight="1">
      <c r="D495" s="41"/>
      <c r="E495" s="41"/>
      <c r="L495" s="49"/>
      <c r="M495" s="49"/>
    </row>
    <row r="496" spans="4:13" ht="15.75" customHeight="1">
      <c r="D496" s="41"/>
      <c r="E496" s="41"/>
      <c r="L496" s="49"/>
      <c r="M496" s="49"/>
    </row>
    <row r="497" spans="4:13" ht="15.75" customHeight="1">
      <c r="D497" s="41"/>
      <c r="E497" s="41"/>
      <c r="L497" s="49"/>
      <c r="M497" s="49"/>
    </row>
    <row r="498" spans="4:13" ht="15.75" customHeight="1">
      <c r="D498" s="41"/>
      <c r="E498" s="41"/>
      <c r="L498" s="49"/>
      <c r="M498" s="49"/>
    </row>
    <row r="499" spans="4:13" ht="15.75" customHeight="1">
      <c r="D499" s="41"/>
      <c r="E499" s="41"/>
      <c r="L499" s="49"/>
      <c r="M499" s="49"/>
    </row>
    <row r="500" spans="4:13" ht="15.75" customHeight="1">
      <c r="D500" s="41"/>
      <c r="E500" s="41"/>
      <c r="L500" s="49"/>
      <c r="M500" s="49"/>
    </row>
    <row r="501" spans="4:13" ht="15.75" customHeight="1">
      <c r="D501" s="41"/>
      <c r="E501" s="41"/>
      <c r="L501" s="49"/>
      <c r="M501" s="49"/>
    </row>
    <row r="502" spans="4:13" ht="15.75" customHeight="1">
      <c r="D502" s="41"/>
      <c r="E502" s="41"/>
      <c r="L502" s="49"/>
      <c r="M502" s="49"/>
    </row>
    <row r="503" spans="4:13" ht="15.75" customHeight="1">
      <c r="D503" s="41"/>
      <c r="E503" s="41"/>
      <c r="L503" s="49"/>
      <c r="M503" s="49"/>
    </row>
    <row r="504" spans="4:13" ht="15.75" customHeight="1">
      <c r="D504" s="41"/>
      <c r="E504" s="41"/>
      <c r="L504" s="49"/>
      <c r="M504" s="49"/>
    </row>
    <row r="505" spans="4:13" ht="15.75" customHeight="1">
      <c r="D505" s="41"/>
      <c r="E505" s="41"/>
      <c r="L505" s="49"/>
      <c r="M505" s="49"/>
    </row>
    <row r="506" spans="4:13" ht="15.75" customHeight="1">
      <c r="D506" s="41"/>
      <c r="E506" s="41"/>
      <c r="L506" s="49"/>
      <c r="M506" s="49"/>
    </row>
    <row r="507" spans="4:13" ht="15.75" customHeight="1">
      <c r="D507" s="41"/>
      <c r="E507" s="41"/>
      <c r="L507" s="49"/>
      <c r="M507" s="49"/>
    </row>
    <row r="508" spans="4:13" ht="15.75" customHeight="1">
      <c r="D508" s="41"/>
      <c r="E508" s="41"/>
      <c r="L508" s="49"/>
      <c r="M508" s="49"/>
    </row>
    <row r="509" spans="4:13" ht="15.75" customHeight="1">
      <c r="D509" s="41"/>
      <c r="E509" s="41"/>
      <c r="L509" s="49"/>
      <c r="M509" s="49"/>
    </row>
    <row r="510" spans="4:13" ht="15.75" customHeight="1">
      <c r="D510" s="41"/>
      <c r="E510" s="41"/>
      <c r="L510" s="49"/>
      <c r="M510" s="49"/>
    </row>
    <row r="511" spans="4:13" ht="15.75" customHeight="1">
      <c r="D511" s="41"/>
      <c r="E511" s="41"/>
      <c r="L511" s="49"/>
      <c r="M511" s="49"/>
    </row>
    <row r="512" spans="4:13" ht="15.75" customHeight="1">
      <c r="D512" s="41"/>
      <c r="E512" s="41"/>
      <c r="L512" s="49"/>
      <c r="M512" s="49"/>
    </row>
    <row r="513" spans="4:13" ht="15.75" customHeight="1">
      <c r="D513" s="41"/>
      <c r="E513" s="41"/>
      <c r="L513" s="49"/>
      <c r="M513" s="49"/>
    </row>
    <row r="514" spans="4:13" ht="15.75" customHeight="1">
      <c r="D514" s="41"/>
      <c r="E514" s="41"/>
      <c r="L514" s="49"/>
      <c r="M514" s="49"/>
    </row>
    <row r="515" spans="4:13" ht="15.75" customHeight="1">
      <c r="D515" s="41"/>
      <c r="E515" s="41"/>
      <c r="L515" s="49"/>
      <c r="M515" s="49"/>
    </row>
    <row r="516" spans="4:13" ht="15.75" customHeight="1">
      <c r="D516" s="41"/>
      <c r="E516" s="41"/>
      <c r="L516" s="49"/>
      <c r="M516" s="49"/>
    </row>
    <row r="517" spans="4:13" ht="15.75" customHeight="1">
      <c r="D517" s="41"/>
      <c r="E517" s="41"/>
      <c r="L517" s="49"/>
      <c r="M517" s="49"/>
    </row>
    <row r="518" spans="4:13" ht="15.75" customHeight="1">
      <c r="D518" s="41"/>
      <c r="E518" s="41"/>
      <c r="L518" s="49"/>
      <c r="M518" s="49"/>
    </row>
    <row r="519" spans="4:13" ht="15.75" customHeight="1">
      <c r="D519" s="41"/>
      <c r="E519" s="41"/>
      <c r="L519" s="49"/>
      <c r="M519" s="49"/>
    </row>
    <row r="520" spans="4:13" ht="15.75" customHeight="1">
      <c r="D520" s="41"/>
      <c r="E520" s="41"/>
      <c r="L520" s="49"/>
      <c r="M520" s="49"/>
    </row>
    <row r="521" spans="4:13" ht="15.75" customHeight="1">
      <c r="D521" s="41"/>
      <c r="E521" s="41"/>
      <c r="L521" s="49"/>
      <c r="M521" s="49"/>
    </row>
    <row r="522" spans="4:13" ht="15.75" customHeight="1">
      <c r="D522" s="41"/>
      <c r="E522" s="41"/>
      <c r="L522" s="49"/>
      <c r="M522" s="49"/>
    </row>
    <row r="523" spans="4:13" ht="15.75" customHeight="1">
      <c r="D523" s="41"/>
      <c r="E523" s="41"/>
      <c r="L523" s="49"/>
      <c r="M523" s="49"/>
    </row>
    <row r="524" spans="4:13" ht="15.75" customHeight="1">
      <c r="D524" s="41"/>
      <c r="E524" s="41"/>
      <c r="L524" s="49"/>
      <c r="M524" s="49"/>
    </row>
    <row r="525" spans="4:13" ht="15.75" customHeight="1">
      <c r="D525" s="41"/>
      <c r="E525" s="41"/>
      <c r="L525" s="49"/>
      <c r="M525" s="49"/>
    </row>
    <row r="526" spans="4:13" ht="15.75" customHeight="1">
      <c r="D526" s="41"/>
      <c r="E526" s="41"/>
      <c r="L526" s="49"/>
      <c r="M526" s="49"/>
    </row>
    <row r="527" spans="4:13" ht="15.75" customHeight="1">
      <c r="D527" s="41"/>
      <c r="E527" s="41"/>
      <c r="L527" s="49"/>
      <c r="M527" s="49"/>
    </row>
    <row r="528" spans="4:13" ht="15.75" customHeight="1">
      <c r="D528" s="41"/>
      <c r="E528" s="41"/>
      <c r="L528" s="49"/>
      <c r="M528" s="49"/>
    </row>
    <row r="529" spans="4:13" ht="15.75" customHeight="1">
      <c r="D529" s="41"/>
      <c r="E529" s="41"/>
      <c r="L529" s="49"/>
      <c r="M529" s="49"/>
    </row>
    <row r="530" spans="4:13" ht="15.75" customHeight="1">
      <c r="D530" s="41"/>
      <c r="E530" s="41"/>
      <c r="L530" s="49"/>
      <c r="M530" s="49"/>
    </row>
    <row r="531" spans="4:13" ht="15.75" customHeight="1">
      <c r="D531" s="41"/>
      <c r="E531" s="41"/>
      <c r="L531" s="49"/>
      <c r="M531" s="49"/>
    </row>
    <row r="532" spans="4:13" ht="15.75" customHeight="1">
      <c r="D532" s="41"/>
      <c r="E532" s="41"/>
      <c r="L532" s="49"/>
      <c r="M532" s="49"/>
    </row>
    <row r="533" spans="4:13" ht="15.75" customHeight="1">
      <c r="D533" s="41"/>
      <c r="E533" s="41"/>
      <c r="L533" s="49"/>
      <c r="M533" s="49"/>
    </row>
    <row r="534" spans="4:13" ht="15.75" customHeight="1">
      <c r="D534" s="41"/>
      <c r="E534" s="41"/>
      <c r="L534" s="49"/>
      <c r="M534" s="49"/>
    </row>
    <row r="535" spans="4:13" ht="15.75" customHeight="1">
      <c r="D535" s="41"/>
      <c r="E535" s="41"/>
      <c r="L535" s="49"/>
      <c r="M535" s="49"/>
    </row>
    <row r="536" spans="4:13" ht="15.75" customHeight="1">
      <c r="D536" s="41"/>
      <c r="E536" s="41"/>
      <c r="L536" s="49"/>
      <c r="M536" s="49"/>
    </row>
    <row r="537" spans="4:13" ht="15.75" customHeight="1">
      <c r="D537" s="41"/>
      <c r="E537" s="41"/>
      <c r="L537" s="49"/>
      <c r="M537" s="49"/>
    </row>
    <row r="538" spans="4:13" ht="15.75" customHeight="1">
      <c r="D538" s="41"/>
      <c r="E538" s="41"/>
      <c r="L538" s="49"/>
      <c r="M538" s="49"/>
    </row>
    <row r="539" spans="4:13" ht="15.75" customHeight="1">
      <c r="D539" s="41"/>
      <c r="E539" s="41"/>
      <c r="L539" s="49"/>
      <c r="M539" s="49"/>
    </row>
    <row r="540" spans="4:13" ht="15.75" customHeight="1">
      <c r="D540" s="41"/>
      <c r="E540" s="41"/>
      <c r="L540" s="49"/>
      <c r="M540" s="49"/>
    </row>
    <row r="541" spans="4:13" ht="15.75" customHeight="1">
      <c r="D541" s="41"/>
      <c r="E541" s="41"/>
      <c r="L541" s="49"/>
      <c r="M541" s="49"/>
    </row>
    <row r="542" spans="4:13" ht="15.75" customHeight="1">
      <c r="D542" s="41"/>
      <c r="E542" s="41"/>
      <c r="L542" s="49"/>
      <c r="M542" s="49"/>
    </row>
    <row r="543" spans="4:13" ht="15.75" customHeight="1">
      <c r="D543" s="41"/>
      <c r="E543" s="41"/>
      <c r="L543" s="49"/>
      <c r="M543" s="49"/>
    </row>
    <row r="544" spans="4:13" ht="15.75" customHeight="1">
      <c r="D544" s="41"/>
      <c r="E544" s="41"/>
      <c r="L544" s="49"/>
      <c r="M544" s="49"/>
    </row>
    <row r="545" spans="4:13" ht="15.75" customHeight="1">
      <c r="D545" s="41"/>
      <c r="E545" s="41"/>
      <c r="L545" s="49"/>
      <c r="M545" s="49"/>
    </row>
    <row r="546" spans="4:13" ht="15.75" customHeight="1">
      <c r="D546" s="41"/>
      <c r="E546" s="41"/>
      <c r="L546" s="49"/>
      <c r="M546" s="49"/>
    </row>
    <row r="547" spans="4:13" ht="15.75" customHeight="1">
      <c r="D547" s="41"/>
      <c r="E547" s="41"/>
      <c r="L547" s="49"/>
      <c r="M547" s="49"/>
    </row>
    <row r="548" spans="4:13" ht="15.75" customHeight="1">
      <c r="D548" s="41"/>
      <c r="E548" s="41"/>
      <c r="L548" s="49"/>
      <c r="M548" s="49"/>
    </row>
    <row r="549" spans="4:13" ht="15.75" customHeight="1">
      <c r="D549" s="41"/>
      <c r="E549" s="41"/>
      <c r="L549" s="49"/>
      <c r="M549" s="49"/>
    </row>
    <row r="550" spans="4:13" ht="15.75" customHeight="1">
      <c r="D550" s="41"/>
      <c r="E550" s="41"/>
      <c r="L550" s="49"/>
      <c r="M550" s="49"/>
    </row>
    <row r="551" spans="4:13" ht="15.75" customHeight="1">
      <c r="D551" s="41"/>
      <c r="E551" s="41"/>
      <c r="L551" s="49"/>
      <c r="M551" s="49"/>
    </row>
    <row r="552" spans="4:13" ht="15.75" customHeight="1">
      <c r="D552" s="41"/>
      <c r="E552" s="41"/>
      <c r="L552" s="49"/>
      <c r="M552" s="49"/>
    </row>
    <row r="553" spans="4:13" ht="15.75" customHeight="1">
      <c r="D553" s="41"/>
      <c r="E553" s="41"/>
      <c r="L553" s="49"/>
      <c r="M553" s="49"/>
    </row>
    <row r="554" spans="4:13" ht="15.75" customHeight="1">
      <c r="D554" s="41"/>
      <c r="E554" s="41"/>
      <c r="L554" s="49"/>
      <c r="M554" s="49"/>
    </row>
    <row r="555" spans="4:13" ht="15.75" customHeight="1">
      <c r="D555" s="41"/>
      <c r="E555" s="41"/>
      <c r="L555" s="49"/>
      <c r="M555" s="49"/>
    </row>
    <row r="556" spans="4:13" ht="15.75" customHeight="1">
      <c r="D556" s="41"/>
      <c r="E556" s="41"/>
      <c r="L556" s="49"/>
      <c r="M556" s="49"/>
    </row>
    <row r="557" spans="4:13" ht="15.75" customHeight="1">
      <c r="D557" s="41"/>
      <c r="E557" s="41"/>
      <c r="L557" s="49"/>
      <c r="M557" s="49"/>
    </row>
    <row r="558" spans="4:13" ht="15.75" customHeight="1">
      <c r="D558" s="41"/>
      <c r="E558" s="41"/>
      <c r="L558" s="49"/>
      <c r="M558" s="49"/>
    </row>
    <row r="559" spans="4:13" ht="15.75" customHeight="1">
      <c r="D559" s="41"/>
      <c r="E559" s="41"/>
      <c r="L559" s="49"/>
      <c r="M559" s="49"/>
    </row>
    <row r="560" spans="4:13" ht="15.75" customHeight="1">
      <c r="D560" s="41"/>
      <c r="E560" s="41"/>
      <c r="L560" s="49"/>
      <c r="M560" s="49"/>
    </row>
    <row r="561" spans="4:13" ht="15.75" customHeight="1">
      <c r="D561" s="41"/>
      <c r="E561" s="41"/>
      <c r="L561" s="49"/>
      <c r="M561" s="49"/>
    </row>
    <row r="562" spans="4:13" ht="15.75" customHeight="1">
      <c r="D562" s="41"/>
      <c r="E562" s="41"/>
      <c r="L562" s="49"/>
      <c r="M562" s="49"/>
    </row>
    <row r="563" spans="4:13" ht="15.75" customHeight="1">
      <c r="D563" s="41"/>
      <c r="E563" s="41"/>
      <c r="L563" s="49"/>
      <c r="M563" s="49"/>
    </row>
    <row r="564" spans="4:13" ht="15.75" customHeight="1">
      <c r="D564" s="41"/>
      <c r="E564" s="41"/>
      <c r="L564" s="49"/>
      <c r="M564" s="49"/>
    </row>
    <row r="565" spans="4:13" ht="15.75" customHeight="1">
      <c r="D565" s="41"/>
      <c r="E565" s="41"/>
      <c r="L565" s="49"/>
      <c r="M565" s="49"/>
    </row>
    <row r="566" spans="4:13" ht="15.75" customHeight="1">
      <c r="D566" s="41"/>
      <c r="E566" s="41"/>
      <c r="L566" s="49"/>
      <c r="M566" s="49"/>
    </row>
    <row r="567" spans="4:13" ht="15.75" customHeight="1">
      <c r="D567" s="41"/>
      <c r="E567" s="41"/>
      <c r="L567" s="49"/>
      <c r="M567" s="49"/>
    </row>
    <row r="568" spans="4:13" ht="15.75" customHeight="1">
      <c r="D568" s="41"/>
      <c r="E568" s="41"/>
      <c r="L568" s="49"/>
      <c r="M568" s="49"/>
    </row>
    <row r="569" spans="4:13" ht="15.75" customHeight="1">
      <c r="D569" s="41"/>
      <c r="E569" s="41"/>
      <c r="L569" s="49"/>
      <c r="M569" s="49"/>
    </row>
    <row r="570" spans="4:13" ht="15.75" customHeight="1">
      <c r="D570" s="41"/>
      <c r="E570" s="41"/>
      <c r="L570" s="49"/>
      <c r="M570" s="49"/>
    </row>
    <row r="571" spans="4:13" ht="15.75" customHeight="1">
      <c r="D571" s="41"/>
      <c r="E571" s="41"/>
      <c r="L571" s="49"/>
      <c r="M571" s="49"/>
    </row>
    <row r="572" spans="4:13" ht="15.75" customHeight="1">
      <c r="D572" s="41"/>
      <c r="E572" s="41"/>
      <c r="L572" s="49"/>
      <c r="M572" s="49"/>
    </row>
    <row r="573" spans="4:13" ht="15.75" customHeight="1">
      <c r="D573" s="41"/>
      <c r="E573" s="41"/>
      <c r="L573" s="49"/>
      <c r="M573" s="49"/>
    </row>
    <row r="574" spans="4:13" ht="15.75" customHeight="1">
      <c r="D574" s="41"/>
      <c r="E574" s="41"/>
      <c r="L574" s="49"/>
      <c r="M574" s="49"/>
    </row>
    <row r="575" spans="4:13" ht="15.75" customHeight="1">
      <c r="D575" s="41"/>
      <c r="E575" s="41"/>
      <c r="L575" s="49"/>
      <c r="M575" s="49"/>
    </row>
    <row r="576" spans="4:13" ht="15.75" customHeight="1">
      <c r="D576" s="41"/>
      <c r="E576" s="41"/>
      <c r="L576" s="49"/>
      <c r="M576" s="49"/>
    </row>
    <row r="577" spans="4:13" ht="15.75" customHeight="1">
      <c r="D577" s="41"/>
      <c r="E577" s="41"/>
      <c r="L577" s="49"/>
      <c r="M577" s="49"/>
    </row>
    <row r="578" spans="4:13" ht="15.75" customHeight="1">
      <c r="D578" s="41"/>
      <c r="E578" s="41"/>
      <c r="L578" s="49"/>
      <c r="M578" s="49"/>
    </row>
    <row r="579" spans="4:13" ht="15.75" customHeight="1">
      <c r="D579" s="41"/>
      <c r="E579" s="41"/>
      <c r="L579" s="49"/>
      <c r="M579" s="49"/>
    </row>
    <row r="580" spans="4:13" ht="15.75" customHeight="1">
      <c r="D580" s="41"/>
      <c r="E580" s="41"/>
      <c r="L580" s="49"/>
      <c r="M580" s="49"/>
    </row>
    <row r="581" spans="4:13" ht="15.75" customHeight="1">
      <c r="D581" s="41"/>
      <c r="E581" s="41"/>
      <c r="L581" s="49"/>
      <c r="M581" s="49"/>
    </row>
    <row r="582" spans="4:13" ht="15.75" customHeight="1">
      <c r="D582" s="41"/>
      <c r="E582" s="41"/>
      <c r="L582" s="49"/>
      <c r="M582" s="49"/>
    </row>
    <row r="583" spans="4:13" ht="15.75" customHeight="1">
      <c r="D583" s="41"/>
      <c r="E583" s="41"/>
      <c r="L583" s="49"/>
      <c r="M583" s="49"/>
    </row>
    <row r="584" spans="4:13" ht="15.75" customHeight="1">
      <c r="D584" s="41"/>
      <c r="E584" s="41"/>
      <c r="L584" s="49"/>
      <c r="M584" s="49"/>
    </row>
    <row r="585" spans="4:13" ht="15.75" customHeight="1">
      <c r="D585" s="41"/>
      <c r="E585" s="41"/>
      <c r="L585" s="49"/>
      <c r="M585" s="49"/>
    </row>
    <row r="586" spans="4:13" ht="15.75" customHeight="1">
      <c r="D586" s="41"/>
      <c r="E586" s="41"/>
      <c r="L586" s="49"/>
      <c r="M586" s="49"/>
    </row>
    <row r="587" spans="4:13" ht="15.75" customHeight="1">
      <c r="D587" s="41"/>
      <c r="E587" s="41"/>
      <c r="L587" s="49"/>
      <c r="M587" s="49"/>
    </row>
    <row r="588" spans="4:13" ht="15.75" customHeight="1">
      <c r="D588" s="41"/>
      <c r="E588" s="41"/>
      <c r="L588" s="49"/>
      <c r="M588" s="49"/>
    </row>
    <row r="589" spans="4:13" ht="15.75" customHeight="1">
      <c r="D589" s="41"/>
      <c r="E589" s="41"/>
      <c r="L589" s="49"/>
      <c r="M589" s="49"/>
    </row>
    <row r="590" spans="4:13" ht="15.75" customHeight="1">
      <c r="D590" s="41"/>
      <c r="E590" s="41"/>
      <c r="L590" s="49"/>
      <c r="M590" s="49"/>
    </row>
    <row r="591" spans="4:13" ht="15.75" customHeight="1">
      <c r="D591" s="41"/>
      <c r="E591" s="41"/>
      <c r="L591" s="49"/>
      <c r="M591" s="49"/>
    </row>
    <row r="592" spans="4:13" ht="15.75" customHeight="1">
      <c r="D592" s="41"/>
      <c r="E592" s="41"/>
      <c r="L592" s="49"/>
      <c r="M592" s="49"/>
    </row>
    <row r="593" spans="4:13" ht="15.75" customHeight="1">
      <c r="D593" s="41"/>
      <c r="E593" s="41"/>
      <c r="L593" s="49"/>
      <c r="M593" s="49"/>
    </row>
    <row r="594" spans="4:13" ht="15.75" customHeight="1">
      <c r="D594" s="41"/>
      <c r="E594" s="41"/>
      <c r="L594" s="49"/>
      <c r="M594" s="49"/>
    </row>
    <row r="595" spans="4:13" ht="15.75" customHeight="1">
      <c r="D595" s="41"/>
      <c r="E595" s="41"/>
      <c r="L595" s="49"/>
      <c r="M595" s="49"/>
    </row>
    <row r="596" spans="4:13" ht="15.75" customHeight="1">
      <c r="D596" s="41"/>
      <c r="E596" s="41"/>
      <c r="L596" s="49"/>
      <c r="M596" s="49"/>
    </row>
    <row r="597" spans="4:13" ht="15.75" customHeight="1">
      <c r="D597" s="41"/>
      <c r="E597" s="41"/>
      <c r="L597" s="49"/>
      <c r="M597" s="49"/>
    </row>
    <row r="598" spans="4:13" ht="15.75" customHeight="1">
      <c r="D598" s="41"/>
      <c r="E598" s="41"/>
      <c r="L598" s="49"/>
      <c r="M598" s="49"/>
    </row>
    <row r="599" spans="4:13" ht="15.75" customHeight="1">
      <c r="D599" s="41"/>
      <c r="E599" s="41"/>
      <c r="L599" s="49"/>
      <c r="M599" s="49"/>
    </row>
    <row r="600" spans="4:13" ht="15.75" customHeight="1">
      <c r="D600" s="41"/>
      <c r="E600" s="41"/>
      <c r="L600" s="49"/>
      <c r="M600" s="49"/>
    </row>
    <row r="601" spans="4:13" ht="15.75" customHeight="1">
      <c r="D601" s="41"/>
      <c r="E601" s="41"/>
      <c r="L601" s="49"/>
      <c r="M601" s="49"/>
    </row>
    <row r="602" spans="4:13" ht="15.75" customHeight="1">
      <c r="D602" s="41"/>
      <c r="E602" s="41"/>
      <c r="L602" s="49"/>
      <c r="M602" s="49"/>
    </row>
    <row r="603" spans="4:13" ht="15.75" customHeight="1">
      <c r="D603" s="41"/>
      <c r="E603" s="41"/>
      <c r="L603" s="49"/>
      <c r="M603" s="49"/>
    </row>
    <row r="604" spans="4:13" ht="15.75" customHeight="1">
      <c r="D604" s="41"/>
      <c r="E604" s="41"/>
      <c r="L604" s="49"/>
      <c r="M604" s="49"/>
    </row>
    <row r="605" spans="4:13" ht="15.75" customHeight="1">
      <c r="D605" s="41"/>
      <c r="E605" s="41"/>
      <c r="L605" s="49"/>
      <c r="M605" s="49"/>
    </row>
    <row r="606" spans="4:13" ht="15.75" customHeight="1">
      <c r="D606" s="41"/>
      <c r="E606" s="41"/>
      <c r="L606" s="49"/>
      <c r="M606" s="49"/>
    </row>
    <row r="607" spans="4:13" ht="15.75" customHeight="1">
      <c r="D607" s="41"/>
      <c r="E607" s="41"/>
      <c r="L607" s="49"/>
      <c r="M607" s="49"/>
    </row>
    <row r="608" spans="4:13" ht="15.75" customHeight="1">
      <c r="D608" s="41"/>
      <c r="E608" s="41"/>
      <c r="L608" s="49"/>
      <c r="M608" s="49"/>
    </row>
    <row r="609" spans="4:13" ht="15.75" customHeight="1">
      <c r="D609" s="41"/>
      <c r="E609" s="41"/>
      <c r="L609" s="49"/>
      <c r="M609" s="49"/>
    </row>
    <row r="610" spans="4:13" ht="15.75" customHeight="1">
      <c r="D610" s="41"/>
      <c r="E610" s="41"/>
      <c r="L610" s="49"/>
      <c r="M610" s="49"/>
    </row>
    <row r="611" spans="4:13" ht="15.75" customHeight="1">
      <c r="D611" s="41"/>
      <c r="E611" s="41"/>
      <c r="L611" s="49"/>
      <c r="M611" s="49"/>
    </row>
    <row r="612" spans="4:13" ht="15.75" customHeight="1">
      <c r="D612" s="41"/>
      <c r="E612" s="41"/>
      <c r="L612" s="49"/>
      <c r="M612" s="49"/>
    </row>
    <row r="613" spans="4:13" ht="15.75" customHeight="1">
      <c r="D613" s="41"/>
      <c r="E613" s="41"/>
      <c r="L613" s="49"/>
      <c r="M613" s="49"/>
    </row>
    <row r="614" spans="4:13" ht="15.75" customHeight="1">
      <c r="D614" s="41"/>
      <c r="E614" s="41"/>
      <c r="L614" s="49"/>
      <c r="M614" s="49"/>
    </row>
    <row r="615" spans="4:13" ht="15.75" customHeight="1">
      <c r="D615" s="41"/>
      <c r="E615" s="41"/>
      <c r="L615" s="49"/>
      <c r="M615" s="49"/>
    </row>
    <row r="616" spans="4:13" ht="15.75" customHeight="1">
      <c r="D616" s="41"/>
      <c r="E616" s="41"/>
      <c r="L616" s="49"/>
      <c r="M616" s="49"/>
    </row>
    <row r="617" spans="4:13" ht="15.75" customHeight="1">
      <c r="D617" s="41"/>
      <c r="E617" s="41"/>
      <c r="L617" s="49"/>
      <c r="M617" s="49"/>
    </row>
    <row r="618" spans="4:13" ht="15.75" customHeight="1">
      <c r="D618" s="41"/>
      <c r="E618" s="41"/>
      <c r="L618" s="49"/>
      <c r="M618" s="49"/>
    </row>
    <row r="619" spans="4:13" ht="15.75" customHeight="1">
      <c r="D619" s="41"/>
      <c r="E619" s="41"/>
      <c r="L619" s="49"/>
      <c r="M619" s="49"/>
    </row>
    <row r="620" spans="4:13" ht="15.75" customHeight="1">
      <c r="D620" s="41"/>
      <c r="E620" s="41"/>
      <c r="L620" s="49"/>
      <c r="M620" s="49"/>
    </row>
    <row r="621" spans="4:13" ht="15.75" customHeight="1">
      <c r="D621" s="41"/>
      <c r="E621" s="41"/>
      <c r="L621" s="49"/>
      <c r="M621" s="49"/>
    </row>
    <row r="622" spans="4:13" ht="15.75" customHeight="1">
      <c r="D622" s="41"/>
      <c r="E622" s="41"/>
      <c r="L622" s="49"/>
      <c r="M622" s="49"/>
    </row>
    <row r="623" spans="4:13" ht="15.75" customHeight="1">
      <c r="D623" s="41"/>
      <c r="E623" s="41"/>
      <c r="L623" s="49"/>
      <c r="M623" s="49"/>
    </row>
    <row r="624" spans="4:13" ht="15.75" customHeight="1">
      <c r="D624" s="41"/>
      <c r="E624" s="41"/>
      <c r="L624" s="49"/>
      <c r="M624" s="49"/>
    </row>
    <row r="625" spans="4:13" ht="15.75" customHeight="1">
      <c r="D625" s="41"/>
      <c r="E625" s="41"/>
      <c r="L625" s="49"/>
      <c r="M625" s="49"/>
    </row>
    <row r="626" spans="4:13" ht="15.75" customHeight="1">
      <c r="D626" s="41"/>
      <c r="E626" s="41"/>
      <c r="L626" s="49"/>
      <c r="M626" s="49"/>
    </row>
    <row r="627" spans="4:13" ht="15.75" customHeight="1">
      <c r="D627" s="41"/>
      <c r="E627" s="41"/>
      <c r="L627" s="49"/>
      <c r="M627" s="49"/>
    </row>
    <row r="628" spans="4:13" ht="15.75" customHeight="1">
      <c r="D628" s="41"/>
      <c r="E628" s="41"/>
      <c r="L628" s="49"/>
      <c r="M628" s="49"/>
    </row>
    <row r="629" spans="4:13" ht="15.75" customHeight="1">
      <c r="D629" s="41"/>
      <c r="E629" s="41"/>
      <c r="L629" s="49"/>
      <c r="M629" s="49"/>
    </row>
    <row r="630" spans="4:13" ht="15.75" customHeight="1">
      <c r="D630" s="41"/>
      <c r="E630" s="41"/>
      <c r="L630" s="49"/>
      <c r="M630" s="49"/>
    </row>
    <row r="631" spans="4:13" ht="15.75" customHeight="1">
      <c r="D631" s="41"/>
      <c r="E631" s="41"/>
      <c r="L631" s="49"/>
      <c r="M631" s="49"/>
    </row>
    <row r="632" spans="4:13" ht="15.75" customHeight="1">
      <c r="D632" s="41"/>
      <c r="E632" s="41"/>
      <c r="L632" s="49"/>
      <c r="M632" s="49"/>
    </row>
    <row r="633" spans="4:13" ht="15.75" customHeight="1">
      <c r="D633" s="41"/>
      <c r="E633" s="41"/>
      <c r="L633" s="49"/>
      <c r="M633" s="49"/>
    </row>
    <row r="634" spans="4:13" ht="15.75" customHeight="1">
      <c r="D634" s="41"/>
      <c r="E634" s="41"/>
      <c r="L634" s="49"/>
      <c r="M634" s="49"/>
    </row>
    <row r="635" spans="4:13" ht="15.75" customHeight="1">
      <c r="D635" s="41"/>
      <c r="E635" s="41"/>
      <c r="L635" s="49"/>
      <c r="M635" s="49"/>
    </row>
    <row r="636" spans="4:13" ht="15.75" customHeight="1">
      <c r="D636" s="41"/>
      <c r="E636" s="41"/>
      <c r="L636" s="49"/>
      <c r="M636" s="49"/>
    </row>
    <row r="637" spans="4:13" ht="15.75" customHeight="1">
      <c r="D637" s="41"/>
      <c r="E637" s="41"/>
      <c r="L637" s="49"/>
      <c r="M637" s="49"/>
    </row>
    <row r="638" spans="4:13" ht="15.75" customHeight="1">
      <c r="D638" s="41"/>
      <c r="E638" s="41"/>
      <c r="L638" s="49"/>
      <c r="M638" s="49"/>
    </row>
    <row r="639" spans="4:13" ht="15.75" customHeight="1">
      <c r="D639" s="41"/>
      <c r="E639" s="41"/>
      <c r="L639" s="49"/>
      <c r="M639" s="49"/>
    </row>
    <row r="640" spans="4:13" ht="15.75" customHeight="1">
      <c r="D640" s="41"/>
      <c r="E640" s="41"/>
      <c r="L640" s="49"/>
      <c r="M640" s="49"/>
    </row>
    <row r="641" spans="4:13" ht="15.75" customHeight="1">
      <c r="D641" s="41"/>
      <c r="E641" s="41"/>
      <c r="L641" s="49"/>
      <c r="M641" s="49"/>
    </row>
    <row r="642" spans="4:13" ht="15.75" customHeight="1">
      <c r="D642" s="41"/>
      <c r="E642" s="41"/>
      <c r="L642" s="49"/>
      <c r="M642" s="49"/>
    </row>
    <row r="643" spans="4:13" ht="15.75" customHeight="1">
      <c r="D643" s="41"/>
      <c r="E643" s="41"/>
      <c r="L643" s="49"/>
      <c r="M643" s="49"/>
    </row>
    <row r="644" spans="4:13" ht="15.75" customHeight="1">
      <c r="D644" s="41"/>
      <c r="E644" s="41"/>
      <c r="L644" s="49"/>
      <c r="M644" s="49"/>
    </row>
    <row r="645" spans="4:13" ht="15.75" customHeight="1">
      <c r="D645" s="41"/>
      <c r="E645" s="41"/>
      <c r="L645" s="49"/>
      <c r="M645" s="49"/>
    </row>
    <row r="646" spans="4:13" ht="15.75" customHeight="1">
      <c r="D646" s="41"/>
      <c r="E646" s="41"/>
      <c r="L646" s="49"/>
      <c r="M646" s="49"/>
    </row>
    <row r="647" spans="4:13" ht="15.75" customHeight="1">
      <c r="D647" s="41"/>
      <c r="E647" s="41"/>
      <c r="L647" s="49"/>
      <c r="M647" s="49"/>
    </row>
    <row r="648" spans="4:13" ht="15.75" customHeight="1">
      <c r="D648" s="41"/>
      <c r="E648" s="41"/>
      <c r="L648" s="49"/>
      <c r="M648" s="49"/>
    </row>
    <row r="649" spans="4:13" ht="15.75" customHeight="1">
      <c r="D649" s="41"/>
      <c r="E649" s="41"/>
      <c r="L649" s="49"/>
      <c r="M649" s="49"/>
    </row>
    <row r="650" spans="4:13" ht="15.75" customHeight="1">
      <c r="D650" s="41"/>
      <c r="E650" s="41"/>
      <c r="L650" s="49"/>
      <c r="M650" s="49"/>
    </row>
    <row r="651" spans="4:13" ht="15.75" customHeight="1">
      <c r="D651" s="41"/>
      <c r="E651" s="41"/>
      <c r="L651" s="49"/>
      <c r="M651" s="49"/>
    </row>
    <row r="652" spans="4:13" ht="15.75" customHeight="1">
      <c r="D652" s="41"/>
      <c r="E652" s="41"/>
      <c r="L652" s="49"/>
      <c r="M652" s="49"/>
    </row>
    <row r="653" spans="4:13" ht="15.75" customHeight="1">
      <c r="D653" s="41"/>
      <c r="E653" s="41"/>
      <c r="L653" s="49"/>
      <c r="M653" s="49"/>
    </row>
    <row r="654" spans="4:13" ht="15.75" customHeight="1">
      <c r="D654" s="41"/>
      <c r="E654" s="41"/>
      <c r="L654" s="49"/>
      <c r="M654" s="49"/>
    </row>
    <row r="655" spans="4:13" ht="15.75" customHeight="1">
      <c r="D655" s="41"/>
      <c r="E655" s="41"/>
      <c r="L655" s="49"/>
      <c r="M655" s="49"/>
    </row>
    <row r="656" spans="4:13" ht="15.75" customHeight="1">
      <c r="D656" s="41"/>
      <c r="E656" s="41"/>
      <c r="L656" s="49"/>
      <c r="M656" s="49"/>
    </row>
    <row r="657" spans="4:13" ht="15.75" customHeight="1">
      <c r="D657" s="41"/>
      <c r="E657" s="41"/>
      <c r="L657" s="49"/>
      <c r="M657" s="49"/>
    </row>
    <row r="658" spans="4:13" ht="15.75" customHeight="1">
      <c r="D658" s="41"/>
      <c r="E658" s="41"/>
      <c r="L658" s="49"/>
      <c r="M658" s="49"/>
    </row>
    <row r="659" spans="4:13" ht="15.75" customHeight="1">
      <c r="D659" s="41"/>
      <c r="E659" s="41"/>
      <c r="L659" s="49"/>
      <c r="M659" s="49"/>
    </row>
    <row r="660" spans="4:13" ht="15.75" customHeight="1">
      <c r="D660" s="41"/>
      <c r="E660" s="41"/>
      <c r="L660" s="49"/>
      <c r="M660" s="49"/>
    </row>
    <row r="661" spans="4:13" ht="15.75" customHeight="1">
      <c r="D661" s="41"/>
      <c r="E661" s="41"/>
      <c r="L661" s="49"/>
      <c r="M661" s="49"/>
    </row>
    <row r="662" spans="4:13" ht="15.75" customHeight="1">
      <c r="D662" s="41"/>
      <c r="E662" s="41"/>
      <c r="L662" s="49"/>
      <c r="M662" s="49"/>
    </row>
    <row r="663" spans="4:13" ht="15.75" customHeight="1">
      <c r="D663" s="41"/>
      <c r="E663" s="41"/>
      <c r="L663" s="49"/>
      <c r="M663" s="49"/>
    </row>
    <row r="664" spans="4:13" ht="15.75" customHeight="1">
      <c r="D664" s="41"/>
      <c r="E664" s="41"/>
      <c r="L664" s="49"/>
      <c r="M664" s="49"/>
    </row>
    <row r="665" spans="4:13" ht="15.75" customHeight="1">
      <c r="D665" s="41"/>
      <c r="E665" s="41"/>
      <c r="L665" s="49"/>
      <c r="M665" s="49"/>
    </row>
    <row r="666" spans="4:13" ht="15.75" customHeight="1">
      <c r="D666" s="41"/>
      <c r="E666" s="41"/>
      <c r="L666" s="49"/>
      <c r="M666" s="49"/>
    </row>
    <row r="667" spans="4:13" ht="15.75" customHeight="1">
      <c r="D667" s="41"/>
      <c r="E667" s="41"/>
      <c r="L667" s="49"/>
      <c r="M667" s="49"/>
    </row>
    <row r="668" spans="4:13" ht="15.75" customHeight="1">
      <c r="D668" s="41"/>
      <c r="E668" s="41"/>
      <c r="L668" s="49"/>
      <c r="M668" s="49"/>
    </row>
    <row r="669" spans="4:13" ht="15.75" customHeight="1">
      <c r="D669" s="41"/>
      <c r="E669" s="41"/>
      <c r="L669" s="49"/>
      <c r="M669" s="49"/>
    </row>
    <row r="670" spans="4:13" ht="15.75" customHeight="1">
      <c r="D670" s="41"/>
      <c r="E670" s="41"/>
      <c r="L670" s="49"/>
      <c r="M670" s="49"/>
    </row>
    <row r="671" spans="4:13" ht="15.75" customHeight="1">
      <c r="D671" s="41"/>
      <c r="E671" s="41"/>
      <c r="L671" s="49"/>
      <c r="M671" s="49"/>
    </row>
    <row r="672" spans="4:13" ht="15.75" customHeight="1">
      <c r="D672" s="41"/>
      <c r="E672" s="41"/>
      <c r="L672" s="49"/>
      <c r="M672" s="49"/>
    </row>
    <row r="673" spans="4:13" ht="15.75" customHeight="1">
      <c r="D673" s="41"/>
      <c r="E673" s="41"/>
      <c r="L673" s="49"/>
      <c r="M673" s="49"/>
    </row>
    <row r="674" spans="4:13" ht="15.75" customHeight="1">
      <c r="D674" s="41"/>
      <c r="E674" s="41"/>
      <c r="L674" s="49"/>
      <c r="M674" s="49"/>
    </row>
    <row r="675" spans="4:13" ht="15.75" customHeight="1">
      <c r="D675" s="41"/>
      <c r="E675" s="41"/>
      <c r="L675" s="49"/>
      <c r="M675" s="49"/>
    </row>
    <row r="676" spans="4:13" ht="15.75" customHeight="1">
      <c r="D676" s="41"/>
      <c r="E676" s="41"/>
      <c r="L676" s="49"/>
      <c r="M676" s="49"/>
    </row>
    <row r="677" spans="4:13" ht="15.75" customHeight="1">
      <c r="D677" s="41"/>
      <c r="E677" s="41"/>
      <c r="L677" s="49"/>
      <c r="M677" s="49"/>
    </row>
    <row r="678" spans="4:13" ht="15.75" customHeight="1">
      <c r="D678" s="41"/>
      <c r="E678" s="41"/>
      <c r="L678" s="49"/>
      <c r="M678" s="49"/>
    </row>
    <row r="679" spans="4:13" ht="15.75" customHeight="1">
      <c r="D679" s="41"/>
      <c r="E679" s="41"/>
      <c r="L679" s="49"/>
      <c r="M679" s="49"/>
    </row>
    <row r="680" spans="4:13" ht="15.75" customHeight="1">
      <c r="D680" s="41"/>
      <c r="E680" s="41"/>
      <c r="L680" s="49"/>
      <c r="M680" s="49"/>
    </row>
    <row r="681" spans="4:13" ht="15.75" customHeight="1">
      <c r="D681" s="41"/>
      <c r="E681" s="41"/>
      <c r="L681" s="49"/>
      <c r="M681" s="49"/>
    </row>
    <row r="682" spans="4:13" ht="15.75" customHeight="1">
      <c r="D682" s="41"/>
      <c r="E682" s="41"/>
      <c r="L682" s="49"/>
      <c r="M682" s="49"/>
    </row>
    <row r="683" spans="4:13" ht="15.75" customHeight="1">
      <c r="D683" s="41"/>
      <c r="E683" s="41"/>
      <c r="L683" s="49"/>
      <c r="M683" s="49"/>
    </row>
    <row r="684" spans="4:13" ht="15.75" customHeight="1">
      <c r="D684" s="41"/>
      <c r="E684" s="41"/>
      <c r="L684" s="49"/>
      <c r="M684" s="49"/>
    </row>
    <row r="685" spans="4:13" ht="15.75" customHeight="1">
      <c r="D685" s="41"/>
      <c r="E685" s="41"/>
      <c r="L685" s="49"/>
      <c r="M685" s="49"/>
    </row>
    <row r="686" spans="4:13" ht="15.75" customHeight="1">
      <c r="D686" s="41"/>
      <c r="E686" s="41"/>
      <c r="L686" s="49"/>
      <c r="M686" s="49"/>
    </row>
    <row r="687" spans="4:13" ht="15.75" customHeight="1">
      <c r="D687" s="41"/>
      <c r="E687" s="41"/>
      <c r="L687" s="49"/>
      <c r="M687" s="49"/>
    </row>
    <row r="688" spans="4:13" ht="15.75" customHeight="1">
      <c r="D688" s="41"/>
      <c r="E688" s="41"/>
      <c r="L688" s="49"/>
      <c r="M688" s="49"/>
    </row>
    <row r="689" spans="4:13" ht="15.75" customHeight="1">
      <c r="D689" s="41"/>
      <c r="E689" s="41"/>
      <c r="L689" s="49"/>
      <c r="M689" s="49"/>
    </row>
    <row r="690" spans="4:13" ht="15.75" customHeight="1">
      <c r="D690" s="41"/>
      <c r="E690" s="41"/>
      <c r="L690" s="49"/>
      <c r="M690" s="49"/>
    </row>
    <row r="691" spans="4:13" ht="15.75" customHeight="1">
      <c r="D691" s="41"/>
      <c r="E691" s="41"/>
      <c r="L691" s="49"/>
      <c r="M691" s="49"/>
    </row>
    <row r="692" spans="4:13" ht="15.75" customHeight="1">
      <c r="D692" s="41"/>
      <c r="E692" s="41"/>
      <c r="L692" s="49"/>
      <c r="M692" s="49"/>
    </row>
    <row r="693" spans="4:13" ht="15.75" customHeight="1">
      <c r="D693" s="41"/>
      <c r="E693" s="41"/>
      <c r="L693" s="49"/>
      <c r="M693" s="49"/>
    </row>
    <row r="694" spans="4:13" ht="15.75" customHeight="1">
      <c r="D694" s="41"/>
      <c r="E694" s="41"/>
      <c r="L694" s="49"/>
      <c r="M694" s="49"/>
    </row>
    <row r="695" spans="4:13" ht="15.75" customHeight="1">
      <c r="D695" s="41"/>
      <c r="E695" s="41"/>
      <c r="L695" s="49"/>
      <c r="M695" s="49"/>
    </row>
    <row r="696" spans="4:13" ht="15.75" customHeight="1">
      <c r="D696" s="41"/>
      <c r="E696" s="41"/>
      <c r="L696" s="49"/>
      <c r="M696" s="49"/>
    </row>
    <row r="697" spans="4:13" ht="15.75" customHeight="1">
      <c r="D697" s="41"/>
      <c r="E697" s="41"/>
      <c r="L697" s="49"/>
      <c r="M697" s="49"/>
    </row>
    <row r="698" spans="4:13" ht="15.75" customHeight="1">
      <c r="D698" s="41"/>
      <c r="E698" s="41"/>
      <c r="L698" s="49"/>
      <c r="M698" s="49"/>
    </row>
    <row r="699" spans="4:13" ht="15.75" customHeight="1">
      <c r="D699" s="41"/>
      <c r="E699" s="41"/>
      <c r="L699" s="49"/>
      <c r="M699" s="49"/>
    </row>
    <row r="700" spans="4:13" ht="15.75" customHeight="1">
      <c r="D700" s="41"/>
      <c r="E700" s="41"/>
      <c r="L700" s="49"/>
      <c r="M700" s="49"/>
    </row>
    <row r="701" spans="4:13" ht="15.75" customHeight="1">
      <c r="D701" s="41"/>
      <c r="E701" s="41"/>
      <c r="L701" s="49"/>
      <c r="M701" s="49"/>
    </row>
    <row r="702" spans="4:13" ht="15.75" customHeight="1">
      <c r="D702" s="41"/>
      <c r="E702" s="41"/>
      <c r="L702" s="49"/>
      <c r="M702" s="49"/>
    </row>
    <row r="703" spans="4:13" ht="15.75" customHeight="1">
      <c r="D703" s="41"/>
      <c r="E703" s="41"/>
      <c r="L703" s="49"/>
      <c r="M703" s="49"/>
    </row>
    <row r="704" spans="4:13" ht="15.75" customHeight="1">
      <c r="D704" s="41"/>
      <c r="E704" s="41"/>
      <c r="L704" s="49"/>
      <c r="M704" s="49"/>
    </row>
    <row r="705" spans="4:13" ht="15.75" customHeight="1">
      <c r="D705" s="41"/>
      <c r="E705" s="41"/>
      <c r="L705" s="49"/>
      <c r="M705" s="49"/>
    </row>
    <row r="706" spans="4:13" ht="15.75" customHeight="1">
      <c r="D706" s="41"/>
      <c r="E706" s="41"/>
      <c r="L706" s="49"/>
      <c r="M706" s="49"/>
    </row>
    <row r="707" spans="4:13" ht="15.75" customHeight="1">
      <c r="D707" s="41"/>
      <c r="E707" s="41"/>
      <c r="L707" s="49"/>
      <c r="M707" s="49"/>
    </row>
    <row r="708" spans="4:13" ht="15.75" customHeight="1">
      <c r="D708" s="41"/>
      <c r="E708" s="41"/>
      <c r="L708" s="49"/>
      <c r="M708" s="49"/>
    </row>
    <row r="709" spans="4:13" ht="15.75" customHeight="1">
      <c r="D709" s="41"/>
      <c r="E709" s="41"/>
      <c r="L709" s="49"/>
      <c r="M709" s="49"/>
    </row>
    <row r="710" spans="4:13" ht="15.75" customHeight="1">
      <c r="D710" s="41"/>
      <c r="E710" s="41"/>
      <c r="L710" s="49"/>
      <c r="M710" s="49"/>
    </row>
    <row r="711" spans="4:13" ht="15.75" customHeight="1">
      <c r="D711" s="41"/>
      <c r="E711" s="41"/>
      <c r="L711" s="49"/>
      <c r="M711" s="49"/>
    </row>
    <row r="712" spans="4:13" ht="15.75" customHeight="1">
      <c r="D712" s="41"/>
      <c r="E712" s="41"/>
      <c r="L712" s="49"/>
      <c r="M712" s="49"/>
    </row>
    <row r="713" spans="4:13" ht="15.75" customHeight="1">
      <c r="D713" s="41"/>
      <c r="E713" s="41"/>
      <c r="L713" s="49"/>
      <c r="M713" s="49"/>
    </row>
    <row r="714" spans="4:13" ht="15.75" customHeight="1">
      <c r="D714" s="41"/>
      <c r="E714" s="41"/>
      <c r="L714" s="49"/>
      <c r="M714" s="49"/>
    </row>
    <row r="715" spans="4:13" ht="15.75" customHeight="1">
      <c r="D715" s="41"/>
      <c r="E715" s="41"/>
      <c r="L715" s="49"/>
      <c r="M715" s="49"/>
    </row>
    <row r="716" spans="4:13" ht="15.75" customHeight="1">
      <c r="D716" s="41"/>
      <c r="E716" s="41"/>
      <c r="L716" s="49"/>
      <c r="M716" s="49"/>
    </row>
    <row r="717" spans="4:13" ht="15.75" customHeight="1">
      <c r="D717" s="41"/>
      <c r="E717" s="41"/>
      <c r="L717" s="49"/>
      <c r="M717" s="49"/>
    </row>
    <row r="718" spans="4:13" ht="15.75" customHeight="1">
      <c r="D718" s="41"/>
      <c r="E718" s="41"/>
      <c r="L718" s="49"/>
      <c r="M718" s="49"/>
    </row>
    <row r="719" spans="4:13" ht="15.75" customHeight="1">
      <c r="D719" s="41"/>
      <c r="E719" s="41"/>
      <c r="L719" s="49"/>
      <c r="M719" s="49"/>
    </row>
    <row r="720" spans="4:13" ht="15.75" customHeight="1">
      <c r="D720" s="41"/>
      <c r="E720" s="41"/>
      <c r="L720" s="49"/>
      <c r="M720" s="49"/>
    </row>
    <row r="721" spans="4:13" ht="15.75" customHeight="1">
      <c r="D721" s="41"/>
      <c r="E721" s="41"/>
      <c r="L721" s="49"/>
      <c r="M721" s="49"/>
    </row>
    <row r="722" spans="4:13" ht="15.75" customHeight="1">
      <c r="D722" s="41"/>
      <c r="E722" s="41"/>
      <c r="L722" s="49"/>
      <c r="M722" s="49"/>
    </row>
    <row r="723" spans="4:13" ht="15.75" customHeight="1">
      <c r="D723" s="41"/>
      <c r="E723" s="41"/>
      <c r="L723" s="49"/>
      <c r="M723" s="49"/>
    </row>
    <row r="724" spans="4:13" ht="15.75" customHeight="1">
      <c r="D724" s="41"/>
      <c r="E724" s="41"/>
      <c r="L724" s="49"/>
      <c r="M724" s="49"/>
    </row>
    <row r="725" spans="4:13" ht="15.75" customHeight="1">
      <c r="D725" s="41"/>
      <c r="E725" s="41"/>
      <c r="L725" s="49"/>
      <c r="M725" s="49"/>
    </row>
    <row r="726" spans="4:13" ht="15.75" customHeight="1">
      <c r="D726" s="41"/>
      <c r="E726" s="41"/>
      <c r="L726" s="49"/>
      <c r="M726" s="49"/>
    </row>
    <row r="727" spans="4:13" ht="15.75" customHeight="1">
      <c r="D727" s="41"/>
      <c r="E727" s="41"/>
      <c r="L727" s="49"/>
      <c r="M727" s="49"/>
    </row>
    <row r="728" spans="4:13" ht="15.75" customHeight="1">
      <c r="D728" s="41"/>
      <c r="E728" s="41"/>
      <c r="L728" s="49"/>
      <c r="M728" s="49"/>
    </row>
    <row r="729" spans="4:13" ht="15.75" customHeight="1">
      <c r="D729" s="41"/>
      <c r="E729" s="41"/>
      <c r="L729" s="49"/>
      <c r="M729" s="49"/>
    </row>
    <row r="730" spans="4:13" ht="15.75" customHeight="1">
      <c r="D730" s="41"/>
      <c r="E730" s="41"/>
      <c r="L730" s="49"/>
      <c r="M730" s="49"/>
    </row>
    <row r="731" spans="4:13" ht="15.75" customHeight="1">
      <c r="D731" s="41"/>
      <c r="E731" s="41"/>
      <c r="L731" s="49"/>
      <c r="M731" s="49"/>
    </row>
    <row r="732" spans="4:13" ht="15.75" customHeight="1">
      <c r="D732" s="41"/>
      <c r="E732" s="41"/>
      <c r="L732" s="49"/>
      <c r="M732" s="49"/>
    </row>
    <row r="733" spans="4:13" ht="15.75" customHeight="1">
      <c r="D733" s="41"/>
      <c r="E733" s="41"/>
      <c r="L733" s="49"/>
      <c r="M733" s="49"/>
    </row>
    <row r="734" spans="4:13" ht="15.75" customHeight="1">
      <c r="D734" s="41"/>
      <c r="E734" s="41"/>
      <c r="L734" s="49"/>
      <c r="M734" s="49"/>
    </row>
    <row r="735" spans="4:13" ht="15.75" customHeight="1">
      <c r="D735" s="41"/>
      <c r="E735" s="41"/>
      <c r="L735" s="49"/>
      <c r="M735" s="49"/>
    </row>
    <row r="736" spans="4:13" ht="15.75" customHeight="1">
      <c r="D736" s="41"/>
      <c r="E736" s="41"/>
      <c r="L736" s="49"/>
      <c r="M736" s="49"/>
    </row>
    <row r="737" spans="4:13" ht="15.75" customHeight="1">
      <c r="D737" s="41"/>
      <c r="E737" s="41"/>
      <c r="L737" s="49"/>
      <c r="M737" s="49"/>
    </row>
    <row r="738" spans="4:13" ht="15.75" customHeight="1">
      <c r="D738" s="41"/>
      <c r="E738" s="41"/>
      <c r="L738" s="49"/>
      <c r="M738" s="49"/>
    </row>
    <row r="739" spans="4:13" ht="15.75" customHeight="1">
      <c r="D739" s="41"/>
      <c r="E739" s="41"/>
      <c r="L739" s="49"/>
      <c r="M739" s="49"/>
    </row>
    <row r="740" spans="4:13" ht="15.75" customHeight="1">
      <c r="D740" s="41"/>
      <c r="E740" s="41"/>
      <c r="L740" s="49"/>
      <c r="M740" s="49"/>
    </row>
    <row r="741" spans="4:13" ht="15.75" customHeight="1">
      <c r="D741" s="41"/>
      <c r="E741" s="41"/>
      <c r="L741" s="49"/>
      <c r="M741" s="49"/>
    </row>
    <row r="742" spans="4:13" ht="15.75" customHeight="1">
      <c r="D742" s="41"/>
      <c r="E742" s="41"/>
      <c r="L742" s="49"/>
      <c r="M742" s="49"/>
    </row>
    <row r="743" spans="4:13" ht="15.75" customHeight="1">
      <c r="D743" s="41"/>
      <c r="E743" s="41"/>
      <c r="L743" s="49"/>
      <c r="M743" s="49"/>
    </row>
    <row r="744" spans="4:13" ht="15.75" customHeight="1">
      <c r="D744" s="41"/>
      <c r="E744" s="41"/>
      <c r="L744" s="49"/>
      <c r="M744" s="49"/>
    </row>
    <row r="745" spans="4:13" ht="15.75" customHeight="1">
      <c r="D745" s="41"/>
      <c r="E745" s="41"/>
      <c r="L745" s="49"/>
      <c r="M745" s="49"/>
    </row>
    <row r="746" spans="4:13" ht="15.75" customHeight="1">
      <c r="D746" s="41"/>
      <c r="E746" s="41"/>
      <c r="L746" s="49"/>
      <c r="M746" s="49"/>
    </row>
    <row r="747" spans="4:13" ht="15.75" customHeight="1">
      <c r="D747" s="41"/>
      <c r="E747" s="41"/>
      <c r="L747" s="49"/>
      <c r="M747" s="49"/>
    </row>
    <row r="748" spans="4:13" ht="15.75" customHeight="1">
      <c r="D748" s="41"/>
      <c r="E748" s="41"/>
      <c r="L748" s="49"/>
      <c r="M748" s="49"/>
    </row>
    <row r="749" spans="4:13" ht="15.75" customHeight="1">
      <c r="D749" s="41"/>
      <c r="E749" s="41"/>
      <c r="L749" s="49"/>
      <c r="M749" s="49"/>
    </row>
    <row r="750" spans="4:13" ht="15.75" customHeight="1">
      <c r="D750" s="41"/>
      <c r="E750" s="41"/>
      <c r="L750" s="49"/>
      <c r="M750" s="49"/>
    </row>
    <row r="751" spans="4:13" ht="15.75" customHeight="1">
      <c r="D751" s="41"/>
      <c r="E751" s="41"/>
      <c r="L751" s="49"/>
      <c r="M751" s="49"/>
    </row>
    <row r="752" spans="4:13" ht="15.75" customHeight="1">
      <c r="D752" s="41"/>
      <c r="E752" s="41"/>
      <c r="L752" s="49"/>
      <c r="M752" s="49"/>
    </row>
    <row r="753" spans="4:13" ht="15.75" customHeight="1">
      <c r="D753" s="41"/>
      <c r="E753" s="41"/>
      <c r="L753" s="49"/>
      <c r="M753" s="49"/>
    </row>
    <row r="754" spans="4:13" ht="15.75" customHeight="1">
      <c r="D754" s="41"/>
      <c r="E754" s="41"/>
      <c r="L754" s="49"/>
      <c r="M754" s="49"/>
    </row>
    <row r="755" spans="4:13" ht="15.75" customHeight="1">
      <c r="D755" s="41"/>
      <c r="E755" s="41"/>
      <c r="L755" s="49"/>
      <c r="M755" s="49"/>
    </row>
    <row r="756" spans="4:13" ht="15.75" customHeight="1">
      <c r="D756" s="41"/>
      <c r="E756" s="41"/>
      <c r="L756" s="49"/>
      <c r="M756" s="49"/>
    </row>
    <row r="757" spans="4:13" ht="15.75" customHeight="1">
      <c r="D757" s="41"/>
      <c r="E757" s="41"/>
      <c r="L757" s="49"/>
      <c r="M757" s="49"/>
    </row>
    <row r="758" spans="4:13" ht="15.75" customHeight="1">
      <c r="D758" s="41"/>
      <c r="E758" s="41"/>
      <c r="L758" s="49"/>
      <c r="M758" s="49"/>
    </row>
    <row r="759" spans="4:13" ht="15.75" customHeight="1">
      <c r="D759" s="41"/>
      <c r="E759" s="41"/>
      <c r="L759" s="49"/>
      <c r="M759" s="49"/>
    </row>
    <row r="760" spans="4:13" ht="15.75" customHeight="1">
      <c r="D760" s="41"/>
      <c r="E760" s="41"/>
      <c r="L760" s="49"/>
      <c r="M760" s="49"/>
    </row>
    <row r="761" spans="4:13" ht="15.75" customHeight="1">
      <c r="D761" s="41"/>
      <c r="E761" s="41"/>
      <c r="L761" s="49"/>
      <c r="M761" s="49"/>
    </row>
    <row r="762" spans="4:13" ht="15.75" customHeight="1">
      <c r="D762" s="41"/>
      <c r="E762" s="41"/>
      <c r="L762" s="49"/>
      <c r="M762" s="49"/>
    </row>
    <row r="763" spans="4:13" ht="15.75" customHeight="1">
      <c r="D763" s="41"/>
      <c r="E763" s="41"/>
      <c r="L763" s="49"/>
      <c r="M763" s="49"/>
    </row>
    <row r="764" spans="4:13" ht="15.75" customHeight="1">
      <c r="D764" s="41"/>
      <c r="E764" s="41"/>
      <c r="L764" s="49"/>
      <c r="M764" s="49"/>
    </row>
    <row r="765" spans="4:13" ht="15.75" customHeight="1">
      <c r="D765" s="41"/>
      <c r="E765" s="41"/>
      <c r="L765" s="49"/>
      <c r="M765" s="49"/>
    </row>
    <row r="766" spans="4:13" ht="15.75" customHeight="1">
      <c r="D766" s="41"/>
      <c r="E766" s="41"/>
      <c r="L766" s="49"/>
      <c r="M766" s="49"/>
    </row>
    <row r="767" spans="4:13" ht="15.75" customHeight="1">
      <c r="D767" s="41"/>
      <c r="E767" s="41"/>
      <c r="L767" s="49"/>
      <c r="M767" s="49"/>
    </row>
    <row r="768" spans="4:13" ht="15.75" customHeight="1">
      <c r="D768" s="41"/>
      <c r="E768" s="41"/>
      <c r="L768" s="49"/>
      <c r="M768" s="49"/>
    </row>
    <row r="769" spans="4:13" ht="15.75" customHeight="1">
      <c r="D769" s="41"/>
      <c r="E769" s="41"/>
      <c r="L769" s="49"/>
      <c r="M769" s="49"/>
    </row>
    <row r="770" spans="4:13" ht="15.75" customHeight="1">
      <c r="D770" s="41"/>
      <c r="E770" s="41"/>
      <c r="L770" s="49"/>
      <c r="M770" s="49"/>
    </row>
    <row r="771" spans="4:13" ht="15.75" customHeight="1">
      <c r="D771" s="41"/>
      <c r="E771" s="41"/>
      <c r="L771" s="49"/>
      <c r="M771" s="49"/>
    </row>
    <row r="772" spans="4:13" ht="15.75" customHeight="1">
      <c r="D772" s="41"/>
      <c r="E772" s="41"/>
      <c r="L772" s="49"/>
      <c r="M772" s="49"/>
    </row>
    <row r="773" spans="4:13" ht="15.75" customHeight="1">
      <c r="D773" s="41"/>
      <c r="E773" s="41"/>
      <c r="L773" s="49"/>
      <c r="M773" s="49"/>
    </row>
    <row r="774" spans="4:13" ht="15.75" customHeight="1">
      <c r="D774" s="41"/>
      <c r="E774" s="41"/>
      <c r="L774" s="49"/>
      <c r="M774" s="49"/>
    </row>
    <row r="775" spans="4:13" ht="15.75" customHeight="1">
      <c r="D775" s="41"/>
      <c r="E775" s="41"/>
      <c r="L775" s="49"/>
      <c r="M775" s="49"/>
    </row>
    <row r="776" spans="4:13" ht="15.75" customHeight="1">
      <c r="D776" s="41"/>
      <c r="E776" s="41"/>
      <c r="L776" s="49"/>
      <c r="M776" s="49"/>
    </row>
    <row r="777" spans="4:13" ht="15.75" customHeight="1">
      <c r="D777" s="41"/>
      <c r="E777" s="41"/>
      <c r="L777" s="49"/>
      <c r="M777" s="49"/>
    </row>
    <row r="778" spans="4:13" ht="15.75" customHeight="1">
      <c r="D778" s="41"/>
      <c r="E778" s="41"/>
      <c r="L778" s="49"/>
      <c r="M778" s="49"/>
    </row>
    <row r="779" spans="4:13" ht="15.75" customHeight="1">
      <c r="D779" s="41"/>
      <c r="E779" s="41"/>
      <c r="L779" s="49"/>
      <c r="M779" s="49"/>
    </row>
    <row r="780" spans="4:13" ht="15.75" customHeight="1">
      <c r="D780" s="41"/>
      <c r="E780" s="41"/>
      <c r="L780" s="49"/>
      <c r="M780" s="49"/>
    </row>
    <row r="781" spans="4:13" ht="15.75" customHeight="1">
      <c r="D781" s="41"/>
      <c r="E781" s="41"/>
      <c r="L781" s="49"/>
      <c r="M781" s="49"/>
    </row>
    <row r="782" spans="4:13" ht="15.75" customHeight="1">
      <c r="D782" s="41"/>
      <c r="E782" s="41"/>
      <c r="L782" s="49"/>
      <c r="M782" s="49"/>
    </row>
    <row r="783" spans="4:13" ht="15.75" customHeight="1">
      <c r="D783" s="41"/>
      <c r="E783" s="41"/>
      <c r="L783" s="49"/>
      <c r="M783" s="49"/>
    </row>
    <row r="784" spans="4:13" ht="15.75" customHeight="1">
      <c r="D784" s="41"/>
      <c r="E784" s="41"/>
      <c r="L784" s="49"/>
      <c r="M784" s="49"/>
    </row>
    <row r="785" spans="4:13" ht="15.75" customHeight="1">
      <c r="D785" s="41"/>
      <c r="E785" s="41"/>
      <c r="L785" s="49"/>
      <c r="M785" s="49"/>
    </row>
    <row r="786" spans="4:13" ht="15.75" customHeight="1">
      <c r="D786" s="41"/>
      <c r="E786" s="41"/>
      <c r="L786" s="49"/>
      <c r="M786" s="49"/>
    </row>
    <row r="787" spans="4:13" ht="15.75" customHeight="1">
      <c r="D787" s="41"/>
      <c r="E787" s="41"/>
      <c r="L787" s="49"/>
      <c r="M787" s="49"/>
    </row>
    <row r="788" spans="4:13" ht="15.75" customHeight="1">
      <c r="D788" s="41"/>
      <c r="E788" s="41"/>
      <c r="L788" s="49"/>
      <c r="M788" s="49"/>
    </row>
    <row r="789" spans="4:13" ht="15.75" customHeight="1">
      <c r="D789" s="41"/>
      <c r="E789" s="41"/>
      <c r="L789" s="49"/>
      <c r="M789" s="49"/>
    </row>
    <row r="790" spans="4:13" ht="15.75" customHeight="1">
      <c r="D790" s="41"/>
      <c r="E790" s="41"/>
      <c r="L790" s="49"/>
      <c r="M790" s="49"/>
    </row>
    <row r="791" spans="4:13" ht="15.75" customHeight="1">
      <c r="D791" s="41"/>
      <c r="E791" s="41"/>
      <c r="L791" s="49"/>
      <c r="M791" s="49"/>
    </row>
    <row r="792" spans="4:13" ht="15.75" customHeight="1">
      <c r="D792" s="41"/>
      <c r="E792" s="41"/>
      <c r="L792" s="49"/>
      <c r="M792" s="49"/>
    </row>
    <row r="793" spans="4:13" ht="15.75" customHeight="1">
      <c r="D793" s="41"/>
      <c r="E793" s="41"/>
      <c r="L793" s="49"/>
      <c r="M793" s="49"/>
    </row>
    <row r="794" spans="4:13" ht="15.75" customHeight="1">
      <c r="D794" s="41"/>
      <c r="E794" s="41"/>
      <c r="L794" s="49"/>
      <c r="M794" s="49"/>
    </row>
    <row r="795" spans="4:13" ht="15.75" customHeight="1">
      <c r="D795" s="41"/>
      <c r="E795" s="41"/>
      <c r="L795" s="49"/>
      <c r="M795" s="49"/>
    </row>
    <row r="796" spans="4:13" ht="15.75" customHeight="1">
      <c r="D796" s="41"/>
      <c r="E796" s="41"/>
      <c r="L796" s="49"/>
      <c r="M796" s="49"/>
    </row>
    <row r="797" spans="4:13" ht="15.75" customHeight="1">
      <c r="D797" s="41"/>
      <c r="E797" s="41"/>
      <c r="L797" s="49"/>
      <c r="M797" s="49"/>
    </row>
    <row r="798" spans="4:13" ht="15.75" customHeight="1">
      <c r="D798" s="41"/>
      <c r="E798" s="41"/>
      <c r="L798" s="49"/>
      <c r="M798" s="49"/>
    </row>
    <row r="799" spans="4:13" ht="15.75" customHeight="1">
      <c r="D799" s="41"/>
      <c r="E799" s="41"/>
      <c r="L799" s="49"/>
      <c r="M799" s="49"/>
    </row>
    <row r="800" spans="4:13" ht="15.75" customHeight="1">
      <c r="D800" s="41"/>
      <c r="E800" s="41"/>
      <c r="L800" s="49"/>
      <c r="M800" s="49"/>
    </row>
    <row r="801" spans="4:13" ht="15.75" customHeight="1">
      <c r="D801" s="41"/>
      <c r="E801" s="41"/>
      <c r="L801" s="49"/>
      <c r="M801" s="49"/>
    </row>
    <row r="802" spans="4:13" ht="15.75" customHeight="1">
      <c r="D802" s="41"/>
      <c r="E802" s="41"/>
      <c r="L802" s="49"/>
      <c r="M802" s="49"/>
    </row>
    <row r="803" spans="4:13" ht="15.75" customHeight="1">
      <c r="D803" s="41"/>
      <c r="E803" s="41"/>
      <c r="L803" s="49"/>
      <c r="M803" s="49"/>
    </row>
    <row r="804" spans="4:13" ht="15.75" customHeight="1">
      <c r="D804" s="41"/>
      <c r="E804" s="41"/>
      <c r="L804" s="49"/>
      <c r="M804" s="49"/>
    </row>
    <row r="805" spans="4:13" ht="15.75" customHeight="1">
      <c r="D805" s="41"/>
      <c r="E805" s="41"/>
      <c r="L805" s="49"/>
      <c r="M805" s="49"/>
    </row>
    <row r="806" spans="4:13" ht="15.75" customHeight="1">
      <c r="D806" s="41"/>
      <c r="E806" s="41"/>
      <c r="L806" s="49"/>
      <c r="M806" s="49"/>
    </row>
    <row r="807" spans="4:13" ht="15.75" customHeight="1">
      <c r="D807" s="41"/>
      <c r="E807" s="41"/>
      <c r="L807" s="49"/>
      <c r="M807" s="49"/>
    </row>
    <row r="808" spans="4:13" ht="15.75" customHeight="1">
      <c r="D808" s="41"/>
      <c r="E808" s="41"/>
      <c r="L808" s="49"/>
      <c r="M808" s="49"/>
    </row>
    <row r="809" spans="4:13" ht="15.75" customHeight="1">
      <c r="D809" s="41"/>
      <c r="E809" s="41"/>
      <c r="L809" s="49"/>
      <c r="M809" s="49"/>
    </row>
    <row r="810" spans="4:13" ht="15.75" customHeight="1">
      <c r="D810" s="41"/>
      <c r="E810" s="41"/>
      <c r="L810" s="49"/>
      <c r="M810" s="49"/>
    </row>
    <row r="811" spans="4:13" ht="15.75" customHeight="1">
      <c r="D811" s="41"/>
      <c r="E811" s="41"/>
      <c r="L811" s="49"/>
      <c r="M811" s="49"/>
    </row>
    <row r="812" spans="4:13" ht="15.75" customHeight="1">
      <c r="D812" s="41"/>
      <c r="E812" s="41"/>
      <c r="L812" s="49"/>
      <c r="M812" s="49"/>
    </row>
    <row r="813" spans="4:13" ht="15.75" customHeight="1">
      <c r="D813" s="41"/>
      <c r="E813" s="41"/>
      <c r="L813" s="49"/>
      <c r="M813" s="49"/>
    </row>
    <row r="814" spans="4:13" ht="15.75" customHeight="1">
      <c r="D814" s="41"/>
      <c r="E814" s="41"/>
      <c r="L814" s="49"/>
      <c r="M814" s="49"/>
    </row>
    <row r="815" spans="4:13" ht="15.75" customHeight="1">
      <c r="D815" s="41"/>
      <c r="E815" s="41"/>
      <c r="L815" s="49"/>
      <c r="M815" s="49"/>
    </row>
    <row r="816" spans="4:13" ht="15.75" customHeight="1">
      <c r="D816" s="41"/>
      <c r="E816" s="41"/>
      <c r="L816" s="49"/>
      <c r="M816" s="49"/>
    </row>
    <row r="817" spans="4:13" ht="15.75" customHeight="1">
      <c r="D817" s="41"/>
      <c r="E817" s="41"/>
      <c r="L817" s="49"/>
      <c r="M817" s="49"/>
    </row>
    <row r="818" spans="4:13" ht="15.75" customHeight="1">
      <c r="D818" s="41"/>
      <c r="E818" s="41"/>
      <c r="L818" s="49"/>
      <c r="M818" s="49"/>
    </row>
    <row r="819" spans="4:13" ht="15.75" customHeight="1">
      <c r="D819" s="41"/>
      <c r="E819" s="41"/>
      <c r="L819" s="49"/>
      <c r="M819" s="49"/>
    </row>
    <row r="820" spans="4:13" ht="15.75" customHeight="1">
      <c r="D820" s="41"/>
      <c r="E820" s="41"/>
      <c r="L820" s="49"/>
      <c r="M820" s="49"/>
    </row>
    <row r="821" spans="4:13" ht="15.75" customHeight="1">
      <c r="D821" s="41"/>
      <c r="E821" s="41"/>
      <c r="L821" s="49"/>
      <c r="M821" s="49"/>
    </row>
    <row r="822" spans="4:13" ht="15.75" customHeight="1">
      <c r="D822" s="41"/>
      <c r="E822" s="41"/>
      <c r="L822" s="49"/>
      <c r="M822" s="49"/>
    </row>
    <row r="823" spans="4:13" ht="15.75" customHeight="1">
      <c r="D823" s="41"/>
      <c r="E823" s="41"/>
      <c r="L823" s="49"/>
      <c r="M823" s="49"/>
    </row>
    <row r="824" spans="4:13" ht="15.75" customHeight="1">
      <c r="D824" s="41"/>
      <c r="E824" s="41"/>
      <c r="L824" s="49"/>
      <c r="M824" s="49"/>
    </row>
    <row r="825" spans="4:13" ht="15.75" customHeight="1">
      <c r="D825" s="41"/>
      <c r="E825" s="41"/>
      <c r="L825" s="49"/>
      <c r="M825" s="49"/>
    </row>
    <row r="826" spans="4:13" ht="15.75" customHeight="1">
      <c r="D826" s="41"/>
      <c r="E826" s="41"/>
      <c r="L826" s="49"/>
      <c r="M826" s="49"/>
    </row>
    <row r="827" spans="4:13" ht="15.75" customHeight="1">
      <c r="D827" s="41"/>
      <c r="E827" s="41"/>
      <c r="L827" s="49"/>
      <c r="M827" s="49"/>
    </row>
    <row r="828" spans="4:13" ht="15.75" customHeight="1">
      <c r="D828" s="41"/>
      <c r="E828" s="41"/>
      <c r="L828" s="49"/>
      <c r="M828" s="49"/>
    </row>
    <row r="829" spans="4:13" ht="15.75" customHeight="1">
      <c r="D829" s="41"/>
      <c r="E829" s="41"/>
      <c r="L829" s="49"/>
      <c r="M829" s="49"/>
    </row>
    <row r="830" spans="4:13" ht="15.75" customHeight="1">
      <c r="D830" s="41"/>
      <c r="E830" s="41"/>
      <c r="L830" s="49"/>
      <c r="M830" s="49"/>
    </row>
    <row r="831" spans="4:13" ht="15.75" customHeight="1">
      <c r="D831" s="41"/>
      <c r="E831" s="41"/>
      <c r="L831" s="49"/>
      <c r="M831" s="49"/>
    </row>
    <row r="832" spans="4:13" ht="15.75" customHeight="1">
      <c r="D832" s="41"/>
      <c r="E832" s="41"/>
      <c r="L832" s="49"/>
      <c r="M832" s="49"/>
    </row>
    <row r="833" spans="4:13" ht="15.75" customHeight="1">
      <c r="D833" s="41"/>
      <c r="E833" s="41"/>
      <c r="L833" s="49"/>
      <c r="M833" s="49"/>
    </row>
    <row r="834" spans="4:13" ht="15.75" customHeight="1">
      <c r="D834" s="41"/>
      <c r="E834" s="41"/>
      <c r="L834" s="49"/>
      <c r="M834" s="49"/>
    </row>
    <row r="835" spans="4:13" ht="15.75" customHeight="1">
      <c r="D835" s="41"/>
      <c r="E835" s="41"/>
      <c r="L835" s="49"/>
      <c r="M835" s="49"/>
    </row>
    <row r="836" spans="4:13" ht="15.75" customHeight="1">
      <c r="D836" s="41"/>
      <c r="E836" s="41"/>
      <c r="L836" s="49"/>
      <c r="M836" s="49"/>
    </row>
    <row r="837" spans="4:13" ht="15.75" customHeight="1">
      <c r="D837" s="41"/>
      <c r="E837" s="41"/>
      <c r="L837" s="49"/>
      <c r="M837" s="49"/>
    </row>
    <row r="838" spans="4:13" ht="15.75" customHeight="1">
      <c r="D838" s="41"/>
      <c r="E838" s="41"/>
      <c r="L838" s="49"/>
      <c r="M838" s="49"/>
    </row>
    <row r="839" spans="4:13" ht="15.75" customHeight="1">
      <c r="D839" s="41"/>
      <c r="E839" s="41"/>
      <c r="L839" s="49"/>
      <c r="M839" s="49"/>
    </row>
    <row r="840" spans="4:13" ht="15.75" customHeight="1">
      <c r="D840" s="41"/>
      <c r="E840" s="41"/>
      <c r="L840" s="49"/>
      <c r="M840" s="49"/>
    </row>
    <row r="841" spans="4:13" ht="15.75" customHeight="1">
      <c r="D841" s="41"/>
      <c r="E841" s="41"/>
      <c r="L841" s="49"/>
      <c r="M841" s="49"/>
    </row>
    <row r="842" spans="4:13" ht="15.75" customHeight="1">
      <c r="D842" s="41"/>
      <c r="E842" s="41"/>
      <c r="L842" s="49"/>
      <c r="M842" s="49"/>
    </row>
    <row r="843" spans="4:13" ht="15.75" customHeight="1">
      <c r="D843" s="41"/>
      <c r="E843" s="41"/>
      <c r="L843" s="49"/>
      <c r="M843" s="49"/>
    </row>
    <row r="844" spans="4:13" ht="15.75" customHeight="1">
      <c r="D844" s="41"/>
      <c r="E844" s="41"/>
      <c r="L844" s="49"/>
      <c r="M844" s="49"/>
    </row>
    <row r="845" spans="4:13" ht="15.75" customHeight="1">
      <c r="D845" s="41"/>
      <c r="E845" s="41"/>
      <c r="L845" s="49"/>
      <c r="M845" s="49"/>
    </row>
    <row r="846" spans="4:13" ht="15.75" customHeight="1">
      <c r="D846" s="41"/>
      <c r="E846" s="41"/>
      <c r="L846" s="49"/>
      <c r="M846" s="49"/>
    </row>
    <row r="847" spans="4:13" ht="15.75" customHeight="1">
      <c r="D847" s="41"/>
      <c r="E847" s="41"/>
      <c r="L847" s="49"/>
      <c r="M847" s="49"/>
    </row>
    <row r="848" spans="4:13" ht="15.75" customHeight="1">
      <c r="D848" s="41"/>
      <c r="E848" s="41"/>
      <c r="L848" s="49"/>
      <c r="M848" s="49"/>
    </row>
    <row r="849" spans="4:13" ht="15.75" customHeight="1">
      <c r="D849" s="41"/>
      <c r="E849" s="41"/>
      <c r="L849" s="49"/>
      <c r="M849" s="49"/>
    </row>
    <row r="850" spans="4:13" ht="15.75" customHeight="1">
      <c r="D850" s="41"/>
      <c r="E850" s="41"/>
      <c r="L850" s="49"/>
      <c r="M850" s="49"/>
    </row>
    <row r="851" spans="4:13" ht="15.75" customHeight="1">
      <c r="D851" s="41"/>
      <c r="E851" s="41"/>
      <c r="L851" s="49"/>
      <c r="M851" s="49"/>
    </row>
    <row r="852" spans="4:13" ht="15.75" customHeight="1">
      <c r="D852" s="41"/>
      <c r="E852" s="41"/>
      <c r="L852" s="49"/>
      <c r="M852" s="49"/>
    </row>
    <row r="853" spans="4:13" ht="15.75" customHeight="1">
      <c r="D853" s="41"/>
      <c r="E853" s="41"/>
      <c r="L853" s="49"/>
      <c r="M853" s="49"/>
    </row>
    <row r="854" spans="4:13" ht="15.75" customHeight="1">
      <c r="D854" s="41"/>
      <c r="E854" s="41"/>
      <c r="L854" s="49"/>
      <c r="M854" s="49"/>
    </row>
    <row r="855" spans="4:13" ht="15.75" customHeight="1">
      <c r="D855" s="41"/>
      <c r="E855" s="41"/>
      <c r="L855" s="49"/>
      <c r="M855" s="49"/>
    </row>
    <row r="856" spans="4:13" ht="15.75" customHeight="1">
      <c r="D856" s="41"/>
      <c r="E856" s="41"/>
      <c r="L856" s="49"/>
      <c r="M856" s="49"/>
    </row>
    <row r="857" spans="4:13" ht="15.75" customHeight="1">
      <c r="D857" s="41"/>
      <c r="E857" s="41"/>
      <c r="L857" s="49"/>
      <c r="M857" s="49"/>
    </row>
    <row r="858" spans="4:13" ht="15.75" customHeight="1">
      <c r="D858" s="41"/>
      <c r="E858" s="41"/>
      <c r="L858" s="49"/>
      <c r="M858" s="49"/>
    </row>
    <row r="859" spans="4:13" ht="15.75" customHeight="1">
      <c r="D859" s="41"/>
      <c r="E859" s="41"/>
      <c r="L859" s="49"/>
      <c r="M859" s="49"/>
    </row>
    <row r="860" spans="4:13" ht="15.75" customHeight="1">
      <c r="D860" s="41"/>
      <c r="E860" s="41"/>
      <c r="L860" s="49"/>
      <c r="M860" s="49"/>
    </row>
    <row r="861" spans="4:13" ht="15.75" customHeight="1">
      <c r="D861" s="41"/>
      <c r="E861" s="41"/>
      <c r="L861" s="49"/>
      <c r="M861" s="49"/>
    </row>
    <row r="862" spans="4:13" ht="15.75" customHeight="1">
      <c r="D862" s="41"/>
      <c r="E862" s="41"/>
      <c r="L862" s="49"/>
      <c r="M862" s="49"/>
    </row>
    <row r="863" spans="4:13" ht="15.75" customHeight="1">
      <c r="D863" s="41"/>
      <c r="E863" s="41"/>
      <c r="L863" s="49"/>
      <c r="M863" s="49"/>
    </row>
    <row r="864" spans="4:13" ht="15.75" customHeight="1">
      <c r="D864" s="41"/>
      <c r="E864" s="41"/>
      <c r="L864" s="49"/>
      <c r="M864" s="49"/>
    </row>
    <row r="865" spans="4:13" ht="15.75" customHeight="1">
      <c r="D865" s="41"/>
      <c r="E865" s="41"/>
      <c r="L865" s="49"/>
      <c r="M865" s="49"/>
    </row>
    <row r="866" spans="4:13" ht="15.75" customHeight="1">
      <c r="D866" s="41"/>
      <c r="E866" s="41"/>
      <c r="L866" s="49"/>
      <c r="M866" s="49"/>
    </row>
    <row r="867" spans="4:13" ht="15.75" customHeight="1">
      <c r="D867" s="41"/>
      <c r="E867" s="41"/>
      <c r="L867" s="49"/>
      <c r="M867" s="49"/>
    </row>
    <row r="868" spans="4:13" ht="15.75" customHeight="1">
      <c r="D868" s="41"/>
      <c r="E868" s="41"/>
      <c r="L868" s="49"/>
      <c r="M868" s="49"/>
    </row>
    <row r="869" spans="4:13" ht="15.75" customHeight="1">
      <c r="D869" s="41"/>
      <c r="E869" s="41"/>
      <c r="L869" s="49"/>
      <c r="M869" s="49"/>
    </row>
    <row r="870" spans="4:13" ht="15.75" customHeight="1">
      <c r="D870" s="41"/>
      <c r="E870" s="41"/>
      <c r="L870" s="49"/>
      <c r="M870" s="49"/>
    </row>
    <row r="871" spans="4:13" ht="15.75" customHeight="1">
      <c r="D871" s="41"/>
      <c r="E871" s="41"/>
      <c r="L871" s="49"/>
      <c r="M871" s="49"/>
    </row>
    <row r="872" spans="4:13" ht="15.75" customHeight="1">
      <c r="D872" s="41"/>
      <c r="E872" s="41"/>
      <c r="L872" s="49"/>
      <c r="M872" s="49"/>
    </row>
    <row r="873" spans="4:13" ht="15.75" customHeight="1">
      <c r="D873" s="41"/>
      <c r="E873" s="41"/>
      <c r="L873" s="49"/>
      <c r="M873" s="49"/>
    </row>
    <row r="874" spans="4:13" ht="15.75" customHeight="1">
      <c r="D874" s="41"/>
      <c r="E874" s="41"/>
      <c r="L874" s="49"/>
      <c r="M874" s="49"/>
    </row>
    <row r="875" spans="4:13" ht="15.75" customHeight="1">
      <c r="D875" s="41"/>
      <c r="E875" s="41"/>
      <c r="L875" s="49"/>
      <c r="M875" s="49"/>
    </row>
    <row r="876" spans="4:13" ht="15.75" customHeight="1">
      <c r="D876" s="41"/>
      <c r="E876" s="41"/>
      <c r="L876" s="49"/>
      <c r="M876" s="49"/>
    </row>
    <row r="877" spans="4:13" ht="15.75" customHeight="1">
      <c r="D877" s="41"/>
      <c r="E877" s="41"/>
      <c r="L877" s="49"/>
      <c r="M877" s="49"/>
    </row>
    <row r="878" spans="4:13" ht="15.75" customHeight="1">
      <c r="D878" s="41"/>
      <c r="E878" s="41"/>
      <c r="L878" s="49"/>
      <c r="M878" s="49"/>
    </row>
    <row r="879" spans="4:13" ht="15.75" customHeight="1">
      <c r="D879" s="41"/>
      <c r="E879" s="41"/>
      <c r="L879" s="49"/>
      <c r="M879" s="49"/>
    </row>
    <row r="880" spans="4:13" ht="15.75" customHeight="1">
      <c r="D880" s="41"/>
      <c r="E880" s="41"/>
      <c r="L880" s="49"/>
      <c r="M880" s="49"/>
    </row>
    <row r="881" spans="4:13" ht="15.75" customHeight="1">
      <c r="D881" s="41"/>
      <c r="E881" s="41"/>
      <c r="L881" s="49"/>
      <c r="M881" s="49"/>
    </row>
    <row r="882" spans="4:13" ht="15.75" customHeight="1">
      <c r="D882" s="41"/>
      <c r="E882" s="41"/>
      <c r="L882" s="49"/>
      <c r="M882" s="49"/>
    </row>
    <row r="883" spans="4:13" ht="15.75" customHeight="1">
      <c r="D883" s="41"/>
      <c r="E883" s="41"/>
      <c r="L883" s="49"/>
      <c r="M883" s="49"/>
    </row>
    <row r="884" spans="4:13" ht="15.75" customHeight="1">
      <c r="D884" s="41"/>
      <c r="E884" s="41"/>
      <c r="L884" s="49"/>
      <c r="M884" s="49"/>
    </row>
    <row r="885" spans="4:13" ht="15.75" customHeight="1">
      <c r="D885" s="41"/>
      <c r="E885" s="41"/>
      <c r="L885" s="49"/>
      <c r="M885" s="49"/>
    </row>
    <row r="886" spans="4:13" ht="15.75" customHeight="1">
      <c r="D886" s="41"/>
      <c r="E886" s="41"/>
      <c r="L886" s="49"/>
      <c r="M886" s="49"/>
    </row>
    <row r="887" spans="4:13" ht="15.75" customHeight="1">
      <c r="D887" s="41"/>
      <c r="E887" s="41"/>
      <c r="L887" s="49"/>
      <c r="M887" s="49"/>
    </row>
    <row r="888" spans="4:13" ht="15.75" customHeight="1">
      <c r="D888" s="41"/>
      <c r="E888" s="41"/>
      <c r="L888" s="49"/>
      <c r="M888" s="49"/>
    </row>
    <row r="889" spans="4:13" ht="15.75" customHeight="1">
      <c r="D889" s="41"/>
      <c r="E889" s="41"/>
      <c r="L889" s="49"/>
      <c r="M889" s="49"/>
    </row>
    <row r="890" spans="4:13" ht="15.75" customHeight="1">
      <c r="D890" s="41"/>
      <c r="E890" s="41"/>
      <c r="L890" s="49"/>
      <c r="M890" s="49"/>
    </row>
    <row r="891" spans="4:13" ht="15.75" customHeight="1">
      <c r="D891" s="41"/>
      <c r="E891" s="41"/>
      <c r="L891" s="49"/>
      <c r="M891" s="49"/>
    </row>
    <row r="892" spans="4:13" ht="15.75" customHeight="1">
      <c r="D892" s="41"/>
      <c r="E892" s="41"/>
      <c r="L892" s="49"/>
      <c r="M892" s="49"/>
    </row>
    <row r="893" spans="4:13" ht="15.75" customHeight="1">
      <c r="D893" s="41"/>
      <c r="E893" s="41"/>
      <c r="L893" s="49"/>
      <c r="M893" s="49"/>
    </row>
    <row r="894" spans="4:13" ht="15.75" customHeight="1">
      <c r="D894" s="41"/>
      <c r="E894" s="41"/>
      <c r="L894" s="49"/>
      <c r="M894" s="49"/>
    </row>
    <row r="895" spans="4:13" ht="15.75" customHeight="1">
      <c r="D895" s="41"/>
      <c r="E895" s="41"/>
      <c r="L895" s="49"/>
      <c r="M895" s="49"/>
    </row>
    <row r="896" spans="4:13" ht="15.75" customHeight="1">
      <c r="D896" s="41"/>
      <c r="E896" s="41"/>
      <c r="L896" s="49"/>
      <c r="M896" s="49"/>
    </row>
    <row r="897" spans="4:13" ht="15.75" customHeight="1">
      <c r="D897" s="41"/>
      <c r="E897" s="41"/>
      <c r="L897" s="49"/>
      <c r="M897" s="49"/>
    </row>
    <row r="898" spans="4:13" ht="15.75" customHeight="1">
      <c r="D898" s="41"/>
      <c r="E898" s="41"/>
      <c r="L898" s="49"/>
      <c r="M898" s="49"/>
    </row>
    <row r="899" spans="4:13" ht="15.75" customHeight="1">
      <c r="D899" s="41"/>
      <c r="E899" s="41"/>
      <c r="L899" s="49"/>
      <c r="M899" s="49"/>
    </row>
    <row r="900" spans="4:13" ht="15.75" customHeight="1">
      <c r="D900" s="41"/>
      <c r="E900" s="41"/>
      <c r="L900" s="49"/>
      <c r="M900" s="49"/>
    </row>
    <row r="901" spans="4:13" ht="15.75" customHeight="1">
      <c r="D901" s="41"/>
      <c r="E901" s="41"/>
      <c r="L901" s="49"/>
      <c r="M901" s="49"/>
    </row>
    <row r="902" spans="4:13" ht="15.75" customHeight="1">
      <c r="D902" s="41"/>
      <c r="E902" s="41"/>
      <c r="L902" s="49"/>
      <c r="M902" s="49"/>
    </row>
    <row r="903" spans="4:13" ht="15.75" customHeight="1">
      <c r="D903" s="41"/>
      <c r="E903" s="41"/>
      <c r="L903" s="49"/>
      <c r="M903" s="49"/>
    </row>
    <row r="904" spans="4:13" ht="15.75" customHeight="1">
      <c r="D904" s="41"/>
      <c r="E904" s="41"/>
      <c r="L904" s="49"/>
      <c r="M904" s="49"/>
    </row>
    <row r="905" spans="4:13" ht="15.75" customHeight="1">
      <c r="D905" s="41"/>
      <c r="E905" s="41"/>
      <c r="L905" s="49"/>
      <c r="M905" s="49"/>
    </row>
    <row r="906" spans="4:13" ht="15.75" customHeight="1">
      <c r="D906" s="41"/>
      <c r="E906" s="41"/>
      <c r="L906" s="49"/>
      <c r="M906" s="49"/>
    </row>
    <row r="907" spans="4:13" ht="15.75" customHeight="1">
      <c r="D907" s="41"/>
      <c r="E907" s="41"/>
      <c r="L907" s="49"/>
      <c r="M907" s="49"/>
    </row>
    <row r="908" spans="4:13" ht="15.75" customHeight="1">
      <c r="D908" s="41"/>
      <c r="E908" s="41"/>
      <c r="L908" s="49"/>
      <c r="M908" s="49"/>
    </row>
    <row r="909" spans="4:13" ht="15.75" customHeight="1">
      <c r="D909" s="41"/>
      <c r="E909" s="41"/>
      <c r="L909" s="49"/>
      <c r="M909" s="49"/>
    </row>
    <row r="910" spans="4:13" ht="15.75" customHeight="1">
      <c r="D910" s="41"/>
      <c r="E910" s="41"/>
      <c r="L910" s="49"/>
      <c r="M910" s="49"/>
    </row>
    <row r="911" spans="4:13" ht="15.75" customHeight="1">
      <c r="D911" s="41"/>
      <c r="E911" s="41"/>
      <c r="L911" s="49"/>
      <c r="M911" s="49"/>
    </row>
    <row r="912" spans="4:13" ht="15.75" customHeight="1">
      <c r="D912" s="41"/>
      <c r="E912" s="41"/>
      <c r="L912" s="49"/>
      <c r="M912" s="49"/>
    </row>
    <row r="913" spans="4:13" ht="15.75" customHeight="1">
      <c r="D913" s="41"/>
      <c r="E913" s="41"/>
      <c r="L913" s="49"/>
      <c r="M913" s="49"/>
    </row>
    <row r="914" spans="4:13" ht="15.75" customHeight="1">
      <c r="D914" s="41"/>
      <c r="E914" s="41"/>
      <c r="L914" s="49"/>
      <c r="M914" s="49"/>
    </row>
    <row r="915" spans="4:13" ht="15.75" customHeight="1">
      <c r="D915" s="41"/>
      <c r="E915" s="41"/>
      <c r="L915" s="49"/>
      <c r="M915" s="49"/>
    </row>
    <row r="916" spans="4:13" ht="15.75" customHeight="1">
      <c r="D916" s="41"/>
      <c r="E916" s="41"/>
      <c r="L916" s="49"/>
      <c r="M916" s="49"/>
    </row>
    <row r="917" spans="4:13" ht="15.75" customHeight="1">
      <c r="D917" s="41"/>
      <c r="E917" s="41"/>
      <c r="L917" s="49"/>
      <c r="M917" s="49"/>
    </row>
    <row r="918" spans="4:13" ht="15.75" customHeight="1">
      <c r="D918" s="41"/>
      <c r="E918" s="41"/>
      <c r="L918" s="49"/>
      <c r="M918" s="49"/>
    </row>
    <row r="919" spans="4:13" ht="15.75" customHeight="1">
      <c r="D919" s="41"/>
      <c r="E919" s="41"/>
      <c r="L919" s="49"/>
      <c r="M919" s="49"/>
    </row>
    <row r="920" spans="4:13" ht="15.75" customHeight="1">
      <c r="D920" s="41"/>
      <c r="E920" s="41"/>
      <c r="L920" s="49"/>
      <c r="M920" s="49"/>
    </row>
    <row r="921" spans="4:13" ht="15.75" customHeight="1">
      <c r="D921" s="41"/>
      <c r="E921" s="41"/>
      <c r="L921" s="49"/>
      <c r="M921" s="49"/>
    </row>
    <row r="922" spans="4:13" ht="15.75" customHeight="1">
      <c r="D922" s="41"/>
      <c r="E922" s="41"/>
      <c r="L922" s="49"/>
      <c r="M922" s="49"/>
    </row>
    <row r="923" spans="4:13" ht="15.75" customHeight="1">
      <c r="D923" s="41"/>
      <c r="E923" s="41"/>
      <c r="L923" s="49"/>
      <c r="M923" s="49"/>
    </row>
    <row r="924" spans="4:13" ht="15.75" customHeight="1">
      <c r="D924" s="41"/>
      <c r="E924" s="41"/>
      <c r="L924" s="49"/>
      <c r="M924" s="49"/>
    </row>
    <row r="925" spans="4:13" ht="15.75" customHeight="1">
      <c r="D925" s="41"/>
      <c r="E925" s="41"/>
      <c r="L925" s="49"/>
      <c r="M925" s="49"/>
    </row>
    <row r="926" spans="4:13" ht="15.75" customHeight="1">
      <c r="D926" s="41"/>
      <c r="E926" s="41"/>
      <c r="L926" s="49"/>
      <c r="M926" s="49"/>
    </row>
    <row r="927" spans="4:13" ht="15.75" customHeight="1">
      <c r="D927" s="41"/>
      <c r="E927" s="41"/>
      <c r="L927" s="49"/>
      <c r="M927" s="49"/>
    </row>
    <row r="928" spans="4:13" ht="15.75" customHeight="1">
      <c r="D928" s="41"/>
      <c r="E928" s="41"/>
      <c r="L928" s="49"/>
      <c r="M928" s="49"/>
    </row>
    <row r="929" spans="4:13" ht="15.75" customHeight="1">
      <c r="D929" s="41"/>
      <c r="E929" s="41"/>
      <c r="L929" s="49"/>
      <c r="M929" s="49"/>
    </row>
    <row r="930" spans="4:13" ht="15.75" customHeight="1">
      <c r="D930" s="41"/>
      <c r="E930" s="41"/>
      <c r="L930" s="49"/>
      <c r="M930" s="49"/>
    </row>
    <row r="931" spans="4:13" ht="15.75" customHeight="1">
      <c r="D931" s="41"/>
      <c r="E931" s="41"/>
      <c r="L931" s="49"/>
      <c r="M931" s="49"/>
    </row>
    <row r="932" spans="4:13" ht="15.75" customHeight="1">
      <c r="D932" s="41"/>
      <c r="E932" s="41"/>
      <c r="L932" s="49"/>
      <c r="M932" s="49"/>
    </row>
    <row r="933" spans="4:13" ht="15.75" customHeight="1">
      <c r="D933" s="41"/>
      <c r="E933" s="41"/>
      <c r="L933" s="49"/>
      <c r="M933" s="49"/>
    </row>
    <row r="934" spans="4:13" ht="15.75" customHeight="1">
      <c r="D934" s="41"/>
      <c r="E934" s="41"/>
      <c r="L934" s="49"/>
      <c r="M934" s="49"/>
    </row>
    <row r="935" spans="4:13" ht="15.75" customHeight="1">
      <c r="D935" s="41"/>
      <c r="E935" s="41"/>
      <c r="L935" s="49"/>
      <c r="M935" s="49"/>
    </row>
    <row r="936" spans="4:13" ht="15.75" customHeight="1">
      <c r="D936" s="41"/>
      <c r="E936" s="41"/>
      <c r="L936" s="49"/>
      <c r="M936" s="49"/>
    </row>
    <row r="937" spans="4:13" ht="15.75" customHeight="1">
      <c r="D937" s="41"/>
      <c r="E937" s="41"/>
      <c r="L937" s="49"/>
      <c r="M937" s="49"/>
    </row>
    <row r="938" spans="4:13" ht="15.75" customHeight="1">
      <c r="D938" s="41"/>
      <c r="E938" s="41"/>
      <c r="L938" s="49"/>
      <c r="M938" s="49"/>
    </row>
    <row r="939" spans="4:13" ht="15.75" customHeight="1">
      <c r="D939" s="41"/>
      <c r="E939" s="41"/>
      <c r="L939" s="49"/>
      <c r="M939" s="49"/>
    </row>
    <row r="940" spans="4:13" ht="15.75" customHeight="1">
      <c r="D940" s="41"/>
      <c r="E940" s="41"/>
      <c r="L940" s="49"/>
      <c r="M940" s="49"/>
    </row>
    <row r="941" spans="4:13" ht="15.75" customHeight="1">
      <c r="D941" s="41"/>
      <c r="E941" s="41"/>
      <c r="L941" s="49"/>
      <c r="M941" s="49"/>
    </row>
    <row r="942" spans="4:13" ht="15.75" customHeight="1">
      <c r="D942" s="41"/>
      <c r="E942" s="41"/>
      <c r="L942" s="49"/>
      <c r="M942" s="49"/>
    </row>
    <row r="943" spans="4:13" ht="15.75" customHeight="1">
      <c r="D943" s="41"/>
      <c r="E943" s="41"/>
      <c r="L943" s="49"/>
      <c r="M943" s="49"/>
    </row>
    <row r="944" spans="4:13" ht="15.75" customHeight="1">
      <c r="D944" s="41"/>
      <c r="E944" s="41"/>
      <c r="L944" s="49"/>
      <c r="M944" s="49"/>
    </row>
    <row r="945" spans="4:13" ht="15.75" customHeight="1">
      <c r="D945" s="41"/>
      <c r="E945" s="41"/>
      <c r="L945" s="49"/>
      <c r="M945" s="49"/>
    </row>
    <row r="946" spans="4:13" ht="15.75" customHeight="1">
      <c r="D946" s="41"/>
      <c r="E946" s="41"/>
      <c r="L946" s="49"/>
      <c r="M946" s="49"/>
    </row>
    <row r="947" spans="4:13" ht="15.75" customHeight="1">
      <c r="D947" s="41"/>
      <c r="E947" s="41"/>
      <c r="L947" s="49"/>
      <c r="M947" s="49"/>
    </row>
    <row r="948" spans="4:13" ht="15.75" customHeight="1">
      <c r="D948" s="41"/>
      <c r="E948" s="41"/>
      <c r="L948" s="49"/>
      <c r="M948" s="49"/>
    </row>
    <row r="949" spans="4:13" ht="15.75" customHeight="1">
      <c r="D949" s="41"/>
      <c r="E949" s="41"/>
      <c r="L949" s="49"/>
      <c r="M949" s="49"/>
    </row>
    <row r="950" spans="4:13" ht="15.75" customHeight="1">
      <c r="D950" s="41"/>
      <c r="E950" s="41"/>
      <c r="L950" s="49"/>
      <c r="M950" s="49"/>
    </row>
    <row r="951" spans="4:13" ht="15.75" customHeight="1">
      <c r="D951" s="41"/>
      <c r="E951" s="41"/>
      <c r="L951" s="49"/>
      <c r="M951" s="49"/>
    </row>
    <row r="952" spans="4:13" ht="15.75" customHeight="1">
      <c r="D952" s="41"/>
      <c r="E952" s="41"/>
      <c r="L952" s="49"/>
      <c r="M952" s="49"/>
    </row>
    <row r="953" spans="4:13" ht="15.75" customHeight="1">
      <c r="D953" s="41"/>
      <c r="E953" s="41"/>
      <c r="L953" s="49"/>
      <c r="M953" s="49"/>
    </row>
    <row r="954" spans="4:13" ht="15.75" customHeight="1">
      <c r="D954" s="41"/>
      <c r="E954" s="41"/>
      <c r="L954" s="49"/>
      <c r="M954" s="49"/>
    </row>
    <row r="955" spans="4:13" ht="15.75" customHeight="1">
      <c r="D955" s="41"/>
      <c r="E955" s="41"/>
      <c r="L955" s="49"/>
      <c r="M955" s="49"/>
    </row>
    <row r="956" spans="4:13" ht="15.75" customHeight="1">
      <c r="D956" s="41"/>
      <c r="E956" s="41"/>
      <c r="L956" s="49"/>
      <c r="M956" s="49"/>
    </row>
    <row r="957" spans="4:13" ht="15.75" customHeight="1">
      <c r="D957" s="41"/>
      <c r="E957" s="41"/>
      <c r="L957" s="49"/>
      <c r="M957" s="49"/>
    </row>
    <row r="958" spans="4:13" ht="15.75" customHeight="1">
      <c r="D958" s="41"/>
      <c r="E958" s="41"/>
      <c r="L958" s="49"/>
      <c r="M958" s="49"/>
    </row>
    <row r="959" spans="4:13" ht="15.75" customHeight="1">
      <c r="D959" s="41"/>
      <c r="E959" s="41"/>
      <c r="L959" s="49"/>
      <c r="M959" s="49"/>
    </row>
    <row r="960" spans="4:13" ht="15.75" customHeight="1">
      <c r="D960" s="41"/>
      <c r="E960" s="41"/>
      <c r="L960" s="49"/>
      <c r="M960" s="49"/>
    </row>
    <row r="961" spans="4:13" ht="15.75" customHeight="1">
      <c r="D961" s="41"/>
      <c r="E961" s="41"/>
      <c r="L961" s="49"/>
      <c r="M961" s="49"/>
    </row>
    <row r="962" spans="4:13" ht="15.75" customHeight="1">
      <c r="D962" s="41"/>
      <c r="E962" s="41"/>
      <c r="L962" s="49"/>
      <c r="M962" s="49"/>
    </row>
    <row r="963" spans="4:13" ht="15.75" customHeight="1">
      <c r="D963" s="41"/>
      <c r="E963" s="41"/>
      <c r="L963" s="49"/>
      <c r="M963" s="49"/>
    </row>
    <row r="964" spans="4:13" ht="15.75" customHeight="1">
      <c r="D964" s="41"/>
      <c r="E964" s="41"/>
      <c r="L964" s="49"/>
      <c r="M964" s="49"/>
    </row>
    <row r="965" spans="4:13" ht="15.75" customHeight="1">
      <c r="D965" s="41"/>
      <c r="E965" s="41"/>
      <c r="L965" s="49"/>
      <c r="M965" s="49"/>
    </row>
    <row r="966" spans="4:13" ht="15.75" customHeight="1">
      <c r="D966" s="41"/>
      <c r="E966" s="41"/>
      <c r="L966" s="49"/>
      <c r="M966" s="49"/>
    </row>
    <row r="967" spans="4:13" ht="15.75" customHeight="1">
      <c r="D967" s="41"/>
      <c r="E967" s="41"/>
      <c r="L967" s="49"/>
      <c r="M967" s="49"/>
    </row>
    <row r="968" spans="4:13" ht="15.75" customHeight="1">
      <c r="D968" s="41"/>
      <c r="E968" s="41"/>
      <c r="L968" s="49"/>
      <c r="M968" s="49"/>
    </row>
    <row r="969" spans="4:13" ht="15.75" customHeight="1">
      <c r="D969" s="41"/>
      <c r="E969" s="41"/>
      <c r="L969" s="49"/>
      <c r="M969" s="49"/>
    </row>
    <row r="970" spans="4:13" ht="15.75" customHeight="1">
      <c r="D970" s="41"/>
      <c r="E970" s="41"/>
      <c r="L970" s="49"/>
      <c r="M970" s="49"/>
    </row>
    <row r="971" spans="4:13" ht="15.75" customHeight="1">
      <c r="D971" s="41"/>
      <c r="E971" s="41"/>
      <c r="L971" s="49"/>
      <c r="M971" s="49"/>
    </row>
    <row r="972" spans="4:13" ht="15.75" customHeight="1">
      <c r="D972" s="41"/>
      <c r="E972" s="41"/>
      <c r="L972" s="49"/>
      <c r="M972" s="49"/>
    </row>
    <row r="973" spans="4:13" ht="15.75" customHeight="1">
      <c r="D973" s="41"/>
      <c r="E973" s="41"/>
      <c r="L973" s="49"/>
      <c r="M973" s="49"/>
    </row>
    <row r="974" spans="4:13" ht="15.75" customHeight="1">
      <c r="D974" s="41"/>
      <c r="E974" s="41"/>
      <c r="L974" s="49"/>
      <c r="M974" s="49"/>
    </row>
    <row r="975" spans="4:13" ht="15.75" customHeight="1">
      <c r="D975" s="41"/>
      <c r="E975" s="41"/>
      <c r="L975" s="49"/>
      <c r="M975" s="49"/>
    </row>
    <row r="976" spans="4:13" ht="15.75" customHeight="1">
      <c r="D976" s="41"/>
      <c r="E976" s="41"/>
      <c r="L976" s="49"/>
      <c r="M976" s="49"/>
    </row>
    <row r="977" spans="4:13" ht="15.75" customHeight="1">
      <c r="D977" s="41"/>
      <c r="E977" s="41"/>
      <c r="L977" s="49"/>
      <c r="M977" s="49"/>
    </row>
    <row r="978" spans="4:13" ht="15.75" customHeight="1">
      <c r="D978" s="41"/>
      <c r="E978" s="41"/>
      <c r="L978" s="49"/>
      <c r="M978" s="49"/>
    </row>
    <row r="979" spans="4:13" ht="15.75" customHeight="1">
      <c r="D979" s="41"/>
      <c r="E979" s="41"/>
      <c r="L979" s="49"/>
      <c r="M979" s="49"/>
    </row>
    <row r="980" spans="4:13" ht="15.75" customHeight="1">
      <c r="D980" s="41"/>
      <c r="E980" s="41"/>
      <c r="L980" s="49"/>
      <c r="M980" s="49"/>
    </row>
    <row r="981" spans="4:13" ht="15.75" customHeight="1">
      <c r="D981" s="41"/>
      <c r="E981" s="41"/>
      <c r="L981" s="49"/>
      <c r="M981" s="49"/>
    </row>
    <row r="982" spans="4:13" ht="15.75" customHeight="1">
      <c r="D982" s="41"/>
      <c r="E982" s="41"/>
      <c r="L982" s="49"/>
      <c r="M982" s="49"/>
    </row>
    <row r="983" spans="4:13" ht="15.75" customHeight="1">
      <c r="D983" s="41"/>
      <c r="E983" s="41"/>
      <c r="L983" s="49"/>
      <c r="M983" s="49"/>
    </row>
    <row r="984" spans="4:13" ht="15.75" customHeight="1">
      <c r="D984" s="41"/>
      <c r="E984" s="41"/>
      <c r="L984" s="49"/>
      <c r="M984" s="49"/>
    </row>
    <row r="985" spans="4:13" ht="15.75" customHeight="1">
      <c r="D985" s="41"/>
      <c r="E985" s="41"/>
      <c r="L985" s="49"/>
      <c r="M985" s="49"/>
    </row>
    <row r="986" spans="4:13" ht="15.75" customHeight="1">
      <c r="D986" s="41"/>
      <c r="E986" s="41"/>
      <c r="L986" s="49"/>
      <c r="M986" s="49"/>
    </row>
    <row r="987" spans="4:13" ht="15.75" customHeight="1">
      <c r="D987" s="41"/>
      <c r="E987" s="41"/>
      <c r="L987" s="49"/>
      <c r="M987" s="49"/>
    </row>
    <row r="988" spans="4:13" ht="15.75" customHeight="1">
      <c r="D988" s="41"/>
      <c r="E988" s="41"/>
      <c r="L988" s="49"/>
      <c r="M988" s="49"/>
    </row>
    <row r="989" spans="4:13" ht="15.75" customHeight="1">
      <c r="D989" s="41"/>
      <c r="E989" s="41"/>
      <c r="L989" s="49"/>
      <c r="M989" s="49"/>
    </row>
    <row r="990" spans="4:13" ht="15.75" customHeight="1">
      <c r="D990" s="41"/>
      <c r="E990" s="41"/>
      <c r="L990" s="49"/>
      <c r="M990" s="49"/>
    </row>
    <row r="991" spans="4:13" ht="15.75" customHeight="1">
      <c r="D991" s="41"/>
      <c r="E991" s="41"/>
      <c r="L991" s="49"/>
      <c r="M991" s="49"/>
    </row>
    <row r="992" spans="4:13" ht="15.75" customHeight="1">
      <c r="D992" s="41"/>
      <c r="E992" s="41"/>
      <c r="L992" s="49"/>
      <c r="M992" s="49"/>
    </row>
    <row r="993" spans="4:13" ht="15.75" customHeight="1">
      <c r="D993" s="41"/>
      <c r="E993" s="41"/>
      <c r="L993" s="49"/>
      <c r="M993" s="49"/>
    </row>
    <row r="994" spans="4:13" ht="15.75" customHeight="1">
      <c r="D994" s="41"/>
      <c r="E994" s="41"/>
      <c r="L994" s="49"/>
      <c r="M994" s="49"/>
    </row>
    <row r="995" spans="4:13" ht="15.75" customHeight="1">
      <c r="D995" s="41"/>
      <c r="E995" s="41"/>
      <c r="L995" s="49"/>
      <c r="M995" s="49"/>
    </row>
    <row r="996" spans="4:13" ht="15.75" customHeight="1">
      <c r="D996" s="41"/>
      <c r="E996" s="41"/>
      <c r="L996" s="49"/>
      <c r="M996" s="49"/>
    </row>
    <row r="997" spans="4:13" ht="15.75" customHeight="1">
      <c r="D997" s="41"/>
      <c r="E997" s="41"/>
      <c r="L997" s="49"/>
      <c r="M997" s="49"/>
    </row>
    <row r="998" spans="4:13" ht="15.75" customHeight="1">
      <c r="D998" s="41"/>
      <c r="E998" s="41"/>
      <c r="L998" s="49"/>
      <c r="M998" s="49"/>
    </row>
    <row r="999" spans="4:13" ht="15.75" customHeight="1">
      <c r="D999" s="41"/>
      <c r="E999" s="41"/>
      <c r="L999" s="49"/>
      <c r="M999" s="49"/>
    </row>
    <row r="1000" spans="4:13" ht="15.75" customHeight="1">
      <c r="D1000" s="41"/>
      <c r="E1000" s="41"/>
      <c r="L1000" s="49"/>
      <c r="M1000" s="49"/>
    </row>
  </sheetData>
  <sortState ref="D33:M53">
    <sortCondition ref="K33:K53"/>
    <sortCondition descending="1" ref="D33:D53"/>
    <sortCondition descending="1" ref="E33:E53"/>
  </sortState>
  <mergeCells count="1">
    <mergeCell ref="D1:E1"/>
  </mergeCells>
  <pageMargins left="0.75" right="0.75" top="1" bottom="1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1000"/>
  <sheetViews>
    <sheetView workbookViewId="0">
      <pane ySplit="2" topLeftCell="A57" activePane="bottomLeft" state="frozen"/>
      <selection pane="bottomLeft" activeCell="G71" sqref="G71"/>
    </sheetView>
  </sheetViews>
  <sheetFormatPr defaultColWidth="14.42578125" defaultRowHeight="15" customHeight="1"/>
  <cols>
    <col min="1" max="1" width="19.5703125" customWidth="1"/>
    <col min="2" max="5" width="11.140625" customWidth="1"/>
    <col min="6" max="6" width="9" customWidth="1"/>
    <col min="7" max="7" width="21.140625" customWidth="1"/>
    <col min="8" max="10" width="8.5703125" customWidth="1"/>
    <col min="11" max="11" width="13.7109375" customWidth="1"/>
    <col min="12" max="27" width="8.5703125" customWidth="1"/>
  </cols>
  <sheetData>
    <row r="1" spans="1:27">
      <c r="A1" s="35" t="s">
        <v>1147</v>
      </c>
      <c r="D1" s="313" t="s">
        <v>1141</v>
      </c>
      <c r="E1" s="314"/>
    </row>
    <row r="2" spans="1:27">
      <c r="A2" s="35"/>
      <c r="B2" s="88" t="s">
        <v>1142</v>
      </c>
      <c r="C2" s="88" t="s">
        <v>1143</v>
      </c>
      <c r="D2" s="79" t="s">
        <v>1144</v>
      </c>
      <c r="E2" s="79" t="s">
        <v>1145</v>
      </c>
      <c r="F2" s="79" t="s">
        <v>1146</v>
      </c>
      <c r="G2" s="88" t="s">
        <v>2</v>
      </c>
      <c r="H2" s="88" t="s">
        <v>4</v>
      </c>
      <c r="I2" s="88" t="s">
        <v>5</v>
      </c>
      <c r="J2" s="88" t="s">
        <v>3</v>
      </c>
      <c r="K2" s="88" t="s">
        <v>7</v>
      </c>
      <c r="L2" s="88" t="s">
        <v>15</v>
      </c>
      <c r="M2" s="88" t="s">
        <v>16</v>
      </c>
    </row>
    <row r="3" spans="1:27">
      <c r="A3" s="35" t="s">
        <v>1147</v>
      </c>
      <c r="B3" s="226"/>
      <c r="C3" s="226"/>
      <c r="D3" s="227">
        <v>71</v>
      </c>
      <c r="E3" s="227">
        <v>9</v>
      </c>
      <c r="F3" s="227">
        <v>74</v>
      </c>
      <c r="G3" s="125" t="str">
        <f>+VLOOKUP(F3,Participants!$A$1:$F$1503,2,FALSE)</f>
        <v>Connor Peoples</v>
      </c>
      <c r="H3" s="125" t="str">
        <f>+VLOOKUP(F3,Participants!$A$1:$F$1503,4,FALSE)</f>
        <v>BFS</v>
      </c>
      <c r="I3" s="125" t="str">
        <f>+VLOOKUP(F3,Participants!$A$1:$F$1503,5,FALSE)</f>
        <v>M</v>
      </c>
      <c r="J3" s="125">
        <f>+VLOOKUP(F3,Participants!$A$1:$F$1503,3,FALSE)</f>
        <v>6</v>
      </c>
      <c r="K3" s="125" t="str">
        <f>+VLOOKUP(F3,Participants!$A$1:$G$1503,7,FALSE)</f>
        <v>JV BOYS</v>
      </c>
      <c r="L3" s="125">
        <v>1</v>
      </c>
      <c r="M3" s="125">
        <v>10</v>
      </c>
    </row>
    <row r="4" spans="1:27">
      <c r="A4" s="35" t="s">
        <v>1147</v>
      </c>
      <c r="B4" s="226"/>
      <c r="C4" s="226"/>
      <c r="D4" s="227">
        <v>71</v>
      </c>
      <c r="E4" s="227">
        <v>1</v>
      </c>
      <c r="F4" s="227">
        <v>68</v>
      </c>
      <c r="G4" s="125" t="str">
        <f>+VLOOKUP(F4,Participants!$A$1:$F$1503,2,FALSE)</f>
        <v>Jack White</v>
      </c>
      <c r="H4" s="125" t="str">
        <f>+VLOOKUP(F4,Participants!$A$1:$F$1503,4,FALSE)</f>
        <v>BFS</v>
      </c>
      <c r="I4" s="125" t="str">
        <f>+VLOOKUP(F4,Participants!$A$1:$F$1503,5,FALSE)</f>
        <v>M</v>
      </c>
      <c r="J4" s="125">
        <f>+VLOOKUP(F4,Participants!$A$1:$F$1503,3,FALSE)</f>
        <v>5</v>
      </c>
      <c r="K4" s="125" t="str">
        <f>+VLOOKUP(F4,Participants!$A$1:$G$1503,7,FALSE)</f>
        <v>JV BOYS</v>
      </c>
      <c r="L4" s="125">
        <f>L3+1</f>
        <v>2</v>
      </c>
      <c r="M4" s="125">
        <v>8</v>
      </c>
    </row>
    <row r="5" spans="1:27">
      <c r="A5" s="35" t="s">
        <v>1147</v>
      </c>
      <c r="B5" s="226"/>
      <c r="C5" s="226"/>
      <c r="D5" s="227">
        <v>69</v>
      </c>
      <c r="E5" s="227">
        <v>7</v>
      </c>
      <c r="F5" s="227">
        <v>818</v>
      </c>
      <c r="G5" s="125" t="str">
        <f>+VLOOKUP(F5,Participants!$A$1:$F$1503,2,FALSE)</f>
        <v>Christian Lewand</v>
      </c>
      <c r="H5" s="125" t="str">
        <f>+VLOOKUP(F5,Participants!$A$1:$F$1503,4,FALSE)</f>
        <v>SRT</v>
      </c>
      <c r="I5" s="125" t="str">
        <f>+VLOOKUP(F5,Participants!$A$1:$F$1503,5,FALSE)</f>
        <v>M</v>
      </c>
      <c r="J5" s="125">
        <f>+VLOOKUP(F5,Participants!$A$1:$F$1503,3,FALSE)</f>
        <v>6</v>
      </c>
      <c r="K5" s="125" t="str">
        <f>+VLOOKUP(F5,Participants!$A$1:$G$1503,7,FALSE)</f>
        <v>JV BOYS</v>
      </c>
      <c r="L5" s="125">
        <f t="shared" ref="L5:L36" si="0">L4+1</f>
        <v>3</v>
      </c>
      <c r="M5" s="125">
        <v>6</v>
      </c>
    </row>
    <row r="6" spans="1:27">
      <c r="A6" s="35" t="s">
        <v>1147</v>
      </c>
      <c r="B6" s="226"/>
      <c r="C6" s="226"/>
      <c r="D6" s="227">
        <v>58</v>
      </c>
      <c r="E6" s="227">
        <v>1</v>
      </c>
      <c r="F6" s="227">
        <v>610</v>
      </c>
      <c r="G6" s="125" t="str">
        <f>+VLOOKUP(F6,Participants!$A$1:$F$1503,2,FALSE)</f>
        <v>Jonah Burchill</v>
      </c>
      <c r="H6" s="125" t="str">
        <f>+VLOOKUP(F6,Participants!$A$1:$F$1503,4,FALSE)</f>
        <v>AAC</v>
      </c>
      <c r="I6" s="125" t="str">
        <f>+VLOOKUP(F6,Participants!$A$1:$F$1503,5,FALSE)</f>
        <v>M</v>
      </c>
      <c r="J6" s="125">
        <f>+VLOOKUP(F6,Participants!$A$1:$F$1503,3,FALSE)</f>
        <v>4</v>
      </c>
      <c r="K6" s="125" t="s">
        <v>136</v>
      </c>
      <c r="L6" s="125">
        <f t="shared" si="0"/>
        <v>4</v>
      </c>
      <c r="M6" s="125">
        <v>5</v>
      </c>
    </row>
    <row r="7" spans="1:27">
      <c r="A7" s="35" t="s">
        <v>1147</v>
      </c>
      <c r="B7" s="226"/>
      <c r="C7" s="226"/>
      <c r="D7" s="227">
        <v>53</v>
      </c>
      <c r="E7" s="227">
        <v>1</v>
      </c>
      <c r="F7" s="227">
        <v>1071</v>
      </c>
      <c r="G7" s="125" t="str">
        <f>+VLOOKUP(F7,Participants!$A$1:$F$1503,2,FALSE)</f>
        <v>Ryan Saginaw</v>
      </c>
      <c r="H7" s="125" t="str">
        <f>+VLOOKUP(F7,Participants!$A$1:$F$1503,4,FALSE)</f>
        <v>HTS</v>
      </c>
      <c r="I7" s="125" t="str">
        <f>+VLOOKUP(F7,Participants!$A$1:$F$1503,5,FALSE)</f>
        <v>M</v>
      </c>
      <c r="J7" s="125">
        <f>+VLOOKUP(F7,Participants!$A$1:$F$1503,3,FALSE)</f>
        <v>6</v>
      </c>
      <c r="K7" s="125" t="str">
        <f>+VLOOKUP(F7,Participants!$A$1:$G$1503,7,FALSE)</f>
        <v>JV BOYS</v>
      </c>
      <c r="L7" s="125">
        <f t="shared" si="0"/>
        <v>5</v>
      </c>
      <c r="M7" s="125">
        <v>4</v>
      </c>
    </row>
    <row r="8" spans="1:27">
      <c r="A8" s="35" t="s">
        <v>1147</v>
      </c>
      <c r="B8" s="226"/>
      <c r="C8" s="226"/>
      <c r="D8" s="227">
        <v>52</v>
      </c>
      <c r="E8" s="227">
        <v>4</v>
      </c>
      <c r="F8" s="227">
        <v>1064</v>
      </c>
      <c r="G8" s="125" t="str">
        <f>+VLOOKUP(F8,Participants!$A$1:$F$1503,2,FALSE)</f>
        <v>Henry Barbisch</v>
      </c>
      <c r="H8" s="125" t="str">
        <f>+VLOOKUP(F8,Participants!$A$1:$F$1503,4,FALSE)</f>
        <v>HTS</v>
      </c>
      <c r="I8" s="125" t="str">
        <f>+VLOOKUP(F8,Participants!$A$1:$F$1503,5,FALSE)</f>
        <v>M</v>
      </c>
      <c r="J8" s="125">
        <f>+VLOOKUP(F8,Participants!$A$1:$F$1503,3,FALSE)</f>
        <v>5</v>
      </c>
      <c r="K8" s="125" t="str">
        <f>+VLOOKUP(F8,Participants!$A$1:$G$1503,7,FALSE)</f>
        <v>JV BOYS</v>
      </c>
      <c r="L8" s="125">
        <f t="shared" si="0"/>
        <v>6</v>
      </c>
      <c r="M8" s="125">
        <v>3</v>
      </c>
    </row>
    <row r="9" spans="1:27">
      <c r="A9" s="35" t="s">
        <v>1147</v>
      </c>
      <c r="B9" s="226"/>
      <c r="C9" s="226"/>
      <c r="D9" s="227">
        <v>51</v>
      </c>
      <c r="E9" s="227">
        <v>6</v>
      </c>
      <c r="F9" s="227">
        <v>398</v>
      </c>
      <c r="G9" s="125" t="str">
        <f>+VLOOKUP(F9,Participants!$A$1:$F$1503,2,FALSE)</f>
        <v>John Henry Luke</v>
      </c>
      <c r="H9" s="125" t="str">
        <f>+VLOOKUP(F9,Participants!$A$1:$F$1503,4,FALSE)</f>
        <v>PHL</v>
      </c>
      <c r="I9" s="125" t="str">
        <f>+VLOOKUP(F9,Participants!$A$1:$F$1503,5,FALSE)</f>
        <v>M</v>
      </c>
      <c r="J9" s="125">
        <f>+VLOOKUP(F9,Participants!$A$1:$F$1503,3,FALSE)</f>
        <v>6</v>
      </c>
      <c r="K9" s="125" t="str">
        <f>+VLOOKUP(F9,Participants!$A$1:$G$1503,7,FALSE)</f>
        <v>JV BOYS</v>
      </c>
      <c r="L9" s="125">
        <f t="shared" si="0"/>
        <v>7</v>
      </c>
      <c r="M9" s="125">
        <v>2</v>
      </c>
    </row>
    <row r="10" spans="1:27">
      <c r="A10" s="35" t="s">
        <v>1147</v>
      </c>
      <c r="B10" s="226"/>
      <c r="C10" s="226"/>
      <c r="D10" s="227">
        <v>51</v>
      </c>
      <c r="E10" s="227">
        <v>2</v>
      </c>
      <c r="F10" s="227">
        <v>65</v>
      </c>
      <c r="G10" s="125" t="str">
        <f>+VLOOKUP(F10,Participants!$A$1:$F$1503,2,FALSE)</f>
        <v>Dominic SIrianni</v>
      </c>
      <c r="H10" s="125" t="str">
        <f>+VLOOKUP(F10,Participants!$A$1:$F$1503,4,FALSE)</f>
        <v>BFS</v>
      </c>
      <c r="I10" s="125" t="str">
        <f>+VLOOKUP(F10,Participants!$A$1:$F$1503,5,FALSE)</f>
        <v>M</v>
      </c>
      <c r="J10" s="125">
        <f>+VLOOKUP(F10,Participants!$A$1:$F$1503,3,FALSE)</f>
        <v>5</v>
      </c>
      <c r="K10" s="125" t="str">
        <f>+VLOOKUP(F10,Participants!$A$1:$G$1503,7,FALSE)</f>
        <v>JV BOYS</v>
      </c>
      <c r="L10" s="125">
        <f t="shared" si="0"/>
        <v>8</v>
      </c>
      <c r="M10" s="125">
        <v>1</v>
      </c>
    </row>
    <row r="11" spans="1:27">
      <c r="A11" s="35" t="s">
        <v>1147</v>
      </c>
      <c r="B11" s="226"/>
      <c r="C11" s="226"/>
      <c r="D11" s="227">
        <v>50</v>
      </c>
      <c r="E11" s="227">
        <v>11</v>
      </c>
      <c r="F11" s="227">
        <v>66</v>
      </c>
      <c r="G11" s="125" t="str">
        <f>+VLOOKUP(F11,Participants!$A$1:$F$1503,2,FALSE)</f>
        <v>Giacomo Lepore</v>
      </c>
      <c r="H11" s="125" t="str">
        <f>+VLOOKUP(F11,Participants!$A$1:$F$1503,4,FALSE)</f>
        <v>BFS</v>
      </c>
      <c r="I11" s="125" t="str">
        <f>+VLOOKUP(F11,Participants!$A$1:$F$1503,5,FALSE)</f>
        <v>M</v>
      </c>
      <c r="J11" s="125">
        <f>+VLOOKUP(F11,Participants!$A$1:$F$1503,3,FALSE)</f>
        <v>5</v>
      </c>
      <c r="K11" s="125" t="str">
        <f>+VLOOKUP(F11,Participants!$A$1:$G$1503,7,FALSE)</f>
        <v>JV BOYS</v>
      </c>
      <c r="L11" s="125">
        <f t="shared" si="0"/>
        <v>9</v>
      </c>
      <c r="M11" s="125"/>
    </row>
    <row r="12" spans="1:27">
      <c r="A12" s="35" t="s">
        <v>1147</v>
      </c>
      <c r="B12" s="226"/>
      <c r="C12" s="226"/>
      <c r="D12" s="227">
        <v>50</v>
      </c>
      <c r="E12" s="227">
        <v>5</v>
      </c>
      <c r="F12" s="227">
        <v>710</v>
      </c>
      <c r="G12" s="125" t="str">
        <f>+VLOOKUP(F12,Participants!$A$1:$F$1503,2,FALSE)</f>
        <v>Santino Slaboda</v>
      </c>
      <c r="H12" s="125" t="str">
        <f>+VLOOKUP(F12,Participants!$A$1:$F$1503,4,FALSE)</f>
        <v>BCS</v>
      </c>
      <c r="I12" s="125" t="str">
        <f>+VLOOKUP(F12,Participants!$A$1:$F$1503,5,FALSE)</f>
        <v>M</v>
      </c>
      <c r="J12" s="125">
        <f>+VLOOKUP(F12,Participants!$A$1:$F$1503,3,FALSE)</f>
        <v>4</v>
      </c>
      <c r="K12" s="125" t="s">
        <v>136</v>
      </c>
      <c r="L12" s="125">
        <f t="shared" si="0"/>
        <v>10</v>
      </c>
      <c r="M12" s="125"/>
    </row>
    <row r="13" spans="1:27">
      <c r="A13" s="35" t="s">
        <v>1147</v>
      </c>
      <c r="B13" s="226"/>
      <c r="C13" s="226"/>
      <c r="D13" s="227">
        <v>48</v>
      </c>
      <c r="E13" s="227">
        <v>8</v>
      </c>
      <c r="F13" s="227">
        <v>726</v>
      </c>
      <c r="G13" s="125" t="str">
        <f>+VLOOKUP(F13,Participants!$A$1:$F$1503,2,FALSE)</f>
        <v>Declan Bartholomew</v>
      </c>
      <c r="H13" s="125" t="str">
        <f>+VLOOKUP(F13,Participants!$A$1:$F$1503,4,FALSE)</f>
        <v>HCA</v>
      </c>
      <c r="I13" s="125" t="str">
        <f>+VLOOKUP(F13,Participants!$A$1:$F$1503,5,FALSE)</f>
        <v>M</v>
      </c>
      <c r="J13" s="125">
        <f>+VLOOKUP(F13,Participants!$A$1:$F$1503,3,FALSE)</f>
        <v>5</v>
      </c>
      <c r="K13" s="125" t="str">
        <f>+VLOOKUP(F13,Participants!$A$1:$G$1503,7,FALSE)</f>
        <v>JV BOYS</v>
      </c>
      <c r="L13" s="125">
        <f t="shared" si="0"/>
        <v>11</v>
      </c>
      <c r="M13" s="125"/>
      <c r="X13" s="41"/>
      <c r="Y13" s="41"/>
      <c r="Z13" s="41"/>
      <c r="AA13" s="41"/>
    </row>
    <row r="14" spans="1:27">
      <c r="A14" s="35" t="s">
        <v>1147</v>
      </c>
      <c r="B14" s="226"/>
      <c r="C14" s="226"/>
      <c r="D14" s="227">
        <v>48</v>
      </c>
      <c r="E14" s="227">
        <v>3</v>
      </c>
      <c r="F14" s="227">
        <v>816</v>
      </c>
      <c r="G14" s="125" t="str">
        <f>+VLOOKUP(F14,Participants!$A$1:$F$1503,2,FALSE)</f>
        <v>Seth Dumblosky</v>
      </c>
      <c r="H14" s="125" t="str">
        <f>+VLOOKUP(F14,Participants!$A$1:$F$1503,4,FALSE)</f>
        <v>SRT</v>
      </c>
      <c r="I14" s="125" t="str">
        <f>+VLOOKUP(F14,Participants!$A$1:$F$1503,5,FALSE)</f>
        <v>M</v>
      </c>
      <c r="J14" s="125">
        <f>+VLOOKUP(F14,Participants!$A$1:$F$1503,3,FALSE)</f>
        <v>5</v>
      </c>
      <c r="K14" s="125" t="str">
        <f>+VLOOKUP(F14,Participants!$A$1:$G$1503,7,FALSE)</f>
        <v>JV BOYS</v>
      </c>
      <c r="L14" s="125">
        <f t="shared" si="0"/>
        <v>12</v>
      </c>
      <c r="M14" s="125"/>
    </row>
    <row r="15" spans="1:27">
      <c r="A15" s="35" t="s">
        <v>1147</v>
      </c>
      <c r="B15" s="226"/>
      <c r="C15" s="226"/>
      <c r="D15" s="227">
        <v>44</v>
      </c>
      <c r="E15" s="227">
        <v>2</v>
      </c>
      <c r="F15" s="227">
        <v>72</v>
      </c>
      <c r="G15" s="125" t="str">
        <f>+VLOOKUP(F15,Participants!$A$1:$F$1503,2,FALSE)</f>
        <v>Braden wentling</v>
      </c>
      <c r="H15" s="125" t="str">
        <f>+VLOOKUP(F15,Participants!$A$1:$F$1503,4,FALSE)</f>
        <v>BFS</v>
      </c>
      <c r="I15" s="125" t="str">
        <f>+VLOOKUP(F15,Participants!$A$1:$F$1503,5,FALSE)</f>
        <v>M</v>
      </c>
      <c r="J15" s="125">
        <f>+VLOOKUP(F15,Participants!$A$1:$F$1503,3,FALSE)</f>
        <v>6</v>
      </c>
      <c r="K15" s="125" t="str">
        <f>+VLOOKUP(F15,Participants!$A$1:$G$1503,7,FALSE)</f>
        <v>JV BOYS</v>
      </c>
      <c r="L15" s="125">
        <f t="shared" si="0"/>
        <v>13</v>
      </c>
      <c r="M15" s="125"/>
    </row>
    <row r="16" spans="1:27">
      <c r="A16" s="35" t="s">
        <v>1147</v>
      </c>
      <c r="B16" s="226"/>
      <c r="C16" s="226"/>
      <c r="D16" s="227">
        <v>43</v>
      </c>
      <c r="E16" s="227">
        <v>1</v>
      </c>
      <c r="F16" s="227">
        <v>609</v>
      </c>
      <c r="G16" s="125" t="str">
        <f>+VLOOKUP(F16,Participants!$A$1:$F$1503,2,FALSE)</f>
        <v>Ryan Kerr</v>
      </c>
      <c r="H16" s="125" t="str">
        <f>+VLOOKUP(F16,Participants!$A$1:$F$1503,4,FALSE)</f>
        <v>AAC</v>
      </c>
      <c r="I16" s="125" t="str">
        <f>+VLOOKUP(F16,Participants!$A$1:$F$1503,5,FALSE)</f>
        <v>M</v>
      </c>
      <c r="J16" s="125">
        <f>+VLOOKUP(F16,Participants!$A$1:$F$1503,3,FALSE)</f>
        <v>3</v>
      </c>
      <c r="K16" s="125" t="s">
        <v>136</v>
      </c>
      <c r="L16" s="125">
        <f t="shared" si="0"/>
        <v>14</v>
      </c>
      <c r="M16" s="125"/>
    </row>
    <row r="17" spans="1:13">
      <c r="A17" s="35" t="s">
        <v>1147</v>
      </c>
      <c r="B17" s="226"/>
      <c r="C17" s="226"/>
      <c r="D17" s="227">
        <v>42</v>
      </c>
      <c r="E17" s="227">
        <v>5</v>
      </c>
      <c r="F17" s="227">
        <v>817</v>
      </c>
      <c r="G17" s="125" t="str">
        <f>+VLOOKUP(F17,Participants!$A$1:$F$1503,2,FALSE)</f>
        <v>Anthony Mariano</v>
      </c>
      <c r="H17" s="125" t="str">
        <f>+VLOOKUP(F17,Participants!$A$1:$F$1503,4,FALSE)</f>
        <v>SRT</v>
      </c>
      <c r="I17" s="125" t="str">
        <f>+VLOOKUP(F17,Participants!$A$1:$F$1503,5,FALSE)</f>
        <v>M</v>
      </c>
      <c r="J17" s="125">
        <f>+VLOOKUP(F17,Participants!$A$1:$F$1503,3,FALSE)</f>
        <v>6</v>
      </c>
      <c r="K17" s="125" t="str">
        <f>+VLOOKUP(F17,Participants!$A$1:$G$1503,7,FALSE)</f>
        <v>JV BOYS</v>
      </c>
      <c r="L17" s="125">
        <f t="shared" si="0"/>
        <v>15</v>
      </c>
      <c r="M17" s="125"/>
    </row>
    <row r="18" spans="1:13">
      <c r="A18" s="35" t="s">
        <v>1147</v>
      </c>
      <c r="B18" s="226"/>
      <c r="C18" s="226"/>
      <c r="D18" s="227">
        <v>41</v>
      </c>
      <c r="E18" s="227">
        <v>1</v>
      </c>
      <c r="F18" s="227">
        <v>73</v>
      </c>
      <c r="G18" s="125" t="str">
        <f>+VLOOKUP(F18,Participants!$A$1:$F$1503,2,FALSE)</f>
        <v>Brendan Donnelly</v>
      </c>
      <c r="H18" s="125" t="str">
        <f>+VLOOKUP(F18,Participants!$A$1:$F$1503,4,FALSE)</f>
        <v>BFS</v>
      </c>
      <c r="I18" s="125" t="str">
        <f>+VLOOKUP(F18,Participants!$A$1:$F$1503,5,FALSE)</f>
        <v>M</v>
      </c>
      <c r="J18" s="125">
        <f>+VLOOKUP(F18,Participants!$A$1:$F$1503,3,FALSE)</f>
        <v>6</v>
      </c>
      <c r="K18" s="125" t="str">
        <f>+VLOOKUP(F18,Participants!$A$1:$G$1503,7,FALSE)</f>
        <v>JV BOYS</v>
      </c>
      <c r="L18" s="125">
        <f t="shared" si="0"/>
        <v>16</v>
      </c>
      <c r="M18" s="125"/>
    </row>
    <row r="19" spans="1:13">
      <c r="A19" s="35" t="s">
        <v>1147</v>
      </c>
      <c r="B19" s="226"/>
      <c r="C19" s="226"/>
      <c r="D19" s="227">
        <v>40</v>
      </c>
      <c r="E19" s="227">
        <v>5</v>
      </c>
      <c r="F19" s="227">
        <v>700</v>
      </c>
      <c r="G19" s="125" t="str">
        <f>+VLOOKUP(F19,Participants!$A$1:$F$1503,2,FALSE)</f>
        <v>Nathan Maher</v>
      </c>
      <c r="H19" s="125" t="str">
        <f>+VLOOKUP(F19,Participants!$A$1:$F$1503,4,FALSE)</f>
        <v>BCS</v>
      </c>
      <c r="I19" s="125" t="str">
        <f>+VLOOKUP(F19,Participants!$A$1:$F$1503,5,FALSE)</f>
        <v>M</v>
      </c>
      <c r="J19" s="125">
        <f>+VLOOKUP(F19,Participants!$A$1:$F$1503,3,FALSE)</f>
        <v>5</v>
      </c>
      <c r="K19" s="125" t="str">
        <f>+VLOOKUP(F19,Participants!$A$1:$G$1503,7,FALSE)</f>
        <v>JV BOYS</v>
      </c>
      <c r="L19" s="125">
        <f t="shared" si="0"/>
        <v>17</v>
      </c>
      <c r="M19" s="125"/>
    </row>
    <row r="20" spans="1:13">
      <c r="A20" s="35" t="s">
        <v>1147</v>
      </c>
      <c r="B20" s="226"/>
      <c r="C20" s="226"/>
      <c r="D20" s="227">
        <v>39</v>
      </c>
      <c r="E20" s="227">
        <v>5</v>
      </c>
      <c r="F20" s="227">
        <v>701</v>
      </c>
      <c r="G20" s="125" t="str">
        <f>+VLOOKUP(F20,Participants!$A$1:$F$1503,2,FALSE)</f>
        <v>Will Boosel</v>
      </c>
      <c r="H20" s="125" t="str">
        <f>+VLOOKUP(F20,Participants!$A$1:$F$1503,4,FALSE)</f>
        <v>BCS</v>
      </c>
      <c r="I20" s="125" t="str">
        <f>+VLOOKUP(F20,Participants!$A$1:$F$1503,5,FALSE)</f>
        <v>M</v>
      </c>
      <c r="J20" s="125">
        <f>+VLOOKUP(F20,Participants!$A$1:$F$1503,3,FALSE)</f>
        <v>5</v>
      </c>
      <c r="K20" s="125" t="str">
        <f>+VLOOKUP(F20,Participants!$A$1:$G$1503,7,FALSE)</f>
        <v>JV BOYS</v>
      </c>
      <c r="L20" s="125">
        <f t="shared" si="0"/>
        <v>18</v>
      </c>
      <c r="M20" s="125"/>
    </row>
    <row r="21" spans="1:13" ht="15.75" customHeight="1">
      <c r="A21" s="35" t="s">
        <v>1147</v>
      </c>
      <c r="B21" s="226"/>
      <c r="C21" s="226"/>
      <c r="D21" s="227">
        <v>38</v>
      </c>
      <c r="E21" s="227">
        <v>10</v>
      </c>
      <c r="F21" s="227">
        <v>400</v>
      </c>
      <c r="G21" s="125" t="str">
        <f>+VLOOKUP(F21,Participants!$A$1:$F$1503,2,FALSE)</f>
        <v>Will Stickman</v>
      </c>
      <c r="H21" s="125" t="str">
        <f>+VLOOKUP(F21,Participants!$A$1:$F$1503,4,FALSE)</f>
        <v>PHL</v>
      </c>
      <c r="I21" s="125" t="str">
        <f>+VLOOKUP(F21,Participants!$A$1:$F$1503,5,FALSE)</f>
        <v>M</v>
      </c>
      <c r="J21" s="125">
        <f>+VLOOKUP(F21,Participants!$A$1:$F$1503,3,FALSE)</f>
        <v>6</v>
      </c>
      <c r="K21" s="125" t="str">
        <f>+VLOOKUP(F21,Participants!$A$1:$G$1503,7,FALSE)</f>
        <v>JV BOYS</v>
      </c>
      <c r="L21" s="125">
        <f t="shared" si="0"/>
        <v>19</v>
      </c>
      <c r="M21" s="125"/>
    </row>
    <row r="22" spans="1:13" ht="15.75" customHeight="1">
      <c r="A22" s="35" t="s">
        <v>1147</v>
      </c>
      <c r="B22" s="226"/>
      <c r="C22" s="226"/>
      <c r="D22" s="227">
        <v>38</v>
      </c>
      <c r="E22" s="227">
        <v>3</v>
      </c>
      <c r="F22" s="227">
        <v>613</v>
      </c>
      <c r="G22" s="125" t="str">
        <f>+VLOOKUP(F22,Participants!$A$1:$F$1503,2,FALSE)</f>
        <v>Patrick Richthammer</v>
      </c>
      <c r="H22" s="125" t="str">
        <f>+VLOOKUP(F22,Participants!$A$1:$F$1503,4,FALSE)</f>
        <v>AAC</v>
      </c>
      <c r="I22" s="125" t="str">
        <f>+VLOOKUP(F22,Participants!$A$1:$F$1503,5,FALSE)</f>
        <v>M</v>
      </c>
      <c r="J22" s="125">
        <f>+VLOOKUP(F22,Participants!$A$1:$F$1503,3,FALSE)</f>
        <v>4</v>
      </c>
      <c r="K22" s="125" t="s">
        <v>136</v>
      </c>
      <c r="L22" s="125">
        <f t="shared" si="0"/>
        <v>20</v>
      </c>
      <c r="M22" s="125"/>
    </row>
    <row r="23" spans="1:13" ht="15.75" customHeight="1">
      <c r="A23" s="35" t="s">
        <v>1147</v>
      </c>
      <c r="B23" s="226"/>
      <c r="C23" s="226"/>
      <c r="D23" s="227">
        <v>37</v>
      </c>
      <c r="E23" s="227">
        <v>5</v>
      </c>
      <c r="F23" s="227">
        <v>730</v>
      </c>
      <c r="G23" s="125" t="str">
        <f>+VLOOKUP(F23,Participants!$A$1:$F$1503,2,FALSE)</f>
        <v>Tyler Collins</v>
      </c>
      <c r="H23" s="125" t="str">
        <f>+VLOOKUP(F23,Participants!$A$1:$F$1503,4,FALSE)</f>
        <v>HCA</v>
      </c>
      <c r="I23" s="125" t="str">
        <f>+VLOOKUP(F23,Participants!$A$1:$F$1503,5,FALSE)</f>
        <v>M</v>
      </c>
      <c r="J23" s="125">
        <f>+VLOOKUP(F23,Participants!$A$1:$F$1503,3,FALSE)</f>
        <v>6</v>
      </c>
      <c r="K23" s="125" t="str">
        <f>+VLOOKUP(F23,Participants!$A$1:$G$1503,7,FALSE)</f>
        <v>JV BOYS</v>
      </c>
      <c r="L23" s="125">
        <f t="shared" si="0"/>
        <v>21</v>
      </c>
      <c r="M23" s="125"/>
    </row>
    <row r="24" spans="1:13" ht="15.75" customHeight="1">
      <c r="A24" s="35" t="s">
        <v>1147</v>
      </c>
      <c r="B24" s="226"/>
      <c r="C24" s="226"/>
      <c r="D24" s="227">
        <v>36</v>
      </c>
      <c r="E24" s="227">
        <v>1</v>
      </c>
      <c r="F24" s="227">
        <v>426</v>
      </c>
      <c r="G24" s="125" t="str">
        <f>+VLOOKUP(F24,Participants!$A$1:$F$1503,2,FALSE)</f>
        <v>Ryan Snyder</v>
      </c>
      <c r="H24" s="125" t="str">
        <f>+VLOOKUP(F24,Participants!$A$1:$F$1503,4,FALSE)</f>
        <v>PHA</v>
      </c>
      <c r="I24" s="125" t="str">
        <f>+VLOOKUP(F24,Participants!$A$1:$F$1503,5,FALSE)</f>
        <v>M</v>
      </c>
      <c r="J24" s="125">
        <f>+VLOOKUP(F24,Participants!$A$1:$F$1503,3,FALSE)</f>
        <v>3</v>
      </c>
      <c r="K24" s="125" t="s">
        <v>136</v>
      </c>
      <c r="L24" s="125">
        <f t="shared" si="0"/>
        <v>22</v>
      </c>
      <c r="M24" s="125"/>
    </row>
    <row r="25" spans="1:13" ht="15.75" customHeight="1">
      <c r="A25" s="35" t="s">
        <v>1147</v>
      </c>
      <c r="B25" s="226"/>
      <c r="C25" s="226"/>
      <c r="D25" s="227">
        <v>34</v>
      </c>
      <c r="E25" s="227">
        <v>11</v>
      </c>
      <c r="F25" s="227">
        <v>1225</v>
      </c>
      <c r="G25" s="125" t="str">
        <f>+VLOOKUP(F25,Participants!$A$1:$F$1503,2,FALSE)</f>
        <v>Michael Horton</v>
      </c>
      <c r="H25" s="125" t="str">
        <f>+VLOOKUP(F25,Participants!$A$1:$F$1503,4,FALSE)</f>
        <v>GRE</v>
      </c>
      <c r="I25" s="125" t="str">
        <f>+VLOOKUP(F25,Participants!$A$1:$F$1503,5,FALSE)</f>
        <v>M</v>
      </c>
      <c r="J25" s="125">
        <f>+VLOOKUP(F25,Participants!$A$1:$F$1503,3,FALSE)</f>
        <v>5</v>
      </c>
      <c r="K25" s="125" t="str">
        <f>+VLOOKUP(F25,Participants!$A$1:$G$1503,7,FALSE)</f>
        <v>JV BOYS</v>
      </c>
      <c r="L25" s="125">
        <f t="shared" si="0"/>
        <v>23</v>
      </c>
      <c r="M25" s="125"/>
    </row>
    <row r="26" spans="1:13" ht="15.75" customHeight="1">
      <c r="A26" s="35" t="s">
        <v>1147</v>
      </c>
      <c r="B26" s="226"/>
      <c r="C26" s="226"/>
      <c r="D26" s="227">
        <v>34</v>
      </c>
      <c r="E26" s="227">
        <v>8</v>
      </c>
      <c r="F26" s="227">
        <v>43</v>
      </c>
      <c r="G26" s="125" t="str">
        <f>+VLOOKUP(F26,Participants!$A$1:$F$1503,2,FALSE)</f>
        <v>Joshua Carr</v>
      </c>
      <c r="H26" s="125" t="str">
        <f>+VLOOKUP(F26,Participants!$A$1:$F$1503,4,FALSE)</f>
        <v>BFS</v>
      </c>
      <c r="I26" s="125" t="str">
        <f>+VLOOKUP(F26,Participants!$A$1:$F$1503,5,FALSE)</f>
        <v>M</v>
      </c>
      <c r="J26" s="125">
        <f>+VLOOKUP(F26,Participants!$A$1:$F$1503,3,FALSE)</f>
        <v>4</v>
      </c>
      <c r="K26" s="125" t="s">
        <v>136</v>
      </c>
      <c r="L26" s="125">
        <f t="shared" si="0"/>
        <v>24</v>
      </c>
      <c r="M26" s="125"/>
    </row>
    <row r="27" spans="1:13" ht="15.75" customHeight="1">
      <c r="A27" s="35" t="s">
        <v>1147</v>
      </c>
      <c r="B27" s="226"/>
      <c r="C27" s="226"/>
      <c r="D27" s="227">
        <v>34</v>
      </c>
      <c r="E27" s="227">
        <v>2</v>
      </c>
      <c r="F27" s="227">
        <v>1219</v>
      </c>
      <c r="G27" s="125" t="str">
        <f>+VLOOKUP(F27,Participants!$A$1:$F$1503,2,FALSE)</f>
        <v>Patrick Horton</v>
      </c>
      <c r="H27" s="125" t="str">
        <f>+VLOOKUP(F27,Participants!$A$1:$F$1503,4,FALSE)</f>
        <v>GRE</v>
      </c>
      <c r="I27" s="125" t="str">
        <f>+VLOOKUP(F27,Participants!$A$1:$F$1503,5,FALSE)</f>
        <v>M</v>
      </c>
      <c r="J27" s="125">
        <f>+VLOOKUP(F27,Participants!$A$1:$F$1503,3,FALSE)</f>
        <v>4</v>
      </c>
      <c r="K27" s="125" t="s">
        <v>136</v>
      </c>
      <c r="L27" s="125">
        <f t="shared" si="0"/>
        <v>25</v>
      </c>
      <c r="M27" s="125"/>
    </row>
    <row r="28" spans="1:13" ht="15.75" customHeight="1">
      <c r="A28" s="35" t="s">
        <v>1147</v>
      </c>
      <c r="B28" s="226"/>
      <c r="C28" s="226"/>
      <c r="D28" s="227">
        <v>33</v>
      </c>
      <c r="E28" s="227">
        <v>6</v>
      </c>
      <c r="F28" s="227">
        <v>1066</v>
      </c>
      <c r="G28" s="125" t="str">
        <f>+VLOOKUP(F28,Participants!$A$1:$F$1503,2,FALSE)</f>
        <v>John Roberts</v>
      </c>
      <c r="H28" s="125" t="str">
        <f>+VLOOKUP(F28,Participants!$A$1:$F$1503,4,FALSE)</f>
        <v>HTS</v>
      </c>
      <c r="I28" s="125" t="str">
        <f>+VLOOKUP(F28,Participants!$A$1:$F$1503,5,FALSE)</f>
        <v>M</v>
      </c>
      <c r="J28" s="125">
        <f>+VLOOKUP(F28,Participants!$A$1:$F$1503,3,FALSE)</f>
        <v>5</v>
      </c>
      <c r="K28" s="125" t="str">
        <f>+VLOOKUP(F28,Participants!$A$1:$G$1503,7,FALSE)</f>
        <v>JV BOYS</v>
      </c>
      <c r="L28" s="125">
        <f t="shared" si="0"/>
        <v>26</v>
      </c>
      <c r="M28" s="125"/>
    </row>
    <row r="29" spans="1:13" ht="15.75" customHeight="1">
      <c r="A29" s="35" t="s">
        <v>1147</v>
      </c>
      <c r="B29" s="226"/>
      <c r="C29" s="226"/>
      <c r="D29" s="227">
        <v>31</v>
      </c>
      <c r="E29" s="227">
        <v>1</v>
      </c>
      <c r="F29" s="227">
        <v>425</v>
      </c>
      <c r="G29" s="125" t="str">
        <f>+VLOOKUP(F29,Participants!$A$1:$F$1503,2,FALSE)</f>
        <v>Liam Jones</v>
      </c>
      <c r="H29" s="125" t="str">
        <f>+VLOOKUP(F29,Participants!$A$1:$F$1503,4,FALSE)</f>
        <v>PHA</v>
      </c>
      <c r="I29" s="125" t="str">
        <f>+VLOOKUP(F29,Participants!$A$1:$F$1503,5,FALSE)</f>
        <v>M</v>
      </c>
      <c r="J29" s="125">
        <f>+VLOOKUP(F29,Participants!$A$1:$F$1503,3,FALSE)</f>
        <v>2</v>
      </c>
      <c r="K29" s="125" t="s">
        <v>136</v>
      </c>
      <c r="L29" s="125">
        <f t="shared" si="0"/>
        <v>27</v>
      </c>
      <c r="M29" s="125"/>
    </row>
    <row r="30" spans="1:13" ht="15.75" customHeight="1">
      <c r="A30" s="35" t="s">
        <v>1147</v>
      </c>
      <c r="B30" s="226"/>
      <c r="C30" s="226"/>
      <c r="D30" s="227">
        <v>29</v>
      </c>
      <c r="E30" s="227">
        <v>2</v>
      </c>
      <c r="F30" s="227">
        <v>691</v>
      </c>
      <c r="G30" s="125" t="str">
        <f>+VLOOKUP(F30,Participants!$A$1:$F$1503,2,FALSE)</f>
        <v>Gianni Karnes</v>
      </c>
      <c r="H30" s="125" t="str">
        <f>+VLOOKUP(F30,Participants!$A$1:$F$1503,4,FALSE)</f>
        <v>BCS</v>
      </c>
      <c r="I30" s="125" t="str">
        <f>+VLOOKUP(F30,Participants!$A$1:$F$1503,5,FALSE)</f>
        <v>M</v>
      </c>
      <c r="J30" s="125">
        <f>+VLOOKUP(F30,Participants!$A$1:$F$1503,3,FALSE)</f>
        <v>3</v>
      </c>
      <c r="K30" s="125" t="s">
        <v>136</v>
      </c>
      <c r="L30" s="125">
        <f t="shared" si="0"/>
        <v>28</v>
      </c>
      <c r="M30" s="125"/>
    </row>
    <row r="31" spans="1:13" ht="15.75" customHeight="1">
      <c r="A31" s="35" t="s">
        <v>1147</v>
      </c>
      <c r="B31" s="226"/>
      <c r="C31" s="226"/>
      <c r="D31" s="227">
        <v>28</v>
      </c>
      <c r="E31" s="227">
        <v>1</v>
      </c>
      <c r="F31" s="227">
        <v>75</v>
      </c>
      <c r="G31" s="125" t="str">
        <f>+VLOOKUP(F31,Participants!$A$1:$F$1503,2,FALSE)</f>
        <v>Logan Mlecko</v>
      </c>
      <c r="H31" s="125" t="str">
        <f>+VLOOKUP(F31,Participants!$A$1:$F$1503,4,FALSE)</f>
        <v>BFS</v>
      </c>
      <c r="I31" s="125" t="str">
        <f>+VLOOKUP(F31,Participants!$A$1:$F$1503,5,FALSE)</f>
        <v>M</v>
      </c>
      <c r="J31" s="125">
        <f>+VLOOKUP(F31,Participants!$A$1:$F$1503,3,FALSE)</f>
        <v>6</v>
      </c>
      <c r="K31" s="125" t="str">
        <f>+VLOOKUP(F31,Participants!$A$1:$G$1503,7,FALSE)</f>
        <v>JV BOYS</v>
      </c>
      <c r="L31" s="125">
        <f t="shared" si="0"/>
        <v>29</v>
      </c>
      <c r="M31" s="125"/>
    </row>
    <row r="32" spans="1:13" ht="15.75" customHeight="1">
      <c r="A32" s="35" t="s">
        <v>1147</v>
      </c>
      <c r="B32" s="226"/>
      <c r="C32" s="226"/>
      <c r="D32" s="227">
        <v>26</v>
      </c>
      <c r="E32" s="227">
        <v>2</v>
      </c>
      <c r="F32" s="227">
        <v>1208</v>
      </c>
      <c r="G32" s="125" t="str">
        <f>+VLOOKUP(F32,Participants!$A$1:$F$1503,2,FALSE)</f>
        <v>Dante Decaria</v>
      </c>
      <c r="H32" s="125" t="str">
        <f>+VLOOKUP(F32,Participants!$A$1:$F$1503,4,FALSE)</f>
        <v>GRE</v>
      </c>
      <c r="I32" s="125" t="str">
        <f>+VLOOKUP(F32,Participants!$A$1:$F$1503,5,FALSE)</f>
        <v>M</v>
      </c>
      <c r="J32" s="125">
        <f>+VLOOKUP(F32,Participants!$A$1:$F$1503,3,FALSE)</f>
        <v>1</v>
      </c>
      <c r="K32" s="125" t="s">
        <v>136</v>
      </c>
      <c r="L32" s="125">
        <f t="shared" si="0"/>
        <v>30</v>
      </c>
      <c r="M32" s="125"/>
    </row>
    <row r="33" spans="1:13" ht="15.75" customHeight="1">
      <c r="A33" s="35" t="s">
        <v>1147</v>
      </c>
      <c r="B33" s="226"/>
      <c r="C33" s="226"/>
      <c r="D33" s="227">
        <v>25</v>
      </c>
      <c r="E33" s="227">
        <v>11</v>
      </c>
      <c r="F33" s="227">
        <v>608</v>
      </c>
      <c r="G33" s="125" t="str">
        <f>+VLOOKUP(F33,Participants!$A$1:$F$1503,2,FALSE)</f>
        <v>Matthew McGrath</v>
      </c>
      <c r="H33" s="125" t="str">
        <f>+VLOOKUP(F33,Participants!$A$1:$F$1503,4,FALSE)</f>
        <v>AAC</v>
      </c>
      <c r="I33" s="125" t="str">
        <f>+VLOOKUP(F33,Participants!$A$1:$F$1503,5,FALSE)</f>
        <v>M</v>
      </c>
      <c r="J33" s="125">
        <f>+VLOOKUP(F33,Participants!$A$1:$F$1503,3,FALSE)</f>
        <v>3</v>
      </c>
      <c r="K33" s="125" t="s">
        <v>136</v>
      </c>
      <c r="L33" s="125">
        <f t="shared" si="0"/>
        <v>31</v>
      </c>
      <c r="M33" s="125"/>
    </row>
    <row r="34" spans="1:13" ht="15.75" customHeight="1">
      <c r="A34" s="35" t="s">
        <v>1147</v>
      </c>
      <c r="B34" s="226"/>
      <c r="C34" s="226"/>
      <c r="D34" s="227">
        <v>22</v>
      </c>
      <c r="E34" s="227">
        <v>3</v>
      </c>
      <c r="F34" s="227">
        <v>1204</v>
      </c>
      <c r="G34" s="125" t="str">
        <f>+VLOOKUP(F34,Participants!$A$1:$F$1503,2,FALSE)</f>
        <v>Nico DeCaria</v>
      </c>
      <c r="H34" s="125" t="str">
        <f>+VLOOKUP(F34,Participants!$A$1:$F$1503,4,FALSE)</f>
        <v>GRE</v>
      </c>
      <c r="I34" s="125" t="str">
        <f>+VLOOKUP(F34,Participants!$A$1:$F$1503,5,FALSE)</f>
        <v>M</v>
      </c>
      <c r="J34" s="125">
        <f>+VLOOKUP(F34,Participants!$A$1:$F$1503,3,FALSE)</f>
        <v>0</v>
      </c>
      <c r="K34" s="125" t="s">
        <v>136</v>
      </c>
      <c r="L34" s="125">
        <f t="shared" si="0"/>
        <v>32</v>
      </c>
      <c r="M34" s="125"/>
    </row>
    <row r="35" spans="1:13" ht="15.75" customHeight="1">
      <c r="A35" s="35" t="s">
        <v>1147</v>
      </c>
      <c r="B35" s="226"/>
      <c r="C35" s="226"/>
      <c r="D35" s="227">
        <v>21</v>
      </c>
      <c r="E35" s="227">
        <v>1</v>
      </c>
      <c r="F35" s="227">
        <v>738</v>
      </c>
      <c r="G35" s="125" t="str">
        <f>+VLOOKUP(F35,Participants!$A$1:$F$1503,2,FALSE)</f>
        <v>Jack Hoerster</v>
      </c>
      <c r="H35" s="125" t="str">
        <f>+VLOOKUP(F35,Participants!$A$1:$F$1503,4,FALSE)</f>
        <v>HCA</v>
      </c>
      <c r="I35" s="125" t="str">
        <f>+VLOOKUP(F35,Participants!$A$1:$F$1503,5,FALSE)</f>
        <v>M</v>
      </c>
      <c r="J35" s="125">
        <f>+VLOOKUP(F35,Participants!$A$1:$F$1503,3,FALSE)</f>
        <v>4</v>
      </c>
      <c r="K35" s="125" t="s">
        <v>136</v>
      </c>
      <c r="L35" s="125">
        <f t="shared" si="0"/>
        <v>33</v>
      </c>
      <c r="M35" s="125"/>
    </row>
    <row r="36" spans="1:13" ht="15.75" customHeight="1">
      <c r="A36" s="35" t="s">
        <v>1147</v>
      </c>
      <c r="B36" s="226"/>
      <c r="C36" s="226"/>
      <c r="D36" s="227">
        <v>14</v>
      </c>
      <c r="E36" s="227">
        <v>3</v>
      </c>
      <c r="F36" s="227">
        <v>791</v>
      </c>
      <c r="G36" s="125" t="str">
        <f>+VLOOKUP(F36,Participants!$A$1:$F$1503,2,FALSE)</f>
        <v>Evan Tulenko</v>
      </c>
      <c r="H36" s="125" t="str">
        <f>+VLOOKUP(F36,Participants!$A$1:$F$1503,4,FALSE)</f>
        <v>SRT</v>
      </c>
      <c r="I36" s="125" t="str">
        <f>+VLOOKUP(F36,Participants!$A$1:$F$1503,5,FALSE)</f>
        <v>M</v>
      </c>
      <c r="J36" s="125">
        <f>+VLOOKUP(F36,Participants!$A$1:$F$1503,3,FALSE)</f>
        <v>1</v>
      </c>
      <c r="K36" s="125" t="s">
        <v>136</v>
      </c>
      <c r="L36" s="125">
        <f t="shared" si="0"/>
        <v>34</v>
      </c>
      <c r="M36" s="125"/>
    </row>
    <row r="37" spans="1:13" ht="15.75" customHeight="1">
      <c r="A37" s="35" t="s">
        <v>1147</v>
      </c>
      <c r="B37" s="230"/>
      <c r="C37" s="230"/>
      <c r="D37" s="218">
        <v>92</v>
      </c>
      <c r="E37" s="218">
        <v>9</v>
      </c>
      <c r="F37" s="218">
        <v>1094</v>
      </c>
      <c r="G37" s="141" t="str">
        <f>+VLOOKUP(F37,Participants!$A$1:$F$1503,2,FALSE)</f>
        <v>Vincent Frank</v>
      </c>
      <c r="H37" s="141" t="str">
        <f>+VLOOKUP(F37,Participants!$A$1:$F$1503,4,FALSE)</f>
        <v>HTS</v>
      </c>
      <c r="I37" s="141" t="str">
        <f>+VLOOKUP(F37,Participants!$A$1:$F$1503,5,FALSE)</f>
        <v>M</v>
      </c>
      <c r="J37" s="141">
        <f>+VLOOKUP(F37,Participants!$A$1:$F$1503,3,FALSE)</f>
        <v>7</v>
      </c>
      <c r="K37" s="141" t="str">
        <f>+VLOOKUP(F37,Participants!$A$1:$G$1503,7,FALSE)</f>
        <v>VARSITY BOYS</v>
      </c>
      <c r="L37" s="141">
        <v>1</v>
      </c>
      <c r="M37" s="141">
        <v>10</v>
      </c>
    </row>
    <row r="38" spans="1:13" ht="15.75" customHeight="1">
      <c r="A38" s="35" t="s">
        <v>1147</v>
      </c>
      <c r="B38" s="230"/>
      <c r="C38" s="230"/>
      <c r="D38" s="218">
        <v>82</v>
      </c>
      <c r="E38" s="218">
        <v>3</v>
      </c>
      <c r="F38" s="218">
        <v>593</v>
      </c>
      <c r="G38" s="141" t="str">
        <f>+VLOOKUP(F38,Participants!$A$1:$F$1503,2,FALSE)</f>
        <v>Matthew Castlenovo</v>
      </c>
      <c r="H38" s="141" t="str">
        <f>+VLOOKUP(F38,Participants!$A$1:$F$1503,4,FALSE)</f>
        <v>KIL</v>
      </c>
      <c r="I38" s="141" t="str">
        <f>+VLOOKUP(F38,Participants!$A$1:$F$1503,5,FALSE)</f>
        <v>M</v>
      </c>
      <c r="J38" s="141">
        <f>+VLOOKUP(F38,Participants!$A$1:$F$1503,3,FALSE)</f>
        <v>8</v>
      </c>
      <c r="K38" s="141" t="str">
        <f>+VLOOKUP(F38,Participants!$A$1:$G$1503,7,FALSE)</f>
        <v>VARSITY BOYS</v>
      </c>
      <c r="L38" s="141">
        <v>2</v>
      </c>
      <c r="M38" s="141">
        <v>8</v>
      </c>
    </row>
    <row r="39" spans="1:13" ht="15.75" customHeight="1">
      <c r="A39" s="35" t="s">
        <v>1147</v>
      </c>
      <c r="B39" s="230"/>
      <c r="C39" s="230"/>
      <c r="D39" s="218">
        <v>72</v>
      </c>
      <c r="E39" s="218">
        <v>2</v>
      </c>
      <c r="F39" s="218">
        <v>1089</v>
      </c>
      <c r="G39" s="141" t="str">
        <f>+VLOOKUP(F39,Participants!$A$1:$F$1503,2,FALSE)</f>
        <v>Kyle Janas</v>
      </c>
      <c r="H39" s="141" t="str">
        <f>+VLOOKUP(F39,Participants!$A$1:$F$1503,4,FALSE)</f>
        <v>HTS</v>
      </c>
      <c r="I39" s="141" t="str">
        <f>+VLOOKUP(F39,Participants!$A$1:$F$1503,5,FALSE)</f>
        <v>M</v>
      </c>
      <c r="J39" s="141">
        <f>+VLOOKUP(F39,Participants!$A$1:$F$1503,3,FALSE)</f>
        <v>7</v>
      </c>
      <c r="K39" s="141" t="str">
        <f>+VLOOKUP(F39,Participants!$A$1:$G$1503,7,FALSE)</f>
        <v>VARSITY BOYS</v>
      </c>
      <c r="L39" s="141">
        <v>3</v>
      </c>
      <c r="M39" s="141">
        <v>6</v>
      </c>
    </row>
    <row r="40" spans="1:13" ht="15.75" customHeight="1">
      <c r="A40" s="35" t="s">
        <v>1147</v>
      </c>
      <c r="B40" s="230"/>
      <c r="C40" s="230"/>
      <c r="D40" s="218">
        <v>69</v>
      </c>
      <c r="E40" s="218">
        <v>10</v>
      </c>
      <c r="F40" s="218">
        <v>588</v>
      </c>
      <c r="G40" s="141" t="str">
        <f>+VLOOKUP(F40,Participants!$A$1:$F$1503,2,FALSE)</f>
        <v>Devin Paschall</v>
      </c>
      <c r="H40" s="141" t="str">
        <f>+VLOOKUP(F40,Participants!$A$1:$F$1503,4,FALSE)</f>
        <v>KIL</v>
      </c>
      <c r="I40" s="141" t="str">
        <f>+VLOOKUP(F40,Participants!$A$1:$F$1503,5,FALSE)</f>
        <v>M</v>
      </c>
      <c r="J40" s="141">
        <f>+VLOOKUP(F40,Participants!$A$1:$F$1503,3,FALSE)</f>
        <v>7</v>
      </c>
      <c r="K40" s="141" t="str">
        <f>+VLOOKUP(F40,Participants!$A$1:$G$1503,7,FALSE)</f>
        <v>VARSITY BOYS</v>
      </c>
      <c r="L40" s="141">
        <v>4</v>
      </c>
      <c r="M40" s="141">
        <v>5</v>
      </c>
    </row>
    <row r="41" spans="1:13" ht="15.75" customHeight="1">
      <c r="A41" s="35" t="s">
        <v>1147</v>
      </c>
      <c r="B41" s="230"/>
      <c r="C41" s="230"/>
      <c r="D41" s="218">
        <v>68</v>
      </c>
      <c r="E41" s="218">
        <v>3</v>
      </c>
      <c r="F41" s="218">
        <v>403</v>
      </c>
      <c r="G41" s="141" t="str">
        <f>+VLOOKUP(F41,Participants!$A$1:$F$1503,2,FALSE)</f>
        <v>Garrett Zug</v>
      </c>
      <c r="H41" s="141" t="str">
        <f>+VLOOKUP(F41,Participants!$A$1:$F$1503,4,FALSE)</f>
        <v>PHL</v>
      </c>
      <c r="I41" s="141" t="str">
        <f>+VLOOKUP(F41,Participants!$A$1:$F$1503,5,FALSE)</f>
        <v>M</v>
      </c>
      <c r="J41" s="141">
        <f>+VLOOKUP(F41,Participants!$A$1:$F$1503,3,FALSE)</f>
        <v>7</v>
      </c>
      <c r="K41" s="141" t="str">
        <f>+VLOOKUP(F41,Participants!$A$1:$G$1503,7,FALSE)</f>
        <v>VARSITY BOYS</v>
      </c>
      <c r="L41" s="141">
        <v>5</v>
      </c>
      <c r="M41" s="141">
        <v>4</v>
      </c>
    </row>
    <row r="42" spans="1:13" ht="15.75" customHeight="1">
      <c r="A42" s="35" t="s">
        <v>1147</v>
      </c>
      <c r="B42" s="230"/>
      <c r="C42" s="230"/>
      <c r="D42" s="218">
        <v>67</v>
      </c>
      <c r="E42" s="218">
        <v>10</v>
      </c>
      <c r="F42" s="218">
        <v>1099</v>
      </c>
      <c r="G42" s="141" t="str">
        <f>+VLOOKUP(F42,Participants!$A$1:$F$1503,2,FALSE)</f>
        <v>Ethan Williams</v>
      </c>
      <c r="H42" s="141" t="str">
        <f>+VLOOKUP(F42,Participants!$A$1:$F$1503,4,FALSE)</f>
        <v>HTS</v>
      </c>
      <c r="I42" s="141" t="str">
        <f>+VLOOKUP(F42,Participants!$A$1:$F$1503,5,FALSE)</f>
        <v>M</v>
      </c>
      <c r="J42" s="141">
        <f>+VLOOKUP(F42,Participants!$A$1:$F$1503,3,FALSE)</f>
        <v>8</v>
      </c>
      <c r="K42" s="141" t="str">
        <f>+VLOOKUP(F42,Participants!$A$1:$G$1503,7,FALSE)</f>
        <v>VARSITY BOYS</v>
      </c>
      <c r="L42" s="141">
        <v>6</v>
      </c>
      <c r="M42" s="141">
        <v>3</v>
      </c>
    </row>
    <row r="43" spans="1:13" ht="15.75" customHeight="1">
      <c r="A43" s="35" t="s">
        <v>1147</v>
      </c>
      <c r="B43" s="230"/>
      <c r="C43" s="230"/>
      <c r="D43" s="218">
        <v>67</v>
      </c>
      <c r="E43" s="218">
        <v>6</v>
      </c>
      <c r="F43" s="218">
        <v>585</v>
      </c>
      <c r="G43" s="141" t="str">
        <f>+VLOOKUP(F43,Participants!$A$1:$F$1503,2,FALSE)</f>
        <v>Andrew Cashdollar</v>
      </c>
      <c r="H43" s="141" t="str">
        <f>+VLOOKUP(F43,Participants!$A$1:$F$1503,4,FALSE)</f>
        <v>KIL</v>
      </c>
      <c r="I43" s="141" t="str">
        <f>+VLOOKUP(F43,Participants!$A$1:$F$1503,5,FALSE)</f>
        <v>M</v>
      </c>
      <c r="J43" s="141">
        <f>+VLOOKUP(F43,Participants!$A$1:$F$1503,3,FALSE)</f>
        <v>7</v>
      </c>
      <c r="K43" s="141" t="str">
        <f>+VLOOKUP(F43,Participants!$A$1:$G$1503,7,FALSE)</f>
        <v>VARSITY BOYS</v>
      </c>
      <c r="L43" s="141">
        <v>7</v>
      </c>
      <c r="M43" s="141">
        <v>2</v>
      </c>
    </row>
    <row r="44" spans="1:13" ht="15.75" customHeight="1">
      <c r="A44" s="35" t="s">
        <v>1147</v>
      </c>
      <c r="B44" s="230"/>
      <c r="C44" s="230"/>
      <c r="D44" s="218">
        <v>66</v>
      </c>
      <c r="E44" s="218">
        <v>3</v>
      </c>
      <c r="F44" s="218">
        <v>736</v>
      </c>
      <c r="G44" s="141" t="str">
        <f>+VLOOKUP(F44,Participants!$A$1:$F$1503,2,FALSE)</f>
        <v>Michael Lukasik</v>
      </c>
      <c r="H44" s="141" t="str">
        <f>+VLOOKUP(F44,Participants!$A$1:$F$1503,4,FALSE)</f>
        <v>HCA</v>
      </c>
      <c r="I44" s="141" t="str">
        <f>+VLOOKUP(F44,Participants!$A$1:$F$1503,5,FALSE)</f>
        <v>M</v>
      </c>
      <c r="J44" s="141">
        <f>+VLOOKUP(F44,Participants!$A$1:$F$1503,3,FALSE)</f>
        <v>8</v>
      </c>
      <c r="K44" s="141" t="str">
        <f>+VLOOKUP(F44,Participants!$A$1:$G$1503,7,FALSE)</f>
        <v>VARSITY BOYS</v>
      </c>
      <c r="L44" s="141">
        <v>8</v>
      </c>
      <c r="M44" s="141">
        <v>1</v>
      </c>
    </row>
    <row r="45" spans="1:13" ht="15.75" customHeight="1">
      <c r="A45" s="35" t="s">
        <v>1147</v>
      </c>
      <c r="B45" s="230"/>
      <c r="C45" s="230"/>
      <c r="D45" s="218">
        <v>65</v>
      </c>
      <c r="E45" s="218">
        <v>3</v>
      </c>
      <c r="F45" s="218">
        <v>592</v>
      </c>
      <c r="G45" s="141" t="str">
        <f>+VLOOKUP(F45,Participants!$A$1:$F$1503,2,FALSE)</f>
        <v>Anthony Heinle</v>
      </c>
      <c r="H45" s="141" t="str">
        <f>+VLOOKUP(F45,Participants!$A$1:$F$1503,4,FALSE)</f>
        <v>KIL</v>
      </c>
      <c r="I45" s="141" t="str">
        <f>+VLOOKUP(F45,Participants!$A$1:$F$1503,5,FALSE)</f>
        <v>M</v>
      </c>
      <c r="J45" s="141">
        <f>+VLOOKUP(F45,Participants!$A$1:$F$1503,3,FALSE)</f>
        <v>8</v>
      </c>
      <c r="K45" s="141" t="str">
        <f>+VLOOKUP(F45,Participants!$A$1:$G$1503,7,FALSE)</f>
        <v>VARSITY BOYS</v>
      </c>
      <c r="L45" s="141">
        <v>9</v>
      </c>
      <c r="M45" s="141"/>
    </row>
    <row r="46" spans="1:13" ht="15.75" customHeight="1">
      <c r="A46" s="35" t="s">
        <v>1147</v>
      </c>
      <c r="B46" s="230"/>
      <c r="C46" s="230"/>
      <c r="D46" s="218">
        <v>62</v>
      </c>
      <c r="E46" s="218">
        <v>1</v>
      </c>
      <c r="F46" s="218">
        <v>634</v>
      </c>
      <c r="G46" s="141" t="str">
        <f>+VLOOKUP(F46,Participants!$A$1:$F$1503,2,FALSE)</f>
        <v>Patrick Veazey</v>
      </c>
      <c r="H46" s="141" t="str">
        <f>+VLOOKUP(F46,Participants!$A$1:$F$1503,4,FALSE)</f>
        <v>AAC</v>
      </c>
      <c r="I46" s="141" t="str">
        <f>+VLOOKUP(F46,Participants!$A$1:$F$1503,5,FALSE)</f>
        <v>M</v>
      </c>
      <c r="J46" s="141">
        <f>+VLOOKUP(F46,Participants!$A$1:$F$1503,3,FALSE)</f>
        <v>8</v>
      </c>
      <c r="K46" s="141" t="str">
        <f>+VLOOKUP(F46,Participants!$A$1:$G$1503,7,FALSE)</f>
        <v>VARSITY BOYS</v>
      </c>
      <c r="L46" s="141">
        <v>10</v>
      </c>
      <c r="M46" s="141"/>
    </row>
    <row r="47" spans="1:13" ht="15.75" customHeight="1">
      <c r="A47" s="35" t="s">
        <v>1147</v>
      </c>
      <c r="B47" s="230"/>
      <c r="C47" s="230"/>
      <c r="D47" s="218">
        <v>59</v>
      </c>
      <c r="E47" s="218">
        <v>6</v>
      </c>
      <c r="F47" s="218">
        <v>833</v>
      </c>
      <c r="G47" s="141" t="str">
        <f>+VLOOKUP(F47,Participants!$A$1:$F$1503,2,FALSE)</f>
        <v>Luke Rajakovich</v>
      </c>
      <c r="H47" s="141" t="str">
        <f>+VLOOKUP(F47,Participants!$A$1:$F$1503,4,FALSE)</f>
        <v>SRT</v>
      </c>
      <c r="I47" s="141" t="str">
        <f>+VLOOKUP(F47,Participants!$A$1:$F$1503,5,FALSE)</f>
        <v>M</v>
      </c>
      <c r="J47" s="141">
        <f>+VLOOKUP(F47,Participants!$A$1:$F$1503,3,FALSE)</f>
        <v>8</v>
      </c>
      <c r="K47" s="141" t="str">
        <f>+VLOOKUP(F47,Participants!$A$1:$G$1503,7,FALSE)</f>
        <v>VARSITY BOYS</v>
      </c>
      <c r="L47" s="141">
        <v>11</v>
      </c>
      <c r="M47" s="141"/>
    </row>
    <row r="48" spans="1:13" ht="15.75" customHeight="1">
      <c r="A48" s="35" t="s">
        <v>1147</v>
      </c>
      <c r="B48" s="230"/>
      <c r="C48" s="230"/>
      <c r="D48" s="218">
        <v>58</v>
      </c>
      <c r="E48" s="218">
        <v>5</v>
      </c>
      <c r="F48" s="218">
        <v>405</v>
      </c>
      <c r="G48" s="141" t="str">
        <f>+VLOOKUP(F48,Participants!$A$1:$F$1503,2,FALSE)</f>
        <v>Max Kroneberg</v>
      </c>
      <c r="H48" s="141" t="str">
        <f>+VLOOKUP(F48,Participants!$A$1:$F$1503,4,FALSE)</f>
        <v>PHL</v>
      </c>
      <c r="I48" s="141" t="str">
        <f>+VLOOKUP(F48,Participants!$A$1:$F$1503,5,FALSE)</f>
        <v>M</v>
      </c>
      <c r="J48" s="141">
        <f>+VLOOKUP(F48,Participants!$A$1:$F$1503,3,FALSE)</f>
        <v>8</v>
      </c>
      <c r="K48" s="141" t="str">
        <f>+VLOOKUP(F48,Participants!$A$1:$G$1503,7,FALSE)</f>
        <v>VARSITY BOYS</v>
      </c>
      <c r="L48" s="141">
        <v>12</v>
      </c>
      <c r="M48" s="141"/>
    </row>
    <row r="49" spans="1:13" ht="15.75" customHeight="1">
      <c r="A49" s="35" t="s">
        <v>1147</v>
      </c>
      <c r="B49" s="230"/>
      <c r="C49" s="230"/>
      <c r="D49" s="218">
        <v>57</v>
      </c>
      <c r="E49" s="218">
        <v>4</v>
      </c>
      <c r="F49" s="218">
        <v>832</v>
      </c>
      <c r="G49" s="141" t="str">
        <f>+VLOOKUP(F49,Participants!$A$1:$F$1503,2,FALSE)</f>
        <v>Julius DiSilvio</v>
      </c>
      <c r="H49" s="141" t="str">
        <f>+VLOOKUP(F49,Participants!$A$1:$F$1503,4,FALSE)</f>
        <v>SRT</v>
      </c>
      <c r="I49" s="141" t="str">
        <f>+VLOOKUP(F49,Participants!$A$1:$F$1503,5,FALSE)</f>
        <v>M</v>
      </c>
      <c r="J49" s="141">
        <f>+VLOOKUP(F49,Participants!$A$1:$F$1503,3,FALSE)</f>
        <v>8</v>
      </c>
      <c r="K49" s="141" t="str">
        <f>+VLOOKUP(F49,Participants!$A$1:$G$1503,7,FALSE)</f>
        <v>VARSITY BOYS</v>
      </c>
      <c r="L49" s="141">
        <v>13</v>
      </c>
      <c r="M49" s="141"/>
    </row>
    <row r="50" spans="1:13" ht="15.75" customHeight="1">
      <c r="A50" s="35" t="s">
        <v>1147</v>
      </c>
      <c r="B50" s="230"/>
      <c r="C50" s="230"/>
      <c r="D50" s="218">
        <v>55</v>
      </c>
      <c r="E50" s="218">
        <v>4</v>
      </c>
      <c r="F50" s="218">
        <v>633</v>
      </c>
      <c r="G50" s="141" t="str">
        <f>+VLOOKUP(F50,Participants!$A$1:$F$1503,2,FALSE)</f>
        <v>Charlie Dingle</v>
      </c>
      <c r="H50" s="141" t="str">
        <f>+VLOOKUP(F50,Participants!$A$1:$F$1503,4,FALSE)</f>
        <v>AAC</v>
      </c>
      <c r="I50" s="141" t="str">
        <f>+VLOOKUP(F50,Participants!$A$1:$F$1503,5,FALSE)</f>
        <v>M</v>
      </c>
      <c r="J50" s="141">
        <f>+VLOOKUP(F50,Participants!$A$1:$F$1503,3,FALSE)</f>
        <v>8</v>
      </c>
      <c r="K50" s="141" t="str">
        <f>+VLOOKUP(F50,Participants!$A$1:$G$1503,7,FALSE)</f>
        <v>VARSITY BOYS</v>
      </c>
      <c r="L50" s="141">
        <v>14</v>
      </c>
      <c r="M50" s="141"/>
    </row>
    <row r="51" spans="1:13" ht="15.75" customHeight="1">
      <c r="A51" s="35" t="s">
        <v>1147</v>
      </c>
      <c r="B51" s="230"/>
      <c r="C51" s="230"/>
      <c r="D51" s="218">
        <v>54</v>
      </c>
      <c r="E51" s="218">
        <v>2</v>
      </c>
      <c r="F51" s="218">
        <v>89</v>
      </c>
      <c r="G51" s="141" t="str">
        <f>+VLOOKUP(F51,Participants!$A$1:$F$1503,2,FALSE)</f>
        <v>Dominic Talarico</v>
      </c>
      <c r="H51" s="141" t="str">
        <f>+VLOOKUP(F51,Participants!$A$1:$F$1503,4,FALSE)</f>
        <v>BFS</v>
      </c>
      <c r="I51" s="141" t="str">
        <f>+VLOOKUP(F51,Participants!$A$1:$F$1503,5,FALSE)</f>
        <v>M</v>
      </c>
      <c r="J51" s="141">
        <f>+VLOOKUP(F51,Participants!$A$1:$F$1503,3,FALSE)</f>
        <v>7</v>
      </c>
      <c r="K51" s="141" t="str">
        <f>+VLOOKUP(F51,Participants!$A$1:$G$1503,7,FALSE)</f>
        <v>VARSITY BOYS</v>
      </c>
      <c r="L51" s="141">
        <v>15</v>
      </c>
      <c r="M51" s="141"/>
    </row>
    <row r="52" spans="1:13" ht="15.75" customHeight="1">
      <c r="A52" s="35" t="s">
        <v>1147</v>
      </c>
      <c r="B52" s="230"/>
      <c r="C52" s="230"/>
      <c r="D52" s="218">
        <v>54</v>
      </c>
      <c r="E52" s="218">
        <v>1</v>
      </c>
      <c r="F52" s="218">
        <v>1232</v>
      </c>
      <c r="G52" s="141" t="str">
        <f>+VLOOKUP(F52,Participants!$A$1:$F$1503,2,FALSE)</f>
        <v>Jarrett Kopera</v>
      </c>
      <c r="H52" s="141" t="str">
        <f>+VLOOKUP(F52,Participants!$A$1:$F$1503,4,FALSE)</f>
        <v>GRE</v>
      </c>
      <c r="I52" s="141" t="str">
        <f>+VLOOKUP(F52,Participants!$A$1:$F$1503,5,FALSE)</f>
        <v>M</v>
      </c>
      <c r="J52" s="141">
        <f>+VLOOKUP(F52,Participants!$A$1:$F$1503,3,FALSE)</f>
        <v>7</v>
      </c>
      <c r="K52" s="141" t="str">
        <f>+VLOOKUP(F52,Participants!$A$1:$G$1503,7,FALSE)</f>
        <v>VARSITY BOYS</v>
      </c>
      <c r="L52" s="141">
        <v>16</v>
      </c>
      <c r="M52" s="141"/>
    </row>
    <row r="53" spans="1:13" ht="15.75" customHeight="1">
      <c r="A53" s="35" t="s">
        <v>1147</v>
      </c>
      <c r="B53" s="230"/>
      <c r="C53" s="230"/>
      <c r="D53" s="218">
        <v>51</v>
      </c>
      <c r="E53" s="218">
        <v>7</v>
      </c>
      <c r="F53" s="218">
        <v>1092</v>
      </c>
      <c r="G53" s="141" t="str">
        <f>+VLOOKUP(F53,Participants!$A$1:$F$1503,2,FALSE)</f>
        <v>Sam Gaffney</v>
      </c>
      <c r="H53" s="141" t="str">
        <f>+VLOOKUP(F53,Participants!$A$1:$F$1503,4,FALSE)</f>
        <v>HTS</v>
      </c>
      <c r="I53" s="141" t="str">
        <f>+VLOOKUP(F53,Participants!$A$1:$F$1503,5,FALSE)</f>
        <v>M</v>
      </c>
      <c r="J53" s="141">
        <f>+VLOOKUP(F53,Participants!$A$1:$F$1503,3,FALSE)</f>
        <v>7</v>
      </c>
      <c r="K53" s="141" t="str">
        <f>+VLOOKUP(F53,Participants!$A$1:$G$1503,7,FALSE)</f>
        <v>VARSITY BOYS</v>
      </c>
      <c r="L53" s="141">
        <v>17</v>
      </c>
      <c r="M53" s="141"/>
    </row>
    <row r="54" spans="1:13" ht="15.75" customHeight="1">
      <c r="A54" s="35" t="s">
        <v>1147</v>
      </c>
      <c r="B54" s="230"/>
      <c r="C54" s="230"/>
      <c r="D54" s="218">
        <v>50</v>
      </c>
      <c r="E54" s="218">
        <v>6</v>
      </c>
      <c r="F54" s="218">
        <v>1105</v>
      </c>
      <c r="G54" s="141" t="str">
        <f>+VLOOKUP(F54,Participants!$A$1:$F$1503,2,FALSE)</f>
        <v>Mason Moore</v>
      </c>
      <c r="H54" s="141" t="str">
        <f>+VLOOKUP(F54,Participants!$A$1:$F$1503,4,FALSE)</f>
        <v>HTS</v>
      </c>
      <c r="I54" s="141" t="str">
        <f>+VLOOKUP(F54,Participants!$A$1:$F$1503,5,FALSE)</f>
        <v>M</v>
      </c>
      <c r="J54" s="141">
        <f>+VLOOKUP(F54,Participants!$A$1:$F$1503,3,FALSE)</f>
        <v>8</v>
      </c>
      <c r="K54" s="141" t="str">
        <f>+VLOOKUP(F54,Participants!$A$1:$G$1503,7,FALSE)</f>
        <v>VARSITY BOYS</v>
      </c>
      <c r="L54" s="141">
        <v>18</v>
      </c>
      <c r="M54" s="141"/>
    </row>
    <row r="55" spans="1:13" ht="15.75" customHeight="1">
      <c r="A55" s="35" t="s">
        <v>1147</v>
      </c>
      <c r="B55" s="230"/>
      <c r="C55" s="230"/>
      <c r="D55" s="218">
        <v>43</v>
      </c>
      <c r="E55" s="218">
        <v>10</v>
      </c>
      <c r="F55" s="218">
        <v>709</v>
      </c>
      <c r="G55" s="141" t="str">
        <f>+VLOOKUP(F55,Participants!$A$1:$F$1503,2,FALSE)</f>
        <v>Nick Rine</v>
      </c>
      <c r="H55" s="141" t="str">
        <f>+VLOOKUP(F55,Participants!$A$1:$F$1503,4,FALSE)</f>
        <v>BCS</v>
      </c>
      <c r="I55" s="141" t="str">
        <f>+VLOOKUP(F55,Participants!$A$1:$F$1503,5,FALSE)</f>
        <v>M</v>
      </c>
      <c r="J55" s="141">
        <f>+VLOOKUP(F55,Participants!$A$1:$F$1503,3,FALSE)</f>
        <v>8</v>
      </c>
      <c r="K55" s="141" t="str">
        <f>+VLOOKUP(F55,Participants!$A$1:$G$1503,7,FALSE)</f>
        <v>VARSITY BOYS</v>
      </c>
      <c r="L55" s="141">
        <v>19</v>
      </c>
      <c r="M55" s="141"/>
    </row>
    <row r="56" spans="1:13" ht="15.75" customHeight="1">
      <c r="A56" s="35" t="s">
        <v>1147</v>
      </c>
      <c r="B56" s="230"/>
      <c r="C56" s="230"/>
      <c r="D56" s="218">
        <v>43</v>
      </c>
      <c r="E56" s="218">
        <v>4</v>
      </c>
      <c r="F56" s="218">
        <v>567</v>
      </c>
      <c r="G56" s="141" t="str">
        <f>+VLOOKUP(F56,Participants!$A$1:$F$1503,2,FALSE)</f>
        <v>Eion McKernan</v>
      </c>
      <c r="H56" s="141" t="str">
        <f>+VLOOKUP(F56,Participants!$A$1:$F$1503,4,FALSE)</f>
        <v>KIL</v>
      </c>
      <c r="I56" s="141" t="str">
        <f>+VLOOKUP(F56,Participants!$A$1:$F$1503,5,FALSE)</f>
        <v>M</v>
      </c>
      <c r="J56" s="141">
        <f>+VLOOKUP(F56,Participants!$A$1:$F$1503,3,FALSE)</f>
        <v>7</v>
      </c>
      <c r="K56" s="141" t="str">
        <f>+VLOOKUP(F56,Participants!$A$1:$G$1503,7,FALSE)</f>
        <v>VARSITY BOYS</v>
      </c>
      <c r="L56" s="141">
        <v>20</v>
      </c>
      <c r="M56" s="141"/>
    </row>
    <row r="57" spans="1:13" ht="15.75" customHeight="1">
      <c r="A57" s="35" t="s">
        <v>1147</v>
      </c>
      <c r="B57" s="230"/>
      <c r="C57" s="230"/>
      <c r="D57" s="218">
        <v>40</v>
      </c>
      <c r="E57" s="218">
        <v>6</v>
      </c>
      <c r="F57" s="218">
        <v>737</v>
      </c>
      <c r="G57" s="141" t="str">
        <f>+VLOOKUP(F57,Participants!$A$1:$F$1503,2,FALSE)</f>
        <v>Nicholas Tarquinio</v>
      </c>
      <c r="H57" s="141" t="str">
        <f>+VLOOKUP(F57,Participants!$A$1:$F$1503,4,FALSE)</f>
        <v>HCA</v>
      </c>
      <c r="I57" s="141" t="str">
        <f>+VLOOKUP(F57,Participants!$A$1:$F$1503,5,FALSE)</f>
        <v>M</v>
      </c>
      <c r="J57" s="141">
        <f>+VLOOKUP(F57,Participants!$A$1:$F$1503,3,FALSE)</f>
        <v>8</v>
      </c>
      <c r="K57" s="141" t="str">
        <f>+VLOOKUP(F57,Participants!$A$1:$G$1503,7,FALSE)</f>
        <v>VARSITY BOYS</v>
      </c>
      <c r="L57" s="141">
        <v>21</v>
      </c>
      <c r="M57" s="141"/>
    </row>
    <row r="58" spans="1:13" ht="15.75" customHeight="1">
      <c r="A58" s="35" t="s">
        <v>1147</v>
      </c>
      <c r="B58" s="230"/>
      <c r="C58" s="230"/>
      <c r="D58" s="218">
        <v>36</v>
      </c>
      <c r="E58" s="218">
        <v>1</v>
      </c>
      <c r="F58" s="218">
        <v>735</v>
      </c>
      <c r="G58" s="141" t="str">
        <f>+VLOOKUP(F58,Participants!$A$1:$F$1503,2,FALSE)</f>
        <v>Benjamin Tarquinio</v>
      </c>
      <c r="H58" s="141" t="str">
        <f>+VLOOKUP(F58,Participants!$A$1:$F$1503,4,FALSE)</f>
        <v>HCA</v>
      </c>
      <c r="I58" s="141" t="str">
        <f>+VLOOKUP(F58,Participants!$A$1:$F$1503,5,FALSE)</f>
        <v>M</v>
      </c>
      <c r="J58" s="141">
        <f>+VLOOKUP(F58,Participants!$A$1:$F$1503,3,FALSE)</f>
        <v>7</v>
      </c>
      <c r="K58" s="141" t="str">
        <f>+VLOOKUP(F58,Participants!$A$1:$G$1503,7,FALSE)</f>
        <v>VARSITY BOYS</v>
      </c>
      <c r="L58" s="141">
        <v>22</v>
      </c>
      <c r="M58" s="141"/>
    </row>
    <row r="59" spans="1:13" ht="15.75" customHeight="1">
      <c r="A59" s="35" t="s">
        <v>1147</v>
      </c>
      <c r="B59" s="82"/>
      <c r="C59" s="82"/>
      <c r="D59" s="83"/>
      <c r="E59" s="83"/>
      <c r="F59" s="83"/>
      <c r="G59" s="18" t="e">
        <f>+VLOOKUP(F59,Participants!$A$1:$F$1503,2,FALSE)</f>
        <v>#N/A</v>
      </c>
      <c r="H59" s="18" t="e">
        <f>+VLOOKUP(F59,Participants!$A$1:$F$1503,4,FALSE)</f>
        <v>#N/A</v>
      </c>
      <c r="I59" s="18" t="e">
        <f>+VLOOKUP(F59,Participants!$A$1:$F$1503,5,FALSE)</f>
        <v>#N/A</v>
      </c>
      <c r="J59" s="18" t="e">
        <f>+VLOOKUP(F59,Participants!$A$1:$F$1503,3,FALSE)</f>
        <v>#N/A</v>
      </c>
      <c r="K59" s="18" t="e">
        <f>+VLOOKUP(F59,Participants!$A$1:$G$1503,7,FALSE)</f>
        <v>#N/A</v>
      </c>
      <c r="L59" s="18"/>
      <c r="M59" s="18"/>
    </row>
    <row r="60" spans="1:13" ht="15.75" customHeight="1">
      <c r="A60" s="35" t="s">
        <v>1147</v>
      </c>
      <c r="B60" s="82"/>
      <c r="C60" s="82"/>
      <c r="D60" s="83"/>
      <c r="E60" s="83"/>
      <c r="F60" s="83"/>
      <c r="G60" s="18" t="e">
        <f>+VLOOKUP(F60,Participants!$A$1:$F$1503,2,FALSE)</f>
        <v>#N/A</v>
      </c>
      <c r="H60" s="18" t="e">
        <f>+VLOOKUP(F60,Participants!$A$1:$F$1503,4,FALSE)</f>
        <v>#N/A</v>
      </c>
      <c r="I60" s="18" t="e">
        <f>+VLOOKUP(F60,Participants!$A$1:$F$1503,5,FALSE)</f>
        <v>#N/A</v>
      </c>
      <c r="J60" s="18" t="e">
        <f>+VLOOKUP(F60,Participants!$A$1:$F$1503,3,FALSE)</f>
        <v>#N/A</v>
      </c>
      <c r="K60" s="18" t="e">
        <f>+VLOOKUP(F60,Participants!$A$1:$G$1503,7,FALSE)</f>
        <v>#N/A</v>
      </c>
      <c r="L60" s="18"/>
      <c r="M60" s="18"/>
    </row>
    <row r="61" spans="1:13" ht="15.75" customHeight="1">
      <c r="A61" s="35" t="s">
        <v>1147</v>
      </c>
      <c r="B61" s="82"/>
      <c r="C61" s="82"/>
      <c r="D61" s="83"/>
      <c r="E61" s="83"/>
      <c r="F61" s="83"/>
      <c r="G61" s="18" t="e">
        <f>+VLOOKUP(F61,Participants!$A$1:$F$1503,2,FALSE)</f>
        <v>#N/A</v>
      </c>
      <c r="H61" s="18" t="e">
        <f>+VLOOKUP(F61,Participants!$A$1:$F$1503,4,FALSE)</f>
        <v>#N/A</v>
      </c>
      <c r="I61" s="18" t="e">
        <f>+VLOOKUP(F61,Participants!$A$1:$F$1503,5,FALSE)</f>
        <v>#N/A</v>
      </c>
      <c r="J61" s="18" t="e">
        <f>+VLOOKUP(F61,Participants!$A$1:$F$1503,3,FALSE)</f>
        <v>#N/A</v>
      </c>
      <c r="K61" s="18" t="e">
        <f>+VLOOKUP(F61,Participants!$A$1:$G$1503,7,FALSE)</f>
        <v>#N/A</v>
      </c>
      <c r="L61" s="18"/>
      <c r="M61" s="18"/>
    </row>
    <row r="62" spans="1:13" ht="15.75" customHeight="1">
      <c r="A62" s="35" t="s">
        <v>1147</v>
      </c>
      <c r="B62" s="228"/>
      <c r="C62" s="228"/>
      <c r="D62" s="220">
        <v>57</v>
      </c>
      <c r="E62" s="220">
        <v>8</v>
      </c>
      <c r="F62" s="220">
        <v>58</v>
      </c>
      <c r="G62" s="129" t="str">
        <f>+VLOOKUP(F62,Participants!$A$1:$F$1503,2,FALSE)</f>
        <v>Aniela Balog</v>
      </c>
      <c r="H62" s="129" t="str">
        <f>+VLOOKUP(F62,Participants!$A$1:$F$1503,4,FALSE)</f>
        <v>BFS</v>
      </c>
      <c r="I62" s="129" t="str">
        <f>+VLOOKUP(F62,Participants!$A$1:$F$1503,5,FALSE)</f>
        <v>F</v>
      </c>
      <c r="J62" s="129">
        <f>+VLOOKUP(F62,Participants!$A$1:$F$1503,3,FALSE)</f>
        <v>6</v>
      </c>
      <c r="K62" s="129" t="str">
        <f>+VLOOKUP(F62,Participants!$A$1:$G$1503,7,FALSE)</f>
        <v>JV GIRLS</v>
      </c>
      <c r="L62" s="129">
        <v>1</v>
      </c>
      <c r="M62" s="129">
        <v>10</v>
      </c>
    </row>
    <row r="63" spans="1:13" ht="15.75" customHeight="1">
      <c r="A63" s="35" t="s">
        <v>1147</v>
      </c>
      <c r="B63" s="228"/>
      <c r="C63" s="228"/>
      <c r="D63" s="220">
        <v>48</v>
      </c>
      <c r="E63" s="220">
        <v>5</v>
      </c>
      <c r="F63" s="220">
        <v>550</v>
      </c>
      <c r="G63" s="129" t="str">
        <f>+VLOOKUP(F63,Participants!$A$1:$F$1503,2,FALSE)</f>
        <v>Ariel Orr</v>
      </c>
      <c r="H63" s="129" t="str">
        <f>+VLOOKUP(F63,Participants!$A$1:$F$1503,4,FALSE)</f>
        <v>KIL</v>
      </c>
      <c r="I63" s="129" t="str">
        <f>+VLOOKUP(F63,Participants!$A$1:$F$1503,5,FALSE)</f>
        <v>F</v>
      </c>
      <c r="J63" s="129">
        <f>+VLOOKUP(F63,Participants!$A$1:$F$1503,3,FALSE)</f>
        <v>6</v>
      </c>
      <c r="K63" s="129" t="str">
        <f>+VLOOKUP(F63,Participants!$A$1:$G$1503,7,FALSE)</f>
        <v>JV GIRLS</v>
      </c>
      <c r="L63" s="129">
        <v>2</v>
      </c>
      <c r="M63" s="129">
        <v>8</v>
      </c>
    </row>
    <row r="64" spans="1:13" ht="15.75" customHeight="1">
      <c r="A64" s="35" t="s">
        <v>1147</v>
      </c>
      <c r="B64" s="228"/>
      <c r="C64" s="228"/>
      <c r="D64" s="220">
        <v>43</v>
      </c>
      <c r="E64" s="220">
        <v>7</v>
      </c>
      <c r="F64" s="220">
        <v>623</v>
      </c>
      <c r="G64" s="129" t="str">
        <f>+VLOOKUP(F64,Participants!$A$1:$F$1503,2,FALSE)</f>
        <v>Mary Porter</v>
      </c>
      <c r="H64" s="129" t="str">
        <f>+VLOOKUP(F64,Participants!$A$1:$F$1503,4,FALSE)</f>
        <v>AAC</v>
      </c>
      <c r="I64" s="129" t="str">
        <f>+VLOOKUP(F64,Participants!$A$1:$F$1503,5,FALSE)</f>
        <v>F</v>
      </c>
      <c r="J64" s="129">
        <f>+VLOOKUP(F64,Participants!$A$1:$F$1503,3,FALSE)</f>
        <v>6</v>
      </c>
      <c r="K64" s="129" t="str">
        <f>+VLOOKUP(F64,Participants!$A$1:$G$1503,7,FALSE)</f>
        <v>JV GIRLS</v>
      </c>
      <c r="L64" s="129">
        <v>3</v>
      </c>
      <c r="M64" s="129">
        <v>6</v>
      </c>
    </row>
    <row r="65" spans="1:13" ht="15.75" customHeight="1">
      <c r="A65" s="35" t="s">
        <v>1147</v>
      </c>
      <c r="B65" s="228"/>
      <c r="C65" s="228"/>
      <c r="D65" s="220">
        <v>38</v>
      </c>
      <c r="E65" s="220">
        <v>11</v>
      </c>
      <c r="F65" s="220">
        <v>626</v>
      </c>
      <c r="G65" s="129" t="str">
        <f>+VLOOKUP(F65,Participants!$A$1:$F$1503,2,FALSE)</f>
        <v>Victoria Taylor</v>
      </c>
      <c r="H65" s="129" t="str">
        <f>+VLOOKUP(F65,Participants!$A$1:$F$1503,4,FALSE)</f>
        <v>AAC</v>
      </c>
      <c r="I65" s="129" t="str">
        <f>+VLOOKUP(F65,Participants!$A$1:$F$1503,5,FALSE)</f>
        <v>F</v>
      </c>
      <c r="J65" s="129">
        <f>+VLOOKUP(F65,Participants!$A$1:$F$1503,3,FALSE)</f>
        <v>6</v>
      </c>
      <c r="K65" s="129" t="str">
        <f>+VLOOKUP(F65,Participants!$A$1:$G$1503,7,FALSE)</f>
        <v>JV GIRLS</v>
      </c>
      <c r="L65" s="129">
        <v>4</v>
      </c>
      <c r="M65" s="129">
        <v>5</v>
      </c>
    </row>
    <row r="66" spans="1:13" ht="15.75" customHeight="1">
      <c r="A66" s="35" t="s">
        <v>1147</v>
      </c>
      <c r="B66" s="228"/>
      <c r="C66" s="228"/>
      <c r="D66" s="220">
        <v>37</v>
      </c>
      <c r="E66" s="220">
        <v>6</v>
      </c>
      <c r="F66" s="220">
        <v>546</v>
      </c>
      <c r="G66" s="129" t="str">
        <f>+VLOOKUP(F66,Participants!$A$1:$F$1503,2,FALSE)</f>
        <v>Georgia Reese</v>
      </c>
      <c r="H66" s="129" t="str">
        <f>+VLOOKUP(F66,Participants!$A$1:$F$1503,4,FALSE)</f>
        <v>KIL</v>
      </c>
      <c r="I66" s="129" t="str">
        <f>+VLOOKUP(F66,Participants!$A$1:$F$1503,5,FALSE)</f>
        <v>F</v>
      </c>
      <c r="J66" s="129">
        <f>+VLOOKUP(F66,Participants!$A$1:$F$1503,3,FALSE)</f>
        <v>5</v>
      </c>
      <c r="K66" s="129" t="str">
        <f>+VLOOKUP(F66,Participants!$A$1:$G$1503,7,FALSE)</f>
        <v>JV GIRLS</v>
      </c>
      <c r="L66" s="129">
        <v>5</v>
      </c>
      <c r="M66" s="129">
        <v>4</v>
      </c>
    </row>
    <row r="67" spans="1:13" ht="15.75" customHeight="1">
      <c r="A67" s="35" t="s">
        <v>1147</v>
      </c>
      <c r="B67" s="228"/>
      <c r="C67" s="228"/>
      <c r="D67" s="220">
        <v>36</v>
      </c>
      <c r="E67" s="220">
        <v>8</v>
      </c>
      <c r="F67" s="220">
        <v>50</v>
      </c>
      <c r="G67" s="129" t="str">
        <f>+VLOOKUP(F67,Participants!$A$1:$F$1503,2,FALSE)</f>
        <v>Eva Hughes</v>
      </c>
      <c r="H67" s="129" t="str">
        <f>+VLOOKUP(F67,Participants!$A$1:$F$1503,4,FALSE)</f>
        <v>BFS</v>
      </c>
      <c r="I67" s="129" t="str">
        <f>+VLOOKUP(F67,Participants!$A$1:$F$1503,5,FALSE)</f>
        <v>F</v>
      </c>
      <c r="J67" s="129">
        <f>+VLOOKUP(F67,Participants!$A$1:$F$1503,3,FALSE)</f>
        <v>5</v>
      </c>
      <c r="K67" s="129" t="str">
        <f>+VLOOKUP(F67,Participants!$A$1:$G$1503,7,FALSE)</f>
        <v>JV GIRLS</v>
      </c>
      <c r="L67" s="129">
        <v>6</v>
      </c>
      <c r="M67" s="129">
        <v>3</v>
      </c>
    </row>
    <row r="68" spans="1:13" ht="15.75" customHeight="1">
      <c r="A68" s="35" t="s">
        <v>1147</v>
      </c>
      <c r="B68" s="228"/>
      <c r="C68" s="228"/>
      <c r="D68" s="220">
        <v>36</v>
      </c>
      <c r="E68" s="220">
        <v>4</v>
      </c>
      <c r="F68" s="220">
        <v>1226</v>
      </c>
      <c r="G68" s="129" t="str">
        <f>+VLOOKUP(F68,Participants!$A$1:$F$1503,2,FALSE)</f>
        <v>Cora Fielder</v>
      </c>
      <c r="H68" s="129" t="str">
        <f>+VLOOKUP(F68,Participants!$A$1:$F$1503,4,FALSE)</f>
        <v>GRE</v>
      </c>
      <c r="I68" s="129" t="str">
        <f>+VLOOKUP(F68,Participants!$A$1:$F$1503,5,FALSE)</f>
        <v>F</v>
      </c>
      <c r="J68" s="129">
        <f>+VLOOKUP(F68,Participants!$A$1:$F$1503,3,FALSE)</f>
        <v>6</v>
      </c>
      <c r="K68" s="129" t="str">
        <f>+VLOOKUP(F68,Participants!$A$1:$G$1503,7,FALSE)</f>
        <v>JV GIRLS</v>
      </c>
      <c r="L68" s="129">
        <v>7</v>
      </c>
      <c r="M68" s="129">
        <v>2</v>
      </c>
    </row>
    <row r="69" spans="1:13" ht="15.75" customHeight="1">
      <c r="A69" s="35" t="s">
        <v>1147</v>
      </c>
      <c r="B69" s="228"/>
      <c r="C69" s="228"/>
      <c r="D69" s="220">
        <v>32</v>
      </c>
      <c r="E69" s="220">
        <v>3</v>
      </c>
      <c r="F69" s="220">
        <v>790</v>
      </c>
      <c r="G69" s="129" t="str">
        <f>+VLOOKUP(F69,Participants!$A$1:$F$1503,2,FALSE)</f>
        <v>Marteece Williams</v>
      </c>
      <c r="H69" s="129" t="str">
        <f>+VLOOKUP(F69,Participants!$A$1:$F$1503,4,FALSE)</f>
        <v>SRT</v>
      </c>
      <c r="I69" s="129" t="str">
        <f>+VLOOKUP(F69,Participants!$A$1:$F$1503,5,FALSE)</f>
        <v>F</v>
      </c>
      <c r="J69" s="129">
        <f>+VLOOKUP(F69,Participants!$A$1:$F$1503,3,FALSE)</f>
        <v>4</v>
      </c>
      <c r="K69" s="129" t="s">
        <v>117</v>
      </c>
      <c r="L69" s="129">
        <v>8</v>
      </c>
      <c r="M69" s="129">
        <v>1</v>
      </c>
    </row>
    <row r="70" spans="1:13" ht="15.75" customHeight="1">
      <c r="A70" s="35" t="s">
        <v>1147</v>
      </c>
      <c r="B70" s="228"/>
      <c r="C70" s="228"/>
      <c r="D70" s="220">
        <v>31</v>
      </c>
      <c r="E70" s="220">
        <v>5</v>
      </c>
      <c r="F70" s="220">
        <v>725</v>
      </c>
      <c r="G70" s="129" t="str">
        <f>+VLOOKUP(F70,Participants!$A$1:$F$1503,2,FALSE)</f>
        <v>Alessia Mattucci</v>
      </c>
      <c r="H70" s="129" t="str">
        <f>+VLOOKUP(F70,Participants!$A$1:$F$1503,4,FALSE)</f>
        <v>HCA</v>
      </c>
      <c r="I70" s="129" t="str">
        <f>+VLOOKUP(F70,Participants!$A$1:$F$1503,5,FALSE)</f>
        <v>F</v>
      </c>
      <c r="J70" s="129">
        <f>+VLOOKUP(F70,Participants!$A$1:$F$1503,3,FALSE)</f>
        <v>5</v>
      </c>
      <c r="K70" s="129" t="str">
        <f>+VLOOKUP(F70,Participants!$A$1:$G$1503,7,FALSE)</f>
        <v>JV GIRLS</v>
      </c>
      <c r="L70" s="129">
        <v>9</v>
      </c>
      <c r="M70" s="129"/>
    </row>
    <row r="71" spans="1:13" ht="15.75" customHeight="1">
      <c r="A71" s="35" t="s">
        <v>1147</v>
      </c>
      <c r="B71" s="228"/>
      <c r="C71" s="228"/>
      <c r="D71" s="220">
        <v>29</v>
      </c>
      <c r="E71" s="220">
        <v>9</v>
      </c>
      <c r="F71" s="220">
        <v>56</v>
      </c>
      <c r="G71" s="129" t="str">
        <f>+VLOOKUP(F71,Participants!$A$1:$F$1503,2,FALSE)</f>
        <v>Tessa Duchi</v>
      </c>
      <c r="H71" s="129" t="str">
        <f>+VLOOKUP(F71,Participants!$A$1:$F$1503,4,FALSE)</f>
        <v>BFS</v>
      </c>
      <c r="I71" s="129" t="str">
        <f>+VLOOKUP(F71,Participants!$A$1:$F$1503,5,FALSE)</f>
        <v>F</v>
      </c>
      <c r="J71" s="129">
        <f>+VLOOKUP(F71,Participants!$A$1:$F$1503,3,FALSE)</f>
        <v>5</v>
      </c>
      <c r="K71" s="129" t="str">
        <f>+VLOOKUP(F71,Participants!$A$1:$G$1503,7,FALSE)</f>
        <v>JV GIRLS</v>
      </c>
      <c r="L71" s="129">
        <v>10</v>
      </c>
      <c r="M71" s="129"/>
    </row>
    <row r="72" spans="1:13" ht="15.75" customHeight="1">
      <c r="A72" s="35" t="s">
        <v>1147</v>
      </c>
      <c r="B72" s="228"/>
      <c r="C72" s="228"/>
      <c r="D72" s="220">
        <v>26</v>
      </c>
      <c r="E72" s="220">
        <v>6</v>
      </c>
      <c r="F72" s="220">
        <v>47</v>
      </c>
      <c r="G72" s="129" t="str">
        <f>+VLOOKUP(F72,Participants!$A$1:$F$1503,2,FALSE)</f>
        <v>Alexandra Aiello</v>
      </c>
      <c r="H72" s="129" t="str">
        <f>+VLOOKUP(F72,Participants!$A$1:$F$1503,4,FALSE)</f>
        <v>BFS</v>
      </c>
      <c r="I72" s="129" t="str">
        <f>+VLOOKUP(F72,Participants!$A$1:$F$1503,5,FALSE)</f>
        <v>F</v>
      </c>
      <c r="J72" s="129">
        <f>+VLOOKUP(F72,Participants!$A$1:$F$1503,3,FALSE)</f>
        <v>5</v>
      </c>
      <c r="K72" s="129" t="str">
        <f>+VLOOKUP(F72,Participants!$A$1:$G$1503,7,FALSE)</f>
        <v>JV GIRLS</v>
      </c>
      <c r="L72" s="129">
        <v>11</v>
      </c>
      <c r="M72" s="129"/>
    </row>
    <row r="73" spans="1:13" ht="15.75" customHeight="1">
      <c r="A73" s="35" t="s">
        <v>1147</v>
      </c>
      <c r="B73" s="228"/>
      <c r="C73" s="228"/>
      <c r="D73" s="220">
        <v>23</v>
      </c>
      <c r="E73" s="220">
        <v>5</v>
      </c>
      <c r="F73" s="220">
        <v>618</v>
      </c>
      <c r="G73" s="129" t="str">
        <f>+VLOOKUP(F73,Participants!$A$1:$F$1503,2,FALSE)</f>
        <v>Seava Cresta</v>
      </c>
      <c r="H73" s="129" t="str">
        <f>+VLOOKUP(F73,Participants!$A$1:$F$1503,4,FALSE)</f>
        <v>AAC</v>
      </c>
      <c r="I73" s="129" t="str">
        <f>+VLOOKUP(F73,Participants!$A$1:$F$1503,5,FALSE)</f>
        <v>F</v>
      </c>
      <c r="J73" s="129">
        <f>+VLOOKUP(F73,Participants!$A$1:$F$1503,3,FALSE)</f>
        <v>5</v>
      </c>
      <c r="K73" s="129" t="str">
        <f>+VLOOKUP(F73,Participants!$A$1:$G$1503,7,FALSE)</f>
        <v>JV GIRLS</v>
      </c>
      <c r="L73" s="129">
        <v>12</v>
      </c>
      <c r="M73" s="129"/>
    </row>
    <row r="74" spans="1:13" ht="15.75" customHeight="1">
      <c r="A74" s="35" t="s">
        <v>1147</v>
      </c>
      <c r="B74" s="228"/>
      <c r="C74" s="228"/>
      <c r="D74" s="220">
        <v>19</v>
      </c>
      <c r="E74" s="220">
        <v>4</v>
      </c>
      <c r="F74" s="220">
        <v>54</v>
      </c>
      <c r="G74" s="129" t="str">
        <f>+VLOOKUP(F74,Participants!$A$1:$F$1503,2,FALSE)</f>
        <v>Megan McLaughlin</v>
      </c>
      <c r="H74" s="129" t="str">
        <f>+VLOOKUP(F74,Participants!$A$1:$F$1503,4,FALSE)</f>
        <v>BFS</v>
      </c>
      <c r="I74" s="129" t="str">
        <f>+VLOOKUP(F74,Participants!$A$1:$F$1503,5,FALSE)</f>
        <v>F</v>
      </c>
      <c r="J74" s="129">
        <f>+VLOOKUP(F74,Participants!$A$1:$F$1503,3,FALSE)</f>
        <v>5</v>
      </c>
      <c r="K74" s="129" t="str">
        <f>+VLOOKUP(F74,Participants!$A$1:$G$1503,7,FALSE)</f>
        <v>JV GIRLS</v>
      </c>
      <c r="L74" s="129">
        <v>13</v>
      </c>
      <c r="M74" s="129"/>
    </row>
    <row r="75" spans="1:13" ht="15.75" customHeight="1">
      <c r="A75" s="35" t="s">
        <v>1147</v>
      </c>
      <c r="B75" s="228"/>
      <c r="C75" s="228"/>
      <c r="D75" s="220">
        <v>19</v>
      </c>
      <c r="E75" s="220">
        <v>3</v>
      </c>
      <c r="F75" s="220">
        <v>687</v>
      </c>
      <c r="G75" s="129" t="str">
        <f>+VLOOKUP(F75,Participants!$A$1:$F$1503,2,FALSE)</f>
        <v>Addison Johns</v>
      </c>
      <c r="H75" s="129" t="str">
        <f>+VLOOKUP(F75,Participants!$A$1:$F$1503,4,FALSE)</f>
        <v>BCS</v>
      </c>
      <c r="I75" s="129" t="str">
        <f>+VLOOKUP(F75,Participants!$A$1:$F$1503,5,FALSE)</f>
        <v>F</v>
      </c>
      <c r="J75" s="129">
        <f>+VLOOKUP(F75,Participants!$A$1:$F$1503,3,FALSE)</f>
        <v>4</v>
      </c>
      <c r="K75" s="129" t="s">
        <v>117</v>
      </c>
      <c r="L75" s="129">
        <v>14</v>
      </c>
      <c r="M75" s="129"/>
    </row>
    <row r="76" spans="1:13" ht="15.75" customHeight="1">
      <c r="A76" s="35" t="s">
        <v>1147</v>
      </c>
      <c r="B76" s="228"/>
      <c r="C76" s="228"/>
      <c r="D76" s="220">
        <v>18</v>
      </c>
      <c r="E76" s="220">
        <v>9</v>
      </c>
      <c r="F76" s="220">
        <v>601</v>
      </c>
      <c r="G76" s="129" t="str">
        <f>+VLOOKUP(F76,Participants!$A$1:$F$1503,2,FALSE)</f>
        <v>Ava Repasky</v>
      </c>
      <c r="H76" s="129" t="str">
        <f>+VLOOKUP(F76,Participants!$A$1:$F$1503,4,FALSE)</f>
        <v>AAC</v>
      </c>
      <c r="I76" s="129" t="str">
        <f>+VLOOKUP(F76,Participants!$A$1:$F$1503,5,FALSE)</f>
        <v>F</v>
      </c>
      <c r="J76" s="129">
        <f>+VLOOKUP(F76,Participants!$A$1:$F$1503,3,FALSE)</f>
        <v>3</v>
      </c>
      <c r="K76" s="129" t="s">
        <v>117</v>
      </c>
      <c r="L76" s="129">
        <v>15</v>
      </c>
      <c r="M76" s="129"/>
    </row>
    <row r="77" spans="1:13" ht="15.75" customHeight="1">
      <c r="A77" s="35" t="s">
        <v>1147</v>
      </c>
      <c r="B77" s="228"/>
      <c r="C77" s="228"/>
      <c r="D77" s="220">
        <v>16</v>
      </c>
      <c r="E77" s="220">
        <v>8</v>
      </c>
      <c r="F77" s="220">
        <v>711</v>
      </c>
      <c r="G77" s="129" t="str">
        <f>+VLOOKUP(F77,Participants!$A$1:$F$1503,2,FALSE)</f>
        <v>Anna Claire Dudley</v>
      </c>
      <c r="H77" s="129" t="str">
        <f>+VLOOKUP(F77,Participants!$A$1:$F$1503,4,FALSE)</f>
        <v>BCS</v>
      </c>
      <c r="I77" s="129" t="str">
        <f>+VLOOKUP(F77,Participants!$A$1:$F$1503,5,FALSE)</f>
        <v>F</v>
      </c>
      <c r="J77" s="129">
        <f>+VLOOKUP(F77,Participants!$A$1:$F$1503,3,FALSE)</f>
        <v>4</v>
      </c>
      <c r="K77" s="129" t="s">
        <v>117</v>
      </c>
      <c r="L77" s="129">
        <v>16</v>
      </c>
      <c r="M77" s="129"/>
    </row>
    <row r="78" spans="1:13" ht="15.75" customHeight="1">
      <c r="A78" s="35" t="s">
        <v>1147</v>
      </c>
      <c r="B78" s="228"/>
      <c r="C78" s="228"/>
      <c r="D78" s="220">
        <v>14</v>
      </c>
      <c r="E78" s="220">
        <v>5</v>
      </c>
      <c r="F78" s="220">
        <v>49</v>
      </c>
      <c r="G78" s="129" t="str">
        <f>+VLOOKUP(F78,Participants!$A$1:$F$1503,2,FALSE)</f>
        <v>Emily McLaughlin</v>
      </c>
      <c r="H78" s="129" t="str">
        <f>+VLOOKUP(F78,Participants!$A$1:$F$1503,4,FALSE)</f>
        <v>BFS</v>
      </c>
      <c r="I78" s="129" t="str">
        <f>+VLOOKUP(F78,Participants!$A$1:$F$1503,5,FALSE)</f>
        <v>F</v>
      </c>
      <c r="J78" s="129">
        <f>+VLOOKUP(F78,Participants!$A$1:$F$1503,3,FALSE)</f>
        <v>5</v>
      </c>
      <c r="K78" s="129" t="str">
        <f>+VLOOKUP(F78,Participants!$A$1:$G$1503,7,FALSE)</f>
        <v>JV GIRLS</v>
      </c>
      <c r="L78" s="129">
        <v>17</v>
      </c>
      <c r="M78" s="129"/>
    </row>
    <row r="79" spans="1:13" ht="15.75" customHeight="1">
      <c r="A79" s="35" t="s">
        <v>1147</v>
      </c>
      <c r="B79" s="231"/>
      <c r="C79" s="231"/>
      <c r="D79" s="232">
        <v>52</v>
      </c>
      <c r="E79" s="232">
        <v>4</v>
      </c>
      <c r="F79" s="232">
        <v>578</v>
      </c>
      <c r="G79" s="119" t="str">
        <f>+VLOOKUP(F79,Participants!$A$1:$F$1503,2,FALSE)</f>
        <v>Emily Lopez</v>
      </c>
      <c r="H79" s="119" t="str">
        <f>+VLOOKUP(F79,Participants!$A$1:$F$1503,4,FALSE)</f>
        <v>KIL</v>
      </c>
      <c r="I79" s="119" t="str">
        <f>+VLOOKUP(F79,Participants!$A$1:$F$1503,5,FALSE)</f>
        <v>F</v>
      </c>
      <c r="J79" s="119">
        <f>+VLOOKUP(F79,Participants!$A$1:$F$1503,3,FALSE)</f>
        <v>8</v>
      </c>
      <c r="K79" s="119" t="str">
        <f>+VLOOKUP(F79,Participants!$A$1:$G$1503,7,FALSE)</f>
        <v>VARSITY GIRLS</v>
      </c>
      <c r="L79" s="119">
        <v>1</v>
      </c>
      <c r="M79" s="119">
        <v>10</v>
      </c>
    </row>
    <row r="80" spans="1:13" ht="15.75" customHeight="1">
      <c r="A80" s="35" t="s">
        <v>1147</v>
      </c>
      <c r="B80" s="231"/>
      <c r="C80" s="231"/>
      <c r="D80" s="232">
        <v>49</v>
      </c>
      <c r="E80" s="232">
        <v>2</v>
      </c>
      <c r="F80" s="232">
        <v>1083</v>
      </c>
      <c r="G80" s="119" t="str">
        <f>+VLOOKUP(F80,Participants!$A$1:$F$1503,2,FALSE)</f>
        <v>Kennedy Walsh</v>
      </c>
      <c r="H80" s="119" t="str">
        <f>+VLOOKUP(F80,Participants!$A$1:$F$1503,4,FALSE)</f>
        <v>HTS</v>
      </c>
      <c r="I80" s="119" t="str">
        <f>+VLOOKUP(F80,Participants!$A$1:$F$1503,5,FALSE)</f>
        <v>F</v>
      </c>
      <c r="J80" s="119">
        <f>+VLOOKUP(F80,Participants!$A$1:$F$1503,3,FALSE)</f>
        <v>8</v>
      </c>
      <c r="K80" s="119" t="str">
        <f>+VLOOKUP(F80,Participants!$A$1:$G$1503,7,FALSE)</f>
        <v>VARSITY GIRLS</v>
      </c>
      <c r="L80" s="119">
        <v>2</v>
      </c>
      <c r="M80" s="119">
        <v>8</v>
      </c>
    </row>
    <row r="81" spans="1:13" ht="15.75" customHeight="1">
      <c r="A81" s="35" t="s">
        <v>1147</v>
      </c>
      <c r="B81" s="231"/>
      <c r="C81" s="231"/>
      <c r="D81" s="232">
        <v>44</v>
      </c>
      <c r="E81" s="232">
        <v>10</v>
      </c>
      <c r="F81" s="232">
        <v>569</v>
      </c>
      <c r="G81" s="119" t="str">
        <f>+VLOOKUP(F81,Participants!$A$1:$F$1503,2,FALSE)</f>
        <v>Jennifer Kalis</v>
      </c>
      <c r="H81" s="119" t="str">
        <f>+VLOOKUP(F81,Participants!$A$1:$F$1503,4,FALSE)</f>
        <v>KIL</v>
      </c>
      <c r="I81" s="119" t="str">
        <f>+VLOOKUP(F81,Participants!$A$1:$F$1503,5,FALSE)</f>
        <v>F</v>
      </c>
      <c r="J81" s="119">
        <f>+VLOOKUP(F81,Participants!$A$1:$F$1503,3,FALSE)</f>
        <v>7</v>
      </c>
      <c r="K81" s="119" t="str">
        <f>+VLOOKUP(F81,Participants!$A$1:$G$1503,7,FALSE)</f>
        <v>VARSITY GIRLS</v>
      </c>
      <c r="L81" s="119">
        <v>3</v>
      </c>
      <c r="M81" s="119">
        <v>6</v>
      </c>
    </row>
    <row r="82" spans="1:13" ht="15.75" customHeight="1">
      <c r="A82" s="35" t="s">
        <v>1147</v>
      </c>
      <c r="B82" s="231"/>
      <c r="C82" s="231"/>
      <c r="D82" s="232">
        <v>38</v>
      </c>
      <c r="E82" s="232">
        <v>4</v>
      </c>
      <c r="F82" s="232">
        <v>630</v>
      </c>
      <c r="G82" s="119" t="str">
        <f>+VLOOKUP(F82,Participants!$A$1:$F$1503,2,FALSE)</f>
        <v>Trishy Blume</v>
      </c>
      <c r="H82" s="119" t="str">
        <f>+VLOOKUP(F82,Participants!$A$1:$F$1503,4,FALSE)</f>
        <v>AAC</v>
      </c>
      <c r="I82" s="119" t="str">
        <f>+VLOOKUP(F82,Participants!$A$1:$F$1503,5,FALSE)</f>
        <v>F</v>
      </c>
      <c r="J82" s="119">
        <f>+VLOOKUP(F82,Participants!$A$1:$F$1503,3,FALSE)</f>
        <v>8</v>
      </c>
      <c r="K82" s="119" t="str">
        <f>+VLOOKUP(F82,Participants!$A$1:$G$1503,7,FALSE)</f>
        <v>VARSITY GIRLS</v>
      </c>
      <c r="L82" s="119">
        <v>4</v>
      </c>
      <c r="M82" s="119">
        <v>5</v>
      </c>
    </row>
    <row r="83" spans="1:13" ht="15.75" customHeight="1">
      <c r="A83" s="35" t="s">
        <v>1147</v>
      </c>
      <c r="B83" s="231"/>
      <c r="C83" s="231"/>
      <c r="D83" s="232">
        <v>33</v>
      </c>
      <c r="E83" s="232">
        <v>7</v>
      </c>
      <c r="F83" s="232">
        <v>568</v>
      </c>
      <c r="G83" s="119" t="str">
        <f>+VLOOKUP(F83,Participants!$A$1:$F$1503,2,FALSE)</f>
        <v>Emma Baldwin</v>
      </c>
      <c r="H83" s="119" t="str">
        <f>+VLOOKUP(F83,Participants!$A$1:$F$1503,4,FALSE)</f>
        <v>KIL</v>
      </c>
      <c r="I83" s="119" t="str">
        <f>+VLOOKUP(F83,Participants!$A$1:$F$1503,5,FALSE)</f>
        <v>F</v>
      </c>
      <c r="J83" s="119">
        <f>+VLOOKUP(F83,Participants!$A$1:$F$1503,3,FALSE)</f>
        <v>7</v>
      </c>
      <c r="K83" s="119" t="str">
        <f>+VLOOKUP(F83,Participants!$A$1:$G$1503,7,FALSE)</f>
        <v>VARSITY GIRLS</v>
      </c>
      <c r="L83" s="119">
        <v>5</v>
      </c>
      <c r="M83" s="119">
        <v>4</v>
      </c>
    </row>
    <row r="84" spans="1:13" ht="15.75" customHeight="1">
      <c r="A84" s="35" t="s">
        <v>1147</v>
      </c>
      <c r="B84" s="231"/>
      <c r="C84" s="231"/>
      <c r="D84" s="232">
        <v>33</v>
      </c>
      <c r="E84" s="232">
        <v>6</v>
      </c>
      <c r="F84" s="232">
        <v>823</v>
      </c>
      <c r="G84" s="119" t="str">
        <f>+VLOOKUP(F84,Participants!$A$1:$F$1503,2,FALSE)</f>
        <v>Mary Kate Monroe</v>
      </c>
      <c r="H84" s="119" t="str">
        <f>+VLOOKUP(F84,Participants!$A$1:$F$1503,4,FALSE)</f>
        <v>SRT</v>
      </c>
      <c r="I84" s="119" t="str">
        <f>+VLOOKUP(F84,Participants!$A$1:$F$1503,5,FALSE)</f>
        <v>F</v>
      </c>
      <c r="J84" s="119">
        <f>+VLOOKUP(F84,Participants!$A$1:$F$1503,3,FALSE)</f>
        <v>7</v>
      </c>
      <c r="K84" s="119" t="str">
        <f>+VLOOKUP(F84,Participants!$A$1:$G$1503,7,FALSE)</f>
        <v>VARSITY GIRLS</v>
      </c>
      <c r="L84" s="119">
        <v>6</v>
      </c>
      <c r="M84" s="119">
        <v>3</v>
      </c>
    </row>
    <row r="85" spans="1:13" ht="15.75" customHeight="1">
      <c r="A85" s="35" t="s">
        <v>1147</v>
      </c>
      <c r="B85" s="231"/>
      <c r="C85" s="231"/>
      <c r="D85" s="232">
        <v>33</v>
      </c>
      <c r="E85" s="232">
        <v>3</v>
      </c>
      <c r="F85" s="232">
        <v>82</v>
      </c>
      <c r="G85" s="119" t="str">
        <f>+VLOOKUP(F85,Participants!$A$1:$F$1503,2,FALSE)</f>
        <v>Lauren Rajasenan</v>
      </c>
      <c r="H85" s="119" t="str">
        <f>+VLOOKUP(F85,Participants!$A$1:$F$1503,4,FALSE)</f>
        <v>BFS</v>
      </c>
      <c r="I85" s="119" t="str">
        <f>+VLOOKUP(F85,Participants!$A$1:$F$1503,5,FALSE)</f>
        <v>F</v>
      </c>
      <c r="J85" s="119">
        <f>+VLOOKUP(F85,Participants!$A$1:$F$1503,3,FALSE)</f>
        <v>7</v>
      </c>
      <c r="K85" s="119" t="str">
        <f>+VLOOKUP(F85,Participants!$A$1:$G$1503,7,FALSE)</f>
        <v>VARSITY GIRLS</v>
      </c>
      <c r="L85" s="119">
        <v>7</v>
      </c>
      <c r="M85" s="119">
        <v>2</v>
      </c>
    </row>
    <row r="86" spans="1:13" ht="15.75" customHeight="1">
      <c r="A86" s="35" t="s">
        <v>1147</v>
      </c>
      <c r="B86" s="231"/>
      <c r="C86" s="231"/>
      <c r="D86" s="232">
        <v>32</v>
      </c>
      <c r="E86" s="232">
        <v>1</v>
      </c>
      <c r="F86" s="232">
        <v>84</v>
      </c>
      <c r="G86" s="119" t="str">
        <f>+VLOOKUP(F86,Participants!$A$1:$F$1503,2,FALSE)</f>
        <v>Brooke Mlecko</v>
      </c>
      <c r="H86" s="119" t="str">
        <f>+VLOOKUP(F86,Participants!$A$1:$F$1503,4,FALSE)</f>
        <v>BFS</v>
      </c>
      <c r="I86" s="119" t="str">
        <f>+VLOOKUP(F86,Participants!$A$1:$F$1503,5,FALSE)</f>
        <v>F</v>
      </c>
      <c r="J86" s="119">
        <f>+VLOOKUP(F86,Participants!$A$1:$F$1503,3,FALSE)</f>
        <v>8</v>
      </c>
      <c r="K86" s="119" t="str">
        <f>+VLOOKUP(F86,Participants!$A$1:$G$1503,7,FALSE)</f>
        <v>VARSITY GIRLS</v>
      </c>
      <c r="L86" s="119">
        <v>8</v>
      </c>
      <c r="M86" s="119">
        <v>1</v>
      </c>
    </row>
    <row r="87" spans="1:13" ht="15.75" customHeight="1">
      <c r="A87" s="35" t="s">
        <v>1147</v>
      </c>
      <c r="B87" s="231"/>
      <c r="C87" s="231"/>
      <c r="D87" s="232">
        <v>31</v>
      </c>
      <c r="E87" s="232">
        <v>6</v>
      </c>
      <c r="F87" s="232">
        <v>1076</v>
      </c>
      <c r="G87" s="119" t="str">
        <f>+VLOOKUP(F87,Participants!$A$1:$F$1503,2,FALSE)</f>
        <v>Katherine Mickle</v>
      </c>
      <c r="H87" s="119" t="str">
        <f>+VLOOKUP(F87,Participants!$A$1:$F$1503,4,FALSE)</f>
        <v>HTS</v>
      </c>
      <c r="I87" s="119" t="str">
        <f>+VLOOKUP(F87,Participants!$A$1:$F$1503,5,FALSE)</f>
        <v>F</v>
      </c>
      <c r="J87" s="119">
        <f>+VLOOKUP(F87,Participants!$A$1:$F$1503,3,FALSE)</f>
        <v>7</v>
      </c>
      <c r="K87" s="119" t="str">
        <f>+VLOOKUP(F87,Participants!$A$1:$G$1503,7,FALSE)</f>
        <v>VARSITY GIRLS</v>
      </c>
      <c r="L87" s="119">
        <v>9</v>
      </c>
      <c r="M87" s="119"/>
    </row>
    <row r="88" spans="1:13" ht="15.75" customHeight="1">
      <c r="A88" s="35" t="s">
        <v>1147</v>
      </c>
      <c r="B88" s="231"/>
      <c r="C88" s="231"/>
      <c r="D88" s="232">
        <v>27</v>
      </c>
      <c r="E88" s="232">
        <v>7</v>
      </c>
      <c r="F88" s="232">
        <v>79</v>
      </c>
      <c r="G88" s="119" t="str">
        <f>+VLOOKUP(F88,Participants!$A$1:$F$1503,2,FALSE)</f>
        <v>Bella White</v>
      </c>
      <c r="H88" s="119" t="str">
        <f>+VLOOKUP(F88,Participants!$A$1:$F$1503,4,FALSE)</f>
        <v>BFS</v>
      </c>
      <c r="I88" s="119" t="str">
        <f>+VLOOKUP(F88,Participants!$A$1:$F$1503,5,FALSE)</f>
        <v>F</v>
      </c>
      <c r="J88" s="119">
        <f>+VLOOKUP(F88,Participants!$A$1:$F$1503,3,FALSE)</f>
        <v>7</v>
      </c>
      <c r="K88" s="119" t="str">
        <f>+VLOOKUP(F88,Participants!$A$1:$G$1503,7,FALSE)</f>
        <v>VARSITY GIRLS</v>
      </c>
      <c r="L88" s="119">
        <v>10</v>
      </c>
      <c r="M88" s="119"/>
    </row>
    <row r="89" spans="1:13" ht="15.75" customHeight="1">
      <c r="A89" s="35" t="s">
        <v>1147</v>
      </c>
      <c r="B89" s="231"/>
      <c r="C89" s="231"/>
      <c r="D89" s="232">
        <v>22</v>
      </c>
      <c r="E89" s="232">
        <v>7</v>
      </c>
      <c r="F89" s="232">
        <v>80</v>
      </c>
      <c r="G89" s="119" t="str">
        <f>+VLOOKUP(F89,Participants!$A$1:$F$1503,2,FALSE)</f>
        <v>Caroline McElroy</v>
      </c>
      <c r="H89" s="119" t="str">
        <f>+VLOOKUP(F89,Participants!$A$1:$F$1503,4,FALSE)</f>
        <v>BFS</v>
      </c>
      <c r="I89" s="119" t="str">
        <f>+VLOOKUP(F89,Participants!$A$1:$F$1503,5,FALSE)</f>
        <v>F</v>
      </c>
      <c r="J89" s="119">
        <f>+VLOOKUP(F89,Participants!$A$1:$F$1503,3,FALSE)</f>
        <v>7</v>
      </c>
      <c r="K89" s="119" t="str">
        <f>+VLOOKUP(F89,Participants!$A$1:$G$1503,7,FALSE)</f>
        <v>VARSITY GIRLS</v>
      </c>
      <c r="L89" s="119">
        <v>11</v>
      </c>
      <c r="M89" s="119"/>
    </row>
    <row r="90" spans="1:13" ht="15.75" customHeight="1">
      <c r="A90" s="35" t="s">
        <v>1147</v>
      </c>
      <c r="B90" s="82"/>
      <c r="C90" s="82"/>
      <c r="D90" s="83"/>
      <c r="E90" s="83"/>
      <c r="F90" s="83"/>
      <c r="G90" s="18" t="e">
        <f>+VLOOKUP(F90,Participants!$A$1:$F$1503,2,FALSE)</f>
        <v>#N/A</v>
      </c>
      <c r="H90" s="18" t="e">
        <f>+VLOOKUP(F90,Participants!$A$1:$F$1503,4,FALSE)</f>
        <v>#N/A</v>
      </c>
      <c r="I90" s="18" t="e">
        <f>+VLOOKUP(F90,Participants!$A$1:$F$1503,5,FALSE)</f>
        <v>#N/A</v>
      </c>
      <c r="J90" s="18" t="e">
        <f>+VLOOKUP(F90,Participants!$A$1:$F$1503,3,FALSE)</f>
        <v>#N/A</v>
      </c>
      <c r="K90" s="18" t="e">
        <f>+VLOOKUP(F90,Participants!$A$1:$G$1503,7,FALSE)</f>
        <v>#N/A</v>
      </c>
      <c r="L90" s="18"/>
      <c r="M90" s="18"/>
    </row>
    <row r="91" spans="1:13" ht="15.75" customHeight="1">
      <c r="A91" s="35" t="s">
        <v>1147</v>
      </c>
      <c r="B91" s="82"/>
      <c r="C91" s="82"/>
      <c r="D91" s="83"/>
      <c r="E91" s="83"/>
      <c r="F91" s="83"/>
      <c r="G91" s="18" t="e">
        <f>+VLOOKUP(F91,Participants!$A$1:$F$1503,2,FALSE)</f>
        <v>#N/A</v>
      </c>
      <c r="H91" s="18" t="e">
        <f>+VLOOKUP(F91,Participants!$A$1:$F$1503,4,FALSE)</f>
        <v>#N/A</v>
      </c>
      <c r="I91" s="18" t="e">
        <f>+VLOOKUP(F91,Participants!$A$1:$F$1503,5,FALSE)</f>
        <v>#N/A</v>
      </c>
      <c r="J91" s="18" t="e">
        <f>+VLOOKUP(F91,Participants!$A$1:$F$1503,3,FALSE)</f>
        <v>#N/A</v>
      </c>
      <c r="K91" s="18" t="e">
        <f>+VLOOKUP(F91,Participants!$A$1:$G$1503,7,FALSE)</f>
        <v>#N/A</v>
      </c>
      <c r="L91" s="18"/>
      <c r="M91" s="18"/>
    </row>
    <row r="92" spans="1:13" ht="15.75" customHeight="1">
      <c r="A92" s="35" t="s">
        <v>1147</v>
      </c>
      <c r="B92" s="82"/>
      <c r="C92" s="82"/>
      <c r="D92" s="83"/>
      <c r="E92" s="83"/>
      <c r="F92" s="83"/>
      <c r="G92" s="18" t="e">
        <f>+VLOOKUP(F92,Participants!$A$1:$F$1503,2,FALSE)</f>
        <v>#N/A</v>
      </c>
      <c r="H92" s="18" t="e">
        <f>+VLOOKUP(F92,Participants!$A$1:$F$1503,4,FALSE)</f>
        <v>#N/A</v>
      </c>
      <c r="I92" s="18" t="e">
        <f>+VLOOKUP(F92,Participants!$A$1:$F$1503,5,FALSE)</f>
        <v>#N/A</v>
      </c>
      <c r="J92" s="18" t="e">
        <f>+VLOOKUP(F92,Participants!$A$1:$F$1503,3,FALSE)</f>
        <v>#N/A</v>
      </c>
      <c r="K92" s="18" t="e">
        <f>+VLOOKUP(F92,Participants!$A$1:$G$1503,7,FALSE)</f>
        <v>#N/A</v>
      </c>
      <c r="L92" s="18"/>
      <c r="M92" s="18"/>
    </row>
    <row r="93" spans="1:13" ht="15.75" customHeight="1">
      <c r="A93" s="35" t="s">
        <v>1147</v>
      </c>
      <c r="B93" s="82"/>
      <c r="C93" s="82"/>
      <c r="D93" s="83"/>
      <c r="E93" s="83"/>
      <c r="F93" s="83"/>
      <c r="G93" s="18" t="e">
        <f>+VLOOKUP(F93,Participants!$A$1:$F$1503,2,FALSE)</f>
        <v>#N/A</v>
      </c>
      <c r="H93" s="18" t="e">
        <f>+VLOOKUP(F93,Participants!$A$1:$F$1503,4,FALSE)</f>
        <v>#N/A</v>
      </c>
      <c r="I93" s="18" t="e">
        <f>+VLOOKUP(F93,Participants!$A$1:$F$1503,5,FALSE)</f>
        <v>#N/A</v>
      </c>
      <c r="J93" s="18" t="e">
        <f>+VLOOKUP(F93,Participants!$A$1:$F$1503,3,FALSE)</f>
        <v>#N/A</v>
      </c>
      <c r="K93" s="18" t="e">
        <f>+VLOOKUP(F93,Participants!$A$1:$G$1503,7,FALSE)</f>
        <v>#N/A</v>
      </c>
      <c r="L93" s="18"/>
      <c r="M93" s="18"/>
    </row>
    <row r="94" spans="1:13" ht="15.75" customHeight="1">
      <c r="A94" s="35" t="s">
        <v>1147</v>
      </c>
      <c r="B94" s="82"/>
      <c r="C94" s="82"/>
      <c r="D94" s="83"/>
      <c r="E94" s="83"/>
      <c r="F94" s="83"/>
      <c r="G94" s="18" t="e">
        <f>+VLOOKUP(F94,Participants!$A$1:$F$1503,2,FALSE)</f>
        <v>#N/A</v>
      </c>
      <c r="H94" s="18" t="e">
        <f>+VLOOKUP(F94,Participants!$A$1:$F$1503,4,FALSE)</f>
        <v>#N/A</v>
      </c>
      <c r="I94" s="18" t="e">
        <f>+VLOOKUP(F94,Participants!$A$1:$F$1503,5,FALSE)</f>
        <v>#N/A</v>
      </c>
      <c r="J94" s="18" t="e">
        <f>+VLOOKUP(F94,Participants!$A$1:$F$1503,3,FALSE)</f>
        <v>#N/A</v>
      </c>
      <c r="K94" s="18" t="e">
        <f>+VLOOKUP(F94,Participants!$A$1:$G$1503,7,FALSE)</f>
        <v>#N/A</v>
      </c>
      <c r="L94" s="18"/>
      <c r="M94" s="18"/>
    </row>
    <row r="95" spans="1:13" ht="15.75" customHeight="1">
      <c r="A95" s="35" t="s">
        <v>1147</v>
      </c>
      <c r="B95" s="82"/>
      <c r="C95" s="82"/>
      <c r="D95" s="83"/>
      <c r="E95" s="83"/>
      <c r="F95" s="83"/>
      <c r="G95" s="18" t="e">
        <f>+VLOOKUP(F95,Participants!$A$1:$F$1503,2,FALSE)</f>
        <v>#N/A</v>
      </c>
      <c r="H95" s="18" t="e">
        <f>+VLOOKUP(F95,Participants!$A$1:$F$1503,4,FALSE)</f>
        <v>#N/A</v>
      </c>
      <c r="I95" s="18" t="e">
        <f>+VLOOKUP(F95,Participants!$A$1:$F$1503,5,FALSE)</f>
        <v>#N/A</v>
      </c>
      <c r="J95" s="18" t="e">
        <f>+VLOOKUP(F95,Participants!$A$1:$F$1503,3,FALSE)</f>
        <v>#N/A</v>
      </c>
      <c r="K95" s="18" t="e">
        <f>+VLOOKUP(F95,Participants!$A$1:$G$1503,7,FALSE)</f>
        <v>#N/A</v>
      </c>
      <c r="L95" s="18"/>
      <c r="M95" s="18"/>
    </row>
    <row r="96" spans="1:13" ht="15.75" customHeight="1">
      <c r="A96" s="35" t="s">
        <v>1147</v>
      </c>
      <c r="B96" s="82"/>
      <c r="C96" s="82"/>
      <c r="D96" s="83"/>
      <c r="E96" s="83"/>
      <c r="F96" s="83"/>
      <c r="G96" s="18" t="e">
        <f>+VLOOKUP(F96,Participants!$A$1:$F$1503,2,FALSE)</f>
        <v>#N/A</v>
      </c>
      <c r="H96" s="18" t="e">
        <f>+VLOOKUP(F96,Participants!$A$1:$F$1503,4,FALSE)</f>
        <v>#N/A</v>
      </c>
      <c r="I96" s="18" t="e">
        <f>+VLOOKUP(F96,Participants!$A$1:$F$1503,5,FALSE)</f>
        <v>#N/A</v>
      </c>
      <c r="J96" s="18" t="e">
        <f>+VLOOKUP(F96,Participants!$A$1:$F$1503,3,FALSE)</f>
        <v>#N/A</v>
      </c>
      <c r="K96" s="18" t="e">
        <f>+VLOOKUP(F96,Participants!$A$1:$G$1503,7,FALSE)</f>
        <v>#N/A</v>
      </c>
      <c r="L96" s="18"/>
      <c r="M96" s="18"/>
    </row>
    <row r="97" spans="1:13" ht="15.75" customHeight="1">
      <c r="A97" s="35" t="s">
        <v>1147</v>
      </c>
      <c r="B97" s="82"/>
      <c r="C97" s="82"/>
      <c r="D97" s="83"/>
      <c r="E97" s="83"/>
      <c r="F97" s="83"/>
      <c r="G97" s="18" t="e">
        <f>+VLOOKUP(F97,Participants!$A$1:$F$1503,2,FALSE)</f>
        <v>#N/A</v>
      </c>
      <c r="H97" s="18" t="e">
        <f>+VLOOKUP(F97,Participants!$A$1:$F$1503,4,FALSE)</f>
        <v>#N/A</v>
      </c>
      <c r="I97" s="18" t="e">
        <f>+VLOOKUP(F97,Participants!$A$1:$F$1503,5,FALSE)</f>
        <v>#N/A</v>
      </c>
      <c r="J97" s="18" t="e">
        <f>+VLOOKUP(F97,Participants!$A$1:$F$1503,3,FALSE)</f>
        <v>#N/A</v>
      </c>
      <c r="K97" s="18" t="e">
        <f>+VLOOKUP(F97,Participants!$A$1:$G$1503,7,FALSE)</f>
        <v>#N/A</v>
      </c>
      <c r="L97" s="18"/>
      <c r="M97" s="18"/>
    </row>
    <row r="98" spans="1:13" ht="15.75" customHeight="1">
      <c r="A98" s="35" t="s">
        <v>1147</v>
      </c>
      <c r="B98" s="82"/>
      <c r="C98" s="82"/>
      <c r="D98" s="83"/>
      <c r="E98" s="83"/>
      <c r="F98" s="83"/>
      <c r="G98" s="18" t="e">
        <f>+VLOOKUP(F98,Participants!$A$1:$F$1503,2,FALSE)</f>
        <v>#N/A</v>
      </c>
      <c r="H98" s="18" t="e">
        <f>+VLOOKUP(F98,Participants!$A$1:$F$1503,4,FALSE)</f>
        <v>#N/A</v>
      </c>
      <c r="I98" s="18" t="e">
        <f>+VLOOKUP(F98,Participants!$A$1:$F$1503,5,FALSE)</f>
        <v>#N/A</v>
      </c>
      <c r="J98" s="18" t="e">
        <f>+VLOOKUP(F98,Participants!$A$1:$F$1503,3,FALSE)</f>
        <v>#N/A</v>
      </c>
      <c r="K98" s="18" t="e">
        <f>+VLOOKUP(F98,Participants!$A$1:$G$1503,7,FALSE)</f>
        <v>#N/A</v>
      </c>
      <c r="L98" s="18"/>
      <c r="M98" s="18"/>
    </row>
    <row r="99" spans="1:13" ht="15.75" customHeight="1">
      <c r="A99" s="35" t="s">
        <v>1147</v>
      </c>
      <c r="B99" s="82"/>
      <c r="C99" s="82"/>
      <c r="D99" s="83"/>
      <c r="E99" s="83"/>
      <c r="F99" s="83"/>
      <c r="G99" s="18" t="e">
        <f>+VLOOKUP(F99,Participants!$A$1:$F$1503,2,FALSE)</f>
        <v>#N/A</v>
      </c>
      <c r="H99" s="18" t="e">
        <f>+VLOOKUP(F99,Participants!$A$1:$F$1503,4,FALSE)</f>
        <v>#N/A</v>
      </c>
      <c r="I99" s="18" t="e">
        <f>+VLOOKUP(F99,Participants!$A$1:$F$1503,5,FALSE)</f>
        <v>#N/A</v>
      </c>
      <c r="J99" s="18" t="e">
        <f>+VLOOKUP(F99,Participants!$A$1:$F$1503,3,FALSE)</f>
        <v>#N/A</v>
      </c>
      <c r="K99" s="18" t="e">
        <f>+VLOOKUP(F99,Participants!$A$1:$G$1503,7,FALSE)</f>
        <v>#N/A</v>
      </c>
      <c r="L99" s="18"/>
      <c r="M99" s="18"/>
    </row>
    <row r="100" spans="1:13" ht="15.75" customHeight="1">
      <c r="A100" s="35" t="s">
        <v>1147</v>
      </c>
      <c r="B100" s="82"/>
      <c r="C100" s="82"/>
      <c r="D100" s="83"/>
      <c r="E100" s="83"/>
      <c r="F100" s="83"/>
      <c r="G100" s="18" t="e">
        <f>+VLOOKUP(F100,Participants!$A$1:$F$1503,2,FALSE)</f>
        <v>#N/A</v>
      </c>
      <c r="H100" s="18" t="e">
        <f>+VLOOKUP(F100,Participants!$A$1:$F$1503,4,FALSE)</f>
        <v>#N/A</v>
      </c>
      <c r="I100" s="18" t="e">
        <f>+VLOOKUP(F100,Participants!$A$1:$F$1503,5,FALSE)</f>
        <v>#N/A</v>
      </c>
      <c r="J100" s="18" t="e">
        <f>+VLOOKUP(F100,Participants!$A$1:$F$1503,3,FALSE)</f>
        <v>#N/A</v>
      </c>
      <c r="K100" s="18" t="e">
        <f>+VLOOKUP(F100,Participants!$A$1:$G$1503,7,FALSE)</f>
        <v>#N/A</v>
      </c>
      <c r="L100" s="18"/>
      <c r="M100" s="18"/>
    </row>
    <row r="101" spans="1:13" ht="15.75" customHeight="1">
      <c r="A101" s="35" t="s">
        <v>1147</v>
      </c>
      <c r="B101" s="82"/>
      <c r="C101" s="82"/>
      <c r="D101" s="83"/>
      <c r="E101" s="83"/>
      <c r="F101" s="83"/>
      <c r="G101" s="18" t="e">
        <f>+VLOOKUP(F101,Participants!$A$1:$F$1503,2,FALSE)</f>
        <v>#N/A</v>
      </c>
      <c r="H101" s="18" t="e">
        <f>+VLOOKUP(F101,Participants!$A$1:$F$1503,4,FALSE)</f>
        <v>#N/A</v>
      </c>
      <c r="I101" s="18" t="e">
        <f>+VLOOKUP(F101,Participants!$A$1:$F$1503,5,FALSE)</f>
        <v>#N/A</v>
      </c>
      <c r="J101" s="18" t="e">
        <f>+VLOOKUP(F101,Participants!$A$1:$F$1503,3,FALSE)</f>
        <v>#N/A</v>
      </c>
      <c r="K101" s="18" t="e">
        <f>+VLOOKUP(F101,Participants!$A$1:$G$1503,7,FALSE)</f>
        <v>#N/A</v>
      </c>
      <c r="L101" s="18"/>
      <c r="M101" s="18"/>
    </row>
    <row r="102" spans="1:13" ht="15.75" customHeight="1">
      <c r="A102" s="35" t="s">
        <v>1147</v>
      </c>
      <c r="B102" s="82"/>
      <c r="C102" s="82"/>
      <c r="D102" s="83"/>
      <c r="E102" s="83"/>
      <c r="F102" s="83"/>
      <c r="G102" s="18" t="e">
        <f>+VLOOKUP(F102,Participants!$A$1:$F$1503,2,FALSE)</f>
        <v>#N/A</v>
      </c>
      <c r="H102" s="18" t="e">
        <f>+VLOOKUP(F102,Participants!$A$1:$F$1503,4,FALSE)</f>
        <v>#N/A</v>
      </c>
      <c r="I102" s="18" t="e">
        <f>+VLOOKUP(F102,Participants!$A$1:$F$1503,5,FALSE)</f>
        <v>#N/A</v>
      </c>
      <c r="J102" s="18" t="e">
        <f>+VLOOKUP(F102,Participants!$A$1:$F$1503,3,FALSE)</f>
        <v>#N/A</v>
      </c>
      <c r="K102" s="18" t="e">
        <f>+VLOOKUP(F102,Participants!$A$1:$G$1503,7,FALSE)</f>
        <v>#N/A</v>
      </c>
      <c r="L102" s="18"/>
      <c r="M102" s="18"/>
    </row>
    <row r="103" spans="1:13" ht="15.75" customHeight="1">
      <c r="A103" s="35" t="s">
        <v>1147</v>
      </c>
      <c r="B103" s="82"/>
      <c r="C103" s="82"/>
      <c r="D103" s="83"/>
      <c r="E103" s="83"/>
      <c r="F103" s="83"/>
      <c r="G103" s="18" t="e">
        <f>+VLOOKUP(F103,Participants!$A$1:$F$1503,2,FALSE)</f>
        <v>#N/A</v>
      </c>
      <c r="H103" s="18" t="e">
        <f>+VLOOKUP(F103,Participants!$A$1:$F$1503,4,FALSE)</f>
        <v>#N/A</v>
      </c>
      <c r="I103" s="18" t="e">
        <f>+VLOOKUP(F103,Participants!$A$1:$F$1503,5,FALSE)</f>
        <v>#N/A</v>
      </c>
      <c r="J103" s="18" t="e">
        <f>+VLOOKUP(F103,Participants!$A$1:$F$1503,3,FALSE)</f>
        <v>#N/A</v>
      </c>
      <c r="K103" s="18" t="e">
        <f>+VLOOKUP(F103,Participants!$A$1:$G$1503,7,FALSE)</f>
        <v>#N/A</v>
      </c>
      <c r="L103" s="18"/>
      <c r="M103" s="18"/>
    </row>
    <row r="104" spans="1:13" ht="15.75" customHeight="1">
      <c r="A104" s="35" t="s">
        <v>1147</v>
      </c>
      <c r="B104" s="82"/>
      <c r="C104" s="82"/>
      <c r="D104" s="83"/>
      <c r="E104" s="83"/>
      <c r="F104" s="83"/>
      <c r="G104" s="18" t="e">
        <f>+VLOOKUP(F104,Participants!$A$1:$F$1503,2,FALSE)</f>
        <v>#N/A</v>
      </c>
      <c r="H104" s="18" t="e">
        <f>+VLOOKUP(F104,Participants!$A$1:$F$1503,4,FALSE)</f>
        <v>#N/A</v>
      </c>
      <c r="I104" s="18" t="e">
        <f>+VLOOKUP(F104,Participants!$A$1:$F$1503,5,FALSE)</f>
        <v>#N/A</v>
      </c>
      <c r="J104" s="18" t="e">
        <f>+VLOOKUP(F104,Participants!$A$1:$F$1503,3,FALSE)</f>
        <v>#N/A</v>
      </c>
      <c r="K104" s="18" t="e">
        <f>+VLOOKUP(F104,Participants!$A$1:$G$1503,7,FALSE)</f>
        <v>#N/A</v>
      </c>
      <c r="L104" s="18"/>
      <c r="M104" s="18"/>
    </row>
    <row r="105" spans="1:13" ht="15.75" customHeight="1">
      <c r="A105" s="35" t="s">
        <v>1147</v>
      </c>
      <c r="B105" s="82"/>
      <c r="C105" s="82"/>
      <c r="D105" s="83"/>
      <c r="E105" s="83"/>
      <c r="F105" s="83"/>
      <c r="G105" s="18" t="e">
        <f>+VLOOKUP(F105,Participants!$A$1:$F$1503,2,FALSE)</f>
        <v>#N/A</v>
      </c>
      <c r="H105" s="18" t="e">
        <f>+VLOOKUP(F105,Participants!$A$1:$F$1503,4,FALSE)</f>
        <v>#N/A</v>
      </c>
      <c r="I105" s="18" t="e">
        <f>+VLOOKUP(F105,Participants!$A$1:$F$1503,5,FALSE)</f>
        <v>#N/A</v>
      </c>
      <c r="J105" s="18" t="e">
        <f>+VLOOKUP(F105,Participants!$A$1:$F$1503,3,FALSE)</f>
        <v>#N/A</v>
      </c>
      <c r="K105" s="18" t="e">
        <f>+VLOOKUP(F105,Participants!$A$1:$G$1503,7,FALSE)</f>
        <v>#N/A</v>
      </c>
      <c r="L105" s="18"/>
      <c r="M105" s="18"/>
    </row>
    <row r="106" spans="1:13" ht="15.75" customHeight="1">
      <c r="A106" s="35" t="s">
        <v>1147</v>
      </c>
      <c r="B106" s="82"/>
      <c r="C106" s="82"/>
      <c r="D106" s="83"/>
      <c r="E106" s="83"/>
      <c r="F106" s="83"/>
      <c r="G106" s="18" t="e">
        <f>+VLOOKUP(F106,Participants!$A$1:$F$1503,2,FALSE)</f>
        <v>#N/A</v>
      </c>
      <c r="H106" s="18" t="e">
        <f>+VLOOKUP(F106,Participants!$A$1:$F$1503,4,FALSE)</f>
        <v>#N/A</v>
      </c>
      <c r="I106" s="18" t="e">
        <f>+VLOOKUP(F106,Participants!$A$1:$F$1503,5,FALSE)</f>
        <v>#N/A</v>
      </c>
      <c r="J106" s="18" t="e">
        <f>+VLOOKUP(F106,Participants!$A$1:$F$1503,3,FALSE)</f>
        <v>#N/A</v>
      </c>
      <c r="K106" s="18" t="e">
        <f>+VLOOKUP(F106,Participants!$A$1:$G$1503,7,FALSE)</f>
        <v>#N/A</v>
      </c>
      <c r="L106" s="18"/>
      <c r="M106" s="18"/>
    </row>
    <row r="107" spans="1:13" ht="15.75" customHeight="1">
      <c r="A107" s="35" t="s">
        <v>1147</v>
      </c>
      <c r="B107" s="82"/>
      <c r="C107" s="82"/>
      <c r="D107" s="83"/>
      <c r="E107" s="83"/>
      <c r="F107" s="83"/>
      <c r="G107" s="18" t="e">
        <f>+VLOOKUP(F107,Participants!$A$1:$F$1503,2,FALSE)</f>
        <v>#N/A</v>
      </c>
      <c r="H107" s="18" t="e">
        <f>+VLOOKUP(F107,Participants!$A$1:$F$1503,4,FALSE)</f>
        <v>#N/A</v>
      </c>
      <c r="I107" s="18" t="e">
        <f>+VLOOKUP(F107,Participants!$A$1:$F$1503,5,FALSE)</f>
        <v>#N/A</v>
      </c>
      <c r="J107" s="18" t="e">
        <f>+VLOOKUP(F107,Participants!$A$1:$F$1503,3,FALSE)</f>
        <v>#N/A</v>
      </c>
      <c r="K107" s="18" t="e">
        <f>+VLOOKUP(F107,Participants!$A$1:$G$1503,7,FALSE)</f>
        <v>#N/A</v>
      </c>
      <c r="L107" s="18"/>
      <c r="M107" s="18"/>
    </row>
    <row r="108" spans="1:13" ht="15.75" customHeight="1">
      <c r="A108" s="35" t="s">
        <v>1147</v>
      </c>
      <c r="B108" s="82"/>
      <c r="C108" s="82"/>
      <c r="D108" s="83"/>
      <c r="E108" s="83"/>
      <c r="F108" s="83"/>
      <c r="G108" s="18" t="e">
        <f>+VLOOKUP(F108,Participants!$A$1:$F$1503,2,FALSE)</f>
        <v>#N/A</v>
      </c>
      <c r="H108" s="18" t="e">
        <f>+VLOOKUP(F108,Participants!$A$1:$F$1503,4,FALSE)</f>
        <v>#N/A</v>
      </c>
      <c r="I108" s="18" t="e">
        <f>+VLOOKUP(F108,Participants!$A$1:$F$1503,5,FALSE)</f>
        <v>#N/A</v>
      </c>
      <c r="J108" s="18" t="e">
        <f>+VLOOKUP(F108,Participants!$A$1:$F$1503,3,FALSE)</f>
        <v>#N/A</v>
      </c>
      <c r="K108" s="18" t="e">
        <f>+VLOOKUP(F108,Participants!$A$1:$G$1503,7,FALSE)</f>
        <v>#N/A</v>
      </c>
      <c r="L108" s="18"/>
      <c r="M108" s="18"/>
    </row>
    <row r="109" spans="1:13" ht="15.75" customHeight="1">
      <c r="A109" s="35" t="s">
        <v>1147</v>
      </c>
      <c r="B109" s="82"/>
      <c r="C109" s="82"/>
      <c r="D109" s="83"/>
      <c r="E109" s="83"/>
      <c r="F109" s="83"/>
      <c r="G109" s="18" t="e">
        <f>+VLOOKUP(F109,Participants!$A$1:$F$1503,2,FALSE)</f>
        <v>#N/A</v>
      </c>
      <c r="H109" s="18" t="e">
        <f>+VLOOKUP(F109,Participants!$A$1:$F$1503,4,FALSE)</f>
        <v>#N/A</v>
      </c>
      <c r="I109" s="18" t="e">
        <f>+VLOOKUP(F109,Participants!$A$1:$F$1503,5,FALSE)</f>
        <v>#N/A</v>
      </c>
      <c r="J109" s="18" t="e">
        <f>+VLOOKUP(F109,Participants!$A$1:$F$1503,3,FALSE)</f>
        <v>#N/A</v>
      </c>
      <c r="K109" s="18" t="e">
        <f>+VLOOKUP(F109,Participants!$A$1:$G$1503,7,FALSE)</f>
        <v>#N/A</v>
      </c>
      <c r="L109" s="18"/>
      <c r="M109" s="18"/>
    </row>
    <row r="110" spans="1:13" ht="15.75" customHeight="1">
      <c r="A110" s="35" t="s">
        <v>1147</v>
      </c>
      <c r="B110" s="82"/>
      <c r="C110" s="82"/>
      <c r="D110" s="83"/>
      <c r="E110" s="83"/>
      <c r="F110" s="83"/>
      <c r="G110" s="18" t="e">
        <f>+VLOOKUP(F110,Participants!$A$1:$F$1503,2,FALSE)</f>
        <v>#N/A</v>
      </c>
      <c r="H110" s="18" t="e">
        <f>+VLOOKUP(F110,Participants!$A$1:$F$1503,4,FALSE)</f>
        <v>#N/A</v>
      </c>
      <c r="I110" s="18" t="e">
        <f>+VLOOKUP(F110,Participants!$A$1:$F$1503,5,FALSE)</f>
        <v>#N/A</v>
      </c>
      <c r="J110" s="18" t="e">
        <f>+VLOOKUP(F110,Participants!$A$1:$F$1503,3,FALSE)</f>
        <v>#N/A</v>
      </c>
      <c r="K110" s="18" t="e">
        <f>+VLOOKUP(F110,Participants!$A$1:$G$1503,7,FALSE)</f>
        <v>#N/A</v>
      </c>
      <c r="L110" s="18"/>
      <c r="M110" s="18"/>
    </row>
    <row r="111" spans="1:13" ht="15.75" customHeight="1">
      <c r="A111" s="35" t="s">
        <v>1147</v>
      </c>
      <c r="B111" s="82"/>
      <c r="C111" s="82"/>
      <c r="D111" s="83"/>
      <c r="E111" s="83"/>
      <c r="F111" s="83"/>
      <c r="G111" s="18" t="e">
        <f>+VLOOKUP(F111,Participants!$A$1:$F$1503,2,FALSE)</f>
        <v>#N/A</v>
      </c>
      <c r="H111" s="18" t="e">
        <f>+VLOOKUP(F111,Participants!$A$1:$F$1503,4,FALSE)</f>
        <v>#N/A</v>
      </c>
      <c r="I111" s="18" t="e">
        <f>+VLOOKUP(F111,Participants!$A$1:$F$1503,5,FALSE)</f>
        <v>#N/A</v>
      </c>
      <c r="J111" s="18" t="e">
        <f>+VLOOKUP(F111,Participants!$A$1:$F$1503,3,FALSE)</f>
        <v>#N/A</v>
      </c>
      <c r="K111" s="18" t="e">
        <f>+VLOOKUP(F111,Participants!$A$1:$G$1503,7,FALSE)</f>
        <v>#N/A</v>
      </c>
      <c r="L111" s="18"/>
      <c r="M111" s="18"/>
    </row>
    <row r="112" spans="1:13" ht="15.75" customHeight="1">
      <c r="A112" s="35" t="s">
        <v>1147</v>
      </c>
      <c r="B112" s="82"/>
      <c r="C112" s="82"/>
      <c r="D112" s="83"/>
      <c r="E112" s="83"/>
      <c r="F112" s="83"/>
      <c r="G112" s="18" t="e">
        <f>+VLOOKUP(F112,Participants!$A$1:$F$1503,2,FALSE)</f>
        <v>#N/A</v>
      </c>
      <c r="H112" s="18" t="e">
        <f>+VLOOKUP(F112,Participants!$A$1:$F$1503,4,FALSE)</f>
        <v>#N/A</v>
      </c>
      <c r="I112" s="18" t="e">
        <f>+VLOOKUP(F112,Participants!$A$1:$F$1503,5,FALSE)</f>
        <v>#N/A</v>
      </c>
      <c r="J112" s="18" t="e">
        <f>+VLOOKUP(F112,Participants!$A$1:$F$1503,3,FALSE)</f>
        <v>#N/A</v>
      </c>
      <c r="K112" s="18" t="e">
        <f>+VLOOKUP(F112,Participants!$A$1:$G$1503,7,FALSE)</f>
        <v>#N/A</v>
      </c>
      <c r="L112" s="18"/>
      <c r="M112" s="18"/>
    </row>
    <row r="113" spans="1:13" ht="15.75" customHeight="1">
      <c r="A113" s="35" t="s">
        <v>1147</v>
      </c>
      <c r="B113" s="82"/>
      <c r="C113" s="82"/>
      <c r="D113" s="83"/>
      <c r="E113" s="83"/>
      <c r="F113" s="83"/>
      <c r="G113" s="18" t="e">
        <f>+VLOOKUP(F113,Participants!$A$1:$F$1503,2,FALSE)</f>
        <v>#N/A</v>
      </c>
      <c r="H113" s="18" t="e">
        <f>+VLOOKUP(F113,Participants!$A$1:$F$1503,4,FALSE)</f>
        <v>#N/A</v>
      </c>
      <c r="I113" s="18" t="e">
        <f>+VLOOKUP(F113,Participants!$A$1:$F$1503,5,FALSE)</f>
        <v>#N/A</v>
      </c>
      <c r="J113" s="18" t="e">
        <f>+VLOOKUP(F113,Participants!$A$1:$F$1503,3,FALSE)</f>
        <v>#N/A</v>
      </c>
      <c r="K113" s="18" t="e">
        <f>+VLOOKUP(F113,Participants!$A$1:$G$1503,7,FALSE)</f>
        <v>#N/A</v>
      </c>
      <c r="L113" s="18"/>
      <c r="M113" s="18"/>
    </row>
    <row r="114" spans="1:13" ht="15.75" customHeight="1">
      <c r="A114" s="35" t="s">
        <v>1147</v>
      </c>
      <c r="B114" s="82"/>
      <c r="C114" s="82"/>
      <c r="D114" s="83"/>
      <c r="E114" s="83"/>
      <c r="F114" s="83"/>
      <c r="G114" s="18" t="e">
        <f>+VLOOKUP(F114,Participants!$A$1:$F$1503,2,FALSE)</f>
        <v>#N/A</v>
      </c>
      <c r="H114" s="18" t="e">
        <f>+VLOOKUP(F114,Participants!$A$1:$F$1503,4,FALSE)</f>
        <v>#N/A</v>
      </c>
      <c r="I114" s="18" t="e">
        <f>+VLOOKUP(F114,Participants!$A$1:$F$1503,5,FALSE)</f>
        <v>#N/A</v>
      </c>
      <c r="J114" s="18" t="e">
        <f>+VLOOKUP(F114,Participants!$A$1:$F$1503,3,FALSE)</f>
        <v>#N/A</v>
      </c>
      <c r="K114" s="18" t="e">
        <f>+VLOOKUP(F114,Participants!$A$1:$G$1503,7,FALSE)</f>
        <v>#N/A</v>
      </c>
      <c r="L114" s="18"/>
      <c r="M114" s="18"/>
    </row>
    <row r="115" spans="1:13" ht="15.75" customHeight="1">
      <c r="A115" s="35" t="s">
        <v>1147</v>
      </c>
      <c r="B115" s="82"/>
      <c r="C115" s="82"/>
      <c r="D115" s="83"/>
      <c r="E115" s="83"/>
      <c r="F115" s="83"/>
      <c r="G115" s="18" t="e">
        <f>+VLOOKUP(F115,Participants!$A$1:$F$1503,2,FALSE)</f>
        <v>#N/A</v>
      </c>
      <c r="H115" s="18" t="e">
        <f>+VLOOKUP(F115,Participants!$A$1:$F$1503,4,FALSE)</f>
        <v>#N/A</v>
      </c>
      <c r="I115" s="18" t="e">
        <f>+VLOOKUP(F115,Participants!$A$1:$F$1503,5,FALSE)</f>
        <v>#N/A</v>
      </c>
      <c r="J115" s="18" t="e">
        <f>+VLOOKUP(F115,Participants!$A$1:$F$1503,3,FALSE)</f>
        <v>#N/A</v>
      </c>
      <c r="K115" s="18" t="e">
        <f>+VLOOKUP(F115,Participants!$A$1:$G$1503,7,FALSE)</f>
        <v>#N/A</v>
      </c>
      <c r="L115" s="18"/>
      <c r="M115" s="18"/>
    </row>
    <row r="116" spans="1:13" ht="15.75" customHeight="1">
      <c r="A116" s="35" t="s">
        <v>1147</v>
      </c>
      <c r="B116" s="82"/>
      <c r="C116" s="82"/>
      <c r="D116" s="83"/>
      <c r="E116" s="83"/>
      <c r="F116" s="83"/>
      <c r="G116" s="18" t="e">
        <f>+VLOOKUP(F116,Participants!$A$1:$F$1503,2,FALSE)</f>
        <v>#N/A</v>
      </c>
      <c r="H116" s="18" t="e">
        <f>+VLOOKUP(F116,Participants!$A$1:$F$1503,4,FALSE)</f>
        <v>#N/A</v>
      </c>
      <c r="I116" s="18" t="e">
        <f>+VLOOKUP(F116,Participants!$A$1:$F$1503,5,FALSE)</f>
        <v>#N/A</v>
      </c>
      <c r="J116" s="18" t="e">
        <f>+VLOOKUP(F116,Participants!$A$1:$F$1503,3,FALSE)</f>
        <v>#N/A</v>
      </c>
      <c r="K116" s="18" t="e">
        <f>+VLOOKUP(F116,Participants!$A$1:$G$1503,7,FALSE)</f>
        <v>#N/A</v>
      </c>
      <c r="L116" s="18"/>
      <c r="M116" s="18"/>
    </row>
    <row r="117" spans="1:13" ht="15.75" customHeight="1">
      <c r="A117" s="35" t="s">
        <v>1147</v>
      </c>
      <c r="B117" s="82"/>
      <c r="C117" s="82"/>
      <c r="D117" s="83"/>
      <c r="E117" s="83"/>
      <c r="F117" s="83"/>
      <c r="G117" s="18" t="e">
        <f>+VLOOKUP(F117,Participants!$A$1:$F$1503,2,FALSE)</f>
        <v>#N/A</v>
      </c>
      <c r="H117" s="18" t="e">
        <f>+VLOOKUP(F117,Participants!$A$1:$F$1503,4,FALSE)</f>
        <v>#N/A</v>
      </c>
      <c r="I117" s="18" t="e">
        <f>+VLOOKUP(F117,Participants!$A$1:$F$1503,5,FALSE)</f>
        <v>#N/A</v>
      </c>
      <c r="J117" s="18" t="e">
        <f>+VLOOKUP(F117,Participants!$A$1:$F$1503,3,FALSE)</f>
        <v>#N/A</v>
      </c>
      <c r="K117" s="18" t="e">
        <f>+VLOOKUP(F117,Participants!$A$1:$G$1503,7,FALSE)</f>
        <v>#N/A</v>
      </c>
      <c r="L117" s="18"/>
      <c r="M117" s="18"/>
    </row>
    <row r="118" spans="1:13" ht="15.75" customHeight="1">
      <c r="A118" s="35" t="s">
        <v>1147</v>
      </c>
      <c r="B118" s="82"/>
      <c r="C118" s="82"/>
      <c r="D118" s="83"/>
      <c r="E118" s="83"/>
      <c r="F118" s="83"/>
      <c r="G118" s="18" t="e">
        <f>+VLOOKUP(F118,Participants!$A$1:$F$1503,2,FALSE)</f>
        <v>#N/A</v>
      </c>
      <c r="H118" s="18" t="e">
        <f>+VLOOKUP(F118,Participants!$A$1:$F$1503,4,FALSE)</f>
        <v>#N/A</v>
      </c>
      <c r="I118" s="18" t="e">
        <f>+VLOOKUP(F118,Participants!$A$1:$F$1503,5,FALSE)</f>
        <v>#N/A</v>
      </c>
      <c r="J118" s="18" t="e">
        <f>+VLOOKUP(F118,Participants!$A$1:$F$1503,3,FALSE)</f>
        <v>#N/A</v>
      </c>
      <c r="K118" s="18" t="e">
        <f>+VLOOKUP(F118,Participants!$A$1:$G$1503,7,FALSE)</f>
        <v>#N/A</v>
      </c>
      <c r="L118" s="18"/>
      <c r="M118" s="18"/>
    </row>
    <row r="119" spans="1:13" ht="15.75" customHeight="1">
      <c r="A119" s="35" t="s">
        <v>1147</v>
      </c>
      <c r="B119" s="82"/>
      <c r="C119" s="82"/>
      <c r="D119" s="83"/>
      <c r="E119" s="83"/>
      <c r="F119" s="83"/>
      <c r="G119" s="18" t="e">
        <f>+VLOOKUP(F119,Participants!$A$1:$F$1503,2,FALSE)</f>
        <v>#N/A</v>
      </c>
      <c r="H119" s="18" t="e">
        <f>+VLOOKUP(F119,Participants!$A$1:$F$1503,4,FALSE)</f>
        <v>#N/A</v>
      </c>
      <c r="I119" s="18" t="e">
        <f>+VLOOKUP(F119,Participants!$A$1:$F$1503,5,FALSE)</f>
        <v>#N/A</v>
      </c>
      <c r="J119" s="18" t="e">
        <f>+VLOOKUP(F119,Participants!$A$1:$F$1503,3,FALSE)</f>
        <v>#N/A</v>
      </c>
      <c r="K119" s="18" t="e">
        <f>+VLOOKUP(F119,Participants!$A$1:$G$1503,7,FALSE)</f>
        <v>#N/A</v>
      </c>
      <c r="L119" s="18"/>
      <c r="M119" s="18"/>
    </row>
    <row r="120" spans="1:13" ht="15.75" customHeight="1">
      <c r="A120" s="35" t="s">
        <v>1147</v>
      </c>
      <c r="B120" s="82"/>
      <c r="C120" s="82"/>
      <c r="D120" s="83"/>
      <c r="E120" s="83"/>
      <c r="F120" s="83"/>
      <c r="G120" s="18" t="e">
        <f>+VLOOKUP(F120,Participants!$A$1:$F$1503,2,FALSE)</f>
        <v>#N/A</v>
      </c>
      <c r="H120" s="18" t="e">
        <f>+VLOOKUP(F120,Participants!$A$1:$F$1503,4,FALSE)</f>
        <v>#N/A</v>
      </c>
      <c r="I120" s="18" t="e">
        <f>+VLOOKUP(F120,Participants!$A$1:$F$1503,5,FALSE)</f>
        <v>#N/A</v>
      </c>
      <c r="J120" s="18" t="e">
        <f>+VLOOKUP(F120,Participants!$A$1:$F$1503,3,FALSE)</f>
        <v>#N/A</v>
      </c>
      <c r="K120" s="18" t="e">
        <f>+VLOOKUP(F120,Participants!$A$1:$G$1503,7,FALSE)</f>
        <v>#N/A</v>
      </c>
      <c r="L120" s="18"/>
      <c r="M120" s="18"/>
    </row>
    <row r="121" spans="1:13" ht="15.75" customHeight="1">
      <c r="A121" s="35" t="s">
        <v>1147</v>
      </c>
      <c r="B121" s="82"/>
      <c r="C121" s="82"/>
      <c r="D121" s="83"/>
      <c r="E121" s="83"/>
      <c r="F121" s="83"/>
      <c r="G121" s="18" t="e">
        <f>+VLOOKUP(F121,Participants!$A$1:$F$1503,2,FALSE)</f>
        <v>#N/A</v>
      </c>
      <c r="H121" s="18" t="e">
        <f>+VLOOKUP(F121,Participants!$A$1:$F$1503,4,FALSE)</f>
        <v>#N/A</v>
      </c>
      <c r="I121" s="18" t="e">
        <f>+VLOOKUP(F121,Participants!$A$1:$F$1503,5,FALSE)</f>
        <v>#N/A</v>
      </c>
      <c r="J121" s="18" t="e">
        <f>+VLOOKUP(F121,Participants!$A$1:$F$1503,3,FALSE)</f>
        <v>#N/A</v>
      </c>
      <c r="K121" s="18" t="e">
        <f>+VLOOKUP(F121,Participants!$A$1:$G$1503,7,FALSE)</f>
        <v>#N/A</v>
      </c>
      <c r="L121" s="18"/>
      <c r="M121" s="18"/>
    </row>
    <row r="122" spans="1:13" ht="15.75" customHeight="1">
      <c r="A122" s="35" t="s">
        <v>1147</v>
      </c>
      <c r="B122" s="82"/>
      <c r="C122" s="82"/>
      <c r="D122" s="83"/>
      <c r="E122" s="83"/>
      <c r="F122" s="83"/>
      <c r="G122" s="18" t="e">
        <f>+VLOOKUP(F122,Participants!$A$1:$F$1503,2,FALSE)</f>
        <v>#N/A</v>
      </c>
      <c r="H122" s="18" t="e">
        <f>+VLOOKUP(F122,Participants!$A$1:$F$1503,4,FALSE)</f>
        <v>#N/A</v>
      </c>
      <c r="I122" s="18" t="e">
        <f>+VLOOKUP(F122,Participants!$A$1:$F$1503,5,FALSE)</f>
        <v>#N/A</v>
      </c>
      <c r="J122" s="18" t="e">
        <f>+VLOOKUP(F122,Participants!$A$1:$F$1503,3,FALSE)</f>
        <v>#N/A</v>
      </c>
      <c r="K122" s="18" t="e">
        <f>+VLOOKUP(F122,Participants!$A$1:$G$1503,7,FALSE)</f>
        <v>#N/A</v>
      </c>
      <c r="L122" s="18"/>
      <c r="M122" s="18"/>
    </row>
    <row r="123" spans="1:13" ht="15.75" customHeight="1">
      <c r="A123" s="35" t="s">
        <v>1147</v>
      </c>
      <c r="B123" s="82"/>
      <c r="C123" s="82"/>
      <c r="D123" s="83"/>
      <c r="E123" s="83"/>
      <c r="F123" s="83"/>
      <c r="G123" s="18" t="e">
        <f>+VLOOKUP(F123,Participants!$A$1:$F$1503,2,FALSE)</f>
        <v>#N/A</v>
      </c>
      <c r="H123" s="18" t="e">
        <f>+VLOOKUP(F123,Participants!$A$1:$F$1503,4,FALSE)</f>
        <v>#N/A</v>
      </c>
      <c r="I123" s="18" t="e">
        <f>+VLOOKUP(F123,Participants!$A$1:$F$1503,5,FALSE)</f>
        <v>#N/A</v>
      </c>
      <c r="J123" s="18" t="e">
        <f>+VLOOKUP(F123,Participants!$A$1:$F$1503,3,FALSE)</f>
        <v>#N/A</v>
      </c>
      <c r="K123" s="18" t="e">
        <f>+VLOOKUP(F123,Participants!$A$1:$G$1503,7,FALSE)</f>
        <v>#N/A</v>
      </c>
      <c r="L123" s="18"/>
      <c r="M123" s="18"/>
    </row>
    <row r="124" spans="1:13" ht="15.75" customHeight="1">
      <c r="A124" s="35" t="s">
        <v>1147</v>
      </c>
      <c r="B124" s="82"/>
      <c r="C124" s="82"/>
      <c r="D124" s="83"/>
      <c r="E124" s="83"/>
      <c r="F124" s="83"/>
      <c r="G124" s="18" t="e">
        <f>+VLOOKUP(F124,Participants!$A$1:$F$1503,2,FALSE)</f>
        <v>#N/A</v>
      </c>
      <c r="H124" s="18" t="e">
        <f>+VLOOKUP(F124,Participants!$A$1:$F$1503,4,FALSE)</f>
        <v>#N/A</v>
      </c>
      <c r="I124" s="18" t="e">
        <f>+VLOOKUP(F124,Participants!$A$1:$F$1503,5,FALSE)</f>
        <v>#N/A</v>
      </c>
      <c r="J124" s="18" t="e">
        <f>+VLOOKUP(F124,Participants!$A$1:$F$1503,3,FALSE)</f>
        <v>#N/A</v>
      </c>
      <c r="K124" s="18" t="e">
        <f>+VLOOKUP(F124,Participants!$A$1:$G$1503,7,FALSE)</f>
        <v>#N/A</v>
      </c>
      <c r="L124" s="18"/>
      <c r="M124" s="18"/>
    </row>
    <row r="125" spans="1:13" ht="15.75" customHeight="1">
      <c r="A125" s="35" t="s">
        <v>1147</v>
      </c>
      <c r="B125" s="82"/>
      <c r="C125" s="82"/>
      <c r="D125" s="83"/>
      <c r="E125" s="83"/>
      <c r="F125" s="83"/>
      <c r="G125" s="18" t="e">
        <f>+VLOOKUP(F125,Participants!$A$1:$F$1503,2,FALSE)</f>
        <v>#N/A</v>
      </c>
      <c r="H125" s="18" t="e">
        <f>+VLOOKUP(F125,Participants!$A$1:$F$1503,4,FALSE)</f>
        <v>#N/A</v>
      </c>
      <c r="I125" s="18" t="e">
        <f>+VLOOKUP(F125,Participants!$A$1:$F$1503,5,FALSE)</f>
        <v>#N/A</v>
      </c>
      <c r="J125" s="18" t="e">
        <f>+VLOOKUP(F125,Participants!$A$1:$F$1503,3,FALSE)</f>
        <v>#N/A</v>
      </c>
      <c r="K125" s="18" t="e">
        <f>+VLOOKUP(F125,Participants!$A$1:$G$1503,7,FALSE)</f>
        <v>#N/A</v>
      </c>
      <c r="L125" s="18"/>
      <c r="M125" s="18"/>
    </row>
    <row r="126" spans="1:13" ht="15.75" customHeight="1">
      <c r="A126" s="35" t="s">
        <v>1147</v>
      </c>
      <c r="B126" s="82"/>
      <c r="C126" s="82"/>
      <c r="D126" s="83"/>
      <c r="E126" s="83"/>
      <c r="F126" s="83"/>
      <c r="G126" s="18" t="e">
        <f>+VLOOKUP(F126,Participants!$A$1:$F$1503,2,FALSE)</f>
        <v>#N/A</v>
      </c>
      <c r="H126" s="18" t="e">
        <f>+VLOOKUP(F126,Participants!$A$1:$F$1503,4,FALSE)</f>
        <v>#N/A</v>
      </c>
      <c r="I126" s="18" t="e">
        <f>+VLOOKUP(F126,Participants!$A$1:$F$1503,5,FALSE)</f>
        <v>#N/A</v>
      </c>
      <c r="J126" s="18" t="e">
        <f>+VLOOKUP(F126,Participants!$A$1:$F$1503,3,FALSE)</f>
        <v>#N/A</v>
      </c>
      <c r="K126" s="18" t="e">
        <f>+VLOOKUP(F126,Participants!$A$1:$G$1503,7,FALSE)</f>
        <v>#N/A</v>
      </c>
      <c r="L126" s="18"/>
      <c r="M126" s="18"/>
    </row>
    <row r="127" spans="1:13" ht="15.75" customHeight="1">
      <c r="A127" s="35" t="s">
        <v>1147</v>
      </c>
      <c r="B127" s="82"/>
      <c r="C127" s="82"/>
      <c r="D127" s="83"/>
      <c r="E127" s="83"/>
      <c r="F127" s="83"/>
      <c r="G127" s="18" t="e">
        <f>+VLOOKUP(F127,Participants!$A$1:$F$1503,2,FALSE)</f>
        <v>#N/A</v>
      </c>
      <c r="H127" s="18" t="e">
        <f>+VLOOKUP(F127,Participants!$A$1:$F$1503,4,FALSE)</f>
        <v>#N/A</v>
      </c>
      <c r="I127" s="18" t="e">
        <f>+VLOOKUP(F127,Participants!$A$1:$F$1503,5,FALSE)</f>
        <v>#N/A</v>
      </c>
      <c r="J127" s="18" t="e">
        <f>+VLOOKUP(F127,Participants!$A$1:$F$1503,3,FALSE)</f>
        <v>#N/A</v>
      </c>
      <c r="K127" s="18" t="e">
        <f>+VLOOKUP(F127,Participants!$A$1:$G$1503,7,FALSE)</f>
        <v>#N/A</v>
      </c>
      <c r="L127" s="18"/>
      <c r="M127" s="18"/>
    </row>
    <row r="128" spans="1:13" ht="15.75" customHeight="1">
      <c r="A128" s="35" t="s">
        <v>1147</v>
      </c>
      <c r="B128" s="82"/>
      <c r="C128" s="82"/>
      <c r="D128" s="83"/>
      <c r="E128" s="83"/>
      <c r="F128" s="83"/>
      <c r="G128" s="18" t="e">
        <f>+VLOOKUP(F128,Participants!$A$1:$F$1503,2,FALSE)</f>
        <v>#N/A</v>
      </c>
      <c r="H128" s="18" t="e">
        <f>+VLOOKUP(F128,Participants!$A$1:$F$1503,4,FALSE)</f>
        <v>#N/A</v>
      </c>
      <c r="I128" s="18" t="e">
        <f>+VLOOKUP(F128,Participants!$A$1:$F$1503,5,FALSE)</f>
        <v>#N/A</v>
      </c>
      <c r="J128" s="18" t="e">
        <f>+VLOOKUP(F128,Participants!$A$1:$F$1503,3,FALSE)</f>
        <v>#N/A</v>
      </c>
      <c r="K128" s="18" t="e">
        <f>+VLOOKUP(F128,Participants!$A$1:$G$1503,7,FALSE)</f>
        <v>#N/A</v>
      </c>
      <c r="L128" s="18"/>
      <c r="M128" s="18"/>
    </row>
    <row r="129" spans="1:13" ht="15.75" customHeight="1">
      <c r="A129" s="35" t="s">
        <v>1147</v>
      </c>
      <c r="B129" s="82"/>
      <c r="C129" s="82"/>
      <c r="D129" s="83"/>
      <c r="E129" s="83"/>
      <c r="F129" s="83"/>
      <c r="G129" s="18" t="e">
        <f>+VLOOKUP(F129,Participants!$A$1:$F$1503,2,FALSE)</f>
        <v>#N/A</v>
      </c>
      <c r="H129" s="18" t="e">
        <f>+VLOOKUP(F129,Participants!$A$1:$F$1503,4,FALSE)</f>
        <v>#N/A</v>
      </c>
      <c r="I129" s="18" t="e">
        <f>+VLOOKUP(F129,Participants!$A$1:$F$1503,5,FALSE)</f>
        <v>#N/A</v>
      </c>
      <c r="J129" s="18" t="e">
        <f>+VLOOKUP(F129,Participants!$A$1:$F$1503,3,FALSE)</f>
        <v>#N/A</v>
      </c>
      <c r="K129" s="18" t="e">
        <f>+VLOOKUP(F129,Participants!$A$1:$G$1503,7,FALSE)</f>
        <v>#N/A</v>
      </c>
      <c r="L129" s="18"/>
      <c r="M129" s="18"/>
    </row>
    <row r="130" spans="1:13" ht="15.75" customHeight="1">
      <c r="A130" s="35" t="s">
        <v>1147</v>
      </c>
      <c r="B130" s="82"/>
      <c r="C130" s="82"/>
      <c r="D130" s="83"/>
      <c r="E130" s="83"/>
      <c r="F130" s="83"/>
      <c r="G130" s="18" t="e">
        <f>+VLOOKUP(F130,Participants!$A$1:$F$1503,2,FALSE)</f>
        <v>#N/A</v>
      </c>
      <c r="H130" s="18" t="e">
        <f>+VLOOKUP(F130,Participants!$A$1:$F$1503,4,FALSE)</f>
        <v>#N/A</v>
      </c>
      <c r="I130" s="18" t="e">
        <f>+VLOOKUP(F130,Participants!$A$1:$F$1503,5,FALSE)</f>
        <v>#N/A</v>
      </c>
      <c r="J130" s="18" t="e">
        <f>+VLOOKUP(F130,Participants!$A$1:$F$1503,3,FALSE)</f>
        <v>#N/A</v>
      </c>
      <c r="K130" s="18" t="e">
        <f>+VLOOKUP(F130,Participants!$A$1:$G$1503,7,FALSE)</f>
        <v>#N/A</v>
      </c>
      <c r="L130" s="18"/>
      <c r="M130" s="18"/>
    </row>
    <row r="131" spans="1:13" ht="15.75" customHeight="1">
      <c r="A131" s="35" t="s">
        <v>1147</v>
      </c>
      <c r="B131" s="82"/>
      <c r="C131" s="82"/>
      <c r="D131" s="83"/>
      <c r="E131" s="83"/>
      <c r="F131" s="83"/>
      <c r="G131" s="18" t="e">
        <f>+VLOOKUP(F131,Participants!$A$1:$F$1503,2,FALSE)</f>
        <v>#N/A</v>
      </c>
      <c r="H131" s="18" t="e">
        <f>+VLOOKUP(F131,Participants!$A$1:$F$1503,4,FALSE)</f>
        <v>#N/A</v>
      </c>
      <c r="I131" s="18" t="e">
        <f>+VLOOKUP(F131,Participants!$A$1:$F$1503,5,FALSE)</f>
        <v>#N/A</v>
      </c>
      <c r="J131" s="18" t="e">
        <f>+VLOOKUP(F131,Participants!$A$1:$F$1503,3,FALSE)</f>
        <v>#N/A</v>
      </c>
      <c r="K131" s="18" t="e">
        <f>+VLOOKUP(F131,Participants!$A$1:$G$1503,7,FALSE)</f>
        <v>#N/A</v>
      </c>
      <c r="L131" s="18"/>
      <c r="M131" s="18"/>
    </row>
    <row r="132" spans="1:13" ht="15.75" customHeight="1">
      <c r="A132" s="35" t="s">
        <v>1147</v>
      </c>
      <c r="B132" s="82"/>
      <c r="C132" s="82"/>
      <c r="D132" s="83"/>
      <c r="E132" s="83"/>
      <c r="F132" s="83"/>
      <c r="G132" s="18" t="e">
        <f>+VLOOKUP(F132,Participants!$A$1:$F$1503,2,FALSE)</f>
        <v>#N/A</v>
      </c>
      <c r="H132" s="18" t="e">
        <f>+VLOOKUP(F132,Participants!$A$1:$F$1503,4,FALSE)</f>
        <v>#N/A</v>
      </c>
      <c r="I132" s="18" t="e">
        <f>+VLOOKUP(F132,Participants!$A$1:$F$1503,5,FALSE)</f>
        <v>#N/A</v>
      </c>
      <c r="J132" s="18" t="e">
        <f>+VLOOKUP(F132,Participants!$A$1:$F$1503,3,FALSE)</f>
        <v>#N/A</v>
      </c>
      <c r="K132" s="18" t="e">
        <f>+VLOOKUP(F132,Participants!$A$1:$G$1503,7,FALSE)</f>
        <v>#N/A</v>
      </c>
      <c r="L132" s="18"/>
      <c r="M132" s="18"/>
    </row>
    <row r="133" spans="1:13" ht="15.75" customHeight="1">
      <c r="A133" s="35" t="s">
        <v>1147</v>
      </c>
      <c r="B133" s="82"/>
      <c r="C133" s="82"/>
      <c r="D133" s="83"/>
      <c r="E133" s="83"/>
      <c r="F133" s="83"/>
      <c r="G133" s="18" t="e">
        <f>+VLOOKUP(F133,Participants!$A$1:$F$1503,2,FALSE)</f>
        <v>#N/A</v>
      </c>
      <c r="H133" s="18" t="e">
        <f>+VLOOKUP(F133,Participants!$A$1:$F$1503,4,FALSE)</f>
        <v>#N/A</v>
      </c>
      <c r="I133" s="18" t="e">
        <f>+VLOOKUP(F133,Participants!$A$1:$F$1503,5,FALSE)</f>
        <v>#N/A</v>
      </c>
      <c r="J133" s="18" t="e">
        <f>+VLOOKUP(F133,Participants!$A$1:$F$1503,3,FALSE)</f>
        <v>#N/A</v>
      </c>
      <c r="K133" s="18" t="e">
        <f>+VLOOKUP(F133,Participants!$A$1:$G$1503,7,FALSE)</f>
        <v>#N/A</v>
      </c>
      <c r="L133" s="18"/>
      <c r="M133" s="18"/>
    </row>
    <row r="134" spans="1:13" ht="15.75" customHeight="1">
      <c r="A134" s="35" t="s">
        <v>1147</v>
      </c>
      <c r="B134" s="82"/>
      <c r="C134" s="82"/>
      <c r="D134" s="83"/>
      <c r="E134" s="83"/>
      <c r="F134" s="83"/>
      <c r="G134" s="18" t="e">
        <f>+VLOOKUP(F134,Participants!$A$1:$F$1503,2,FALSE)</f>
        <v>#N/A</v>
      </c>
      <c r="H134" s="18" t="e">
        <f>+VLOOKUP(F134,Participants!$A$1:$F$1503,4,FALSE)</f>
        <v>#N/A</v>
      </c>
      <c r="I134" s="18" t="e">
        <f>+VLOOKUP(F134,Participants!$A$1:$F$1503,5,FALSE)</f>
        <v>#N/A</v>
      </c>
      <c r="J134" s="18" t="e">
        <f>+VLOOKUP(F134,Participants!$A$1:$F$1503,3,FALSE)</f>
        <v>#N/A</v>
      </c>
      <c r="K134" s="18" t="e">
        <f>+VLOOKUP(F134,Participants!$A$1:$G$1503,7,FALSE)</f>
        <v>#N/A</v>
      </c>
      <c r="L134" s="18"/>
      <c r="M134" s="18"/>
    </row>
    <row r="135" spans="1:13" ht="15.75" customHeight="1">
      <c r="A135" s="35" t="s">
        <v>1147</v>
      </c>
      <c r="B135" s="82"/>
      <c r="C135" s="82"/>
      <c r="D135" s="83"/>
      <c r="E135" s="83"/>
      <c r="F135" s="83"/>
      <c r="G135" s="18" t="e">
        <f>+VLOOKUP(F135,Participants!$A$1:$F$1503,2,FALSE)</f>
        <v>#N/A</v>
      </c>
      <c r="H135" s="18" t="e">
        <f>+VLOOKUP(F135,Participants!$A$1:$F$1503,4,FALSE)</f>
        <v>#N/A</v>
      </c>
      <c r="I135" s="18" t="e">
        <f>+VLOOKUP(F135,Participants!$A$1:$F$1503,5,FALSE)</f>
        <v>#N/A</v>
      </c>
      <c r="J135" s="18" t="e">
        <f>+VLOOKUP(F135,Participants!$A$1:$F$1503,3,FALSE)</f>
        <v>#N/A</v>
      </c>
      <c r="K135" s="18" t="e">
        <f>+VLOOKUP(F135,Participants!$A$1:$G$1503,7,FALSE)</f>
        <v>#N/A</v>
      </c>
      <c r="L135" s="18"/>
      <c r="M135" s="18"/>
    </row>
    <row r="136" spans="1:13" ht="15.75" customHeight="1">
      <c r="A136" s="35" t="s">
        <v>1147</v>
      </c>
      <c r="B136" s="82"/>
      <c r="C136" s="82"/>
      <c r="D136" s="83"/>
      <c r="E136" s="83"/>
      <c r="F136" s="83"/>
      <c r="G136" s="18" t="e">
        <f>+VLOOKUP(F136,Participants!$A$1:$F$1503,2,FALSE)</f>
        <v>#N/A</v>
      </c>
      <c r="H136" s="18" t="e">
        <f>+VLOOKUP(F136,Participants!$A$1:$F$1503,4,FALSE)</f>
        <v>#N/A</v>
      </c>
      <c r="I136" s="18" t="e">
        <f>+VLOOKUP(F136,Participants!$A$1:$F$1503,5,FALSE)</f>
        <v>#N/A</v>
      </c>
      <c r="J136" s="18" t="e">
        <f>+VLOOKUP(F136,Participants!$A$1:$F$1503,3,FALSE)</f>
        <v>#N/A</v>
      </c>
      <c r="K136" s="18" t="e">
        <f>+VLOOKUP(F136,Participants!$A$1:$G$1503,7,FALSE)</f>
        <v>#N/A</v>
      </c>
      <c r="L136" s="18"/>
      <c r="M136" s="18"/>
    </row>
    <row r="137" spans="1:13" ht="15.75" customHeight="1">
      <c r="A137" s="35" t="s">
        <v>1147</v>
      </c>
      <c r="B137" s="82"/>
      <c r="C137" s="82"/>
      <c r="D137" s="83"/>
      <c r="E137" s="83"/>
      <c r="F137" s="83"/>
      <c r="G137" s="18" t="e">
        <f>+VLOOKUP(F137,Participants!$A$1:$F$1503,2,FALSE)</f>
        <v>#N/A</v>
      </c>
      <c r="H137" s="18" t="e">
        <f>+VLOOKUP(F137,Participants!$A$1:$F$1503,4,FALSE)</f>
        <v>#N/A</v>
      </c>
      <c r="I137" s="18" t="e">
        <f>+VLOOKUP(F137,Participants!$A$1:$F$1503,5,FALSE)</f>
        <v>#N/A</v>
      </c>
      <c r="J137" s="18" t="e">
        <f>+VLOOKUP(F137,Participants!$A$1:$F$1503,3,FALSE)</f>
        <v>#N/A</v>
      </c>
      <c r="K137" s="18" t="e">
        <f>+VLOOKUP(F137,Participants!$A$1:$G$1503,7,FALSE)</f>
        <v>#N/A</v>
      </c>
      <c r="L137" s="18"/>
      <c r="M137" s="18"/>
    </row>
    <row r="138" spans="1:13" ht="15.75" customHeight="1">
      <c r="A138" s="35" t="s">
        <v>1147</v>
      </c>
      <c r="B138" s="82"/>
      <c r="C138" s="82"/>
      <c r="D138" s="83"/>
      <c r="E138" s="83"/>
      <c r="F138" s="83"/>
      <c r="G138" s="18" t="e">
        <f>+VLOOKUP(F138,Participants!$A$1:$F$1503,2,FALSE)</f>
        <v>#N/A</v>
      </c>
      <c r="H138" s="18" t="e">
        <f>+VLOOKUP(F138,Participants!$A$1:$F$1503,4,FALSE)</f>
        <v>#N/A</v>
      </c>
      <c r="I138" s="18" t="e">
        <f>+VLOOKUP(F138,Participants!$A$1:$F$1503,5,FALSE)</f>
        <v>#N/A</v>
      </c>
      <c r="J138" s="18" t="e">
        <f>+VLOOKUP(F138,Participants!$A$1:$F$1503,3,FALSE)</f>
        <v>#N/A</v>
      </c>
      <c r="K138" s="18" t="e">
        <f>+VLOOKUP(F138,Participants!$A$1:$G$1503,7,FALSE)</f>
        <v>#N/A</v>
      </c>
      <c r="L138" s="18"/>
      <c r="M138" s="18"/>
    </row>
    <row r="139" spans="1:13" ht="15.75" customHeight="1">
      <c r="A139" s="35" t="s">
        <v>1147</v>
      </c>
      <c r="B139" s="82"/>
      <c r="C139" s="82"/>
      <c r="D139" s="83"/>
      <c r="E139" s="83"/>
      <c r="F139" s="83"/>
      <c r="G139" s="18" t="e">
        <f>+VLOOKUP(F139,Participants!$A$1:$F$1503,2,FALSE)</f>
        <v>#N/A</v>
      </c>
      <c r="H139" s="18" t="e">
        <f>+VLOOKUP(F139,Participants!$A$1:$F$1503,4,FALSE)</f>
        <v>#N/A</v>
      </c>
      <c r="I139" s="18" t="e">
        <f>+VLOOKUP(F139,Participants!$A$1:$F$1503,5,FALSE)</f>
        <v>#N/A</v>
      </c>
      <c r="J139" s="18" t="e">
        <f>+VLOOKUP(F139,Participants!$A$1:$F$1503,3,FALSE)</f>
        <v>#N/A</v>
      </c>
      <c r="K139" s="18" t="e">
        <f>+VLOOKUP(F139,Participants!$A$1:$G$1503,7,FALSE)</f>
        <v>#N/A</v>
      </c>
      <c r="L139" s="18"/>
      <c r="M139" s="18"/>
    </row>
    <row r="140" spans="1:13" ht="15.75" customHeight="1">
      <c r="A140" s="35" t="s">
        <v>1147</v>
      </c>
      <c r="B140" s="82"/>
      <c r="C140" s="82"/>
      <c r="D140" s="83"/>
      <c r="E140" s="83"/>
      <c r="F140" s="83"/>
      <c r="G140" s="18" t="e">
        <f>+VLOOKUP(F140,Participants!$A$1:$F$1503,2,FALSE)</f>
        <v>#N/A</v>
      </c>
      <c r="H140" s="18" t="e">
        <f>+VLOOKUP(F140,Participants!$A$1:$F$1503,4,FALSE)</f>
        <v>#N/A</v>
      </c>
      <c r="I140" s="18" t="e">
        <f>+VLOOKUP(F140,Participants!$A$1:$F$1503,5,FALSE)</f>
        <v>#N/A</v>
      </c>
      <c r="J140" s="18" t="e">
        <f>+VLOOKUP(F140,Participants!$A$1:$F$1503,3,FALSE)</f>
        <v>#N/A</v>
      </c>
      <c r="K140" s="18" t="e">
        <f>+VLOOKUP(F140,Participants!$A$1:$G$1503,7,FALSE)</f>
        <v>#N/A</v>
      </c>
      <c r="L140" s="18"/>
      <c r="M140" s="18"/>
    </row>
    <row r="141" spans="1:13" ht="15.75" customHeight="1">
      <c r="A141" s="35" t="s">
        <v>1147</v>
      </c>
      <c r="B141" s="82"/>
      <c r="C141" s="82"/>
      <c r="D141" s="83"/>
      <c r="E141" s="83"/>
      <c r="F141" s="83"/>
      <c r="G141" s="18" t="e">
        <f>+VLOOKUP(F141,Participants!$A$1:$F$1503,2,FALSE)</f>
        <v>#N/A</v>
      </c>
      <c r="H141" s="18" t="e">
        <f>+VLOOKUP(F141,Participants!$A$1:$F$1503,4,FALSE)</f>
        <v>#N/A</v>
      </c>
      <c r="I141" s="18" t="e">
        <f>+VLOOKUP(F141,Participants!$A$1:$F$1503,5,FALSE)</f>
        <v>#N/A</v>
      </c>
      <c r="J141" s="18" t="e">
        <f>+VLOOKUP(F141,Participants!$A$1:$F$1503,3,FALSE)</f>
        <v>#N/A</v>
      </c>
      <c r="K141" s="18" t="e">
        <f>+VLOOKUP(F141,Participants!$A$1:$G$1503,7,FALSE)</f>
        <v>#N/A</v>
      </c>
      <c r="L141" s="18"/>
      <c r="M141" s="18"/>
    </row>
    <row r="142" spans="1:13" ht="15.75" customHeight="1">
      <c r="A142" s="35" t="s">
        <v>1147</v>
      </c>
      <c r="B142" s="82"/>
      <c r="C142" s="82"/>
      <c r="D142" s="83"/>
      <c r="E142" s="83"/>
      <c r="F142" s="83"/>
      <c r="G142" s="18" t="e">
        <f>+VLOOKUP(F142,Participants!$A$1:$F$1503,2,FALSE)</f>
        <v>#N/A</v>
      </c>
      <c r="H142" s="18" t="e">
        <f>+VLOOKUP(F142,Participants!$A$1:$F$1503,4,FALSE)</f>
        <v>#N/A</v>
      </c>
      <c r="I142" s="18" t="e">
        <f>+VLOOKUP(F142,Participants!$A$1:$F$1503,5,FALSE)</f>
        <v>#N/A</v>
      </c>
      <c r="J142" s="18" t="e">
        <f>+VLOOKUP(F142,Participants!$A$1:$F$1503,3,FALSE)</f>
        <v>#N/A</v>
      </c>
      <c r="K142" s="18" t="e">
        <f>+VLOOKUP(F142,Participants!$A$1:$G$1503,7,FALSE)</f>
        <v>#N/A</v>
      </c>
      <c r="L142" s="18"/>
      <c r="M142" s="18"/>
    </row>
    <row r="143" spans="1:13" ht="15.75" customHeight="1">
      <c r="A143" s="35" t="s">
        <v>1147</v>
      </c>
      <c r="B143" s="82"/>
      <c r="C143" s="82"/>
      <c r="D143" s="83"/>
      <c r="E143" s="83"/>
      <c r="F143" s="83"/>
      <c r="G143" s="18" t="e">
        <f>+VLOOKUP(F143,Participants!$A$1:$F$1503,2,FALSE)</f>
        <v>#N/A</v>
      </c>
      <c r="H143" s="18" t="e">
        <f>+VLOOKUP(F143,Participants!$A$1:$F$1503,4,FALSE)</f>
        <v>#N/A</v>
      </c>
      <c r="I143" s="18" t="e">
        <f>+VLOOKUP(F143,Participants!$A$1:$F$1503,5,FALSE)</f>
        <v>#N/A</v>
      </c>
      <c r="J143" s="18" t="e">
        <f>+VLOOKUP(F143,Participants!$A$1:$F$1503,3,FALSE)</f>
        <v>#N/A</v>
      </c>
      <c r="K143" s="18" t="e">
        <f>+VLOOKUP(F143,Participants!$A$1:$G$1503,7,FALSE)</f>
        <v>#N/A</v>
      </c>
      <c r="L143" s="18"/>
      <c r="M143" s="18"/>
    </row>
    <row r="144" spans="1:13" ht="15.75" customHeight="1">
      <c r="A144" s="35" t="s">
        <v>1147</v>
      </c>
      <c r="B144" s="82"/>
      <c r="C144" s="82"/>
      <c r="D144" s="83"/>
      <c r="E144" s="83"/>
      <c r="F144" s="83"/>
      <c r="G144" s="18" t="e">
        <f>+VLOOKUP(F144,Participants!$A$1:$F$1503,2,FALSE)</f>
        <v>#N/A</v>
      </c>
      <c r="H144" s="18" t="e">
        <f>+VLOOKUP(F144,Participants!$A$1:$F$1503,4,FALSE)</f>
        <v>#N/A</v>
      </c>
      <c r="I144" s="18" t="e">
        <f>+VLOOKUP(F144,Participants!$A$1:$F$1503,5,FALSE)</f>
        <v>#N/A</v>
      </c>
      <c r="J144" s="18" t="e">
        <f>+VLOOKUP(F144,Participants!$A$1:$F$1503,3,FALSE)</f>
        <v>#N/A</v>
      </c>
      <c r="K144" s="18" t="e">
        <f>+VLOOKUP(F144,Participants!$A$1:$G$1503,7,FALSE)</f>
        <v>#N/A</v>
      </c>
      <c r="L144" s="18"/>
      <c r="M144" s="18"/>
    </row>
    <row r="145" spans="1:13" ht="15.75" customHeight="1">
      <c r="A145" s="35" t="s">
        <v>1147</v>
      </c>
      <c r="B145" s="82"/>
      <c r="C145" s="82"/>
      <c r="D145" s="83"/>
      <c r="E145" s="83"/>
      <c r="F145" s="83"/>
      <c r="G145" s="18" t="e">
        <f>+VLOOKUP(F145,Participants!$A$1:$F$1503,2,FALSE)</f>
        <v>#N/A</v>
      </c>
      <c r="H145" s="18" t="e">
        <f>+VLOOKUP(F145,Participants!$A$1:$F$1503,4,FALSE)</f>
        <v>#N/A</v>
      </c>
      <c r="I145" s="18" t="e">
        <f>+VLOOKUP(F145,Participants!$A$1:$F$1503,5,FALSE)</f>
        <v>#N/A</v>
      </c>
      <c r="J145" s="18" t="e">
        <f>+VLOOKUP(F145,Participants!$A$1:$F$1503,3,FALSE)</f>
        <v>#N/A</v>
      </c>
      <c r="K145" s="18" t="e">
        <f>+VLOOKUP(F145,Participants!$A$1:$G$1503,7,FALSE)</f>
        <v>#N/A</v>
      </c>
      <c r="L145" s="18"/>
      <c r="M145" s="18"/>
    </row>
    <row r="146" spans="1:13" ht="15.75" customHeight="1">
      <c r="A146" s="35" t="s">
        <v>1147</v>
      </c>
      <c r="B146" s="82"/>
      <c r="C146" s="82"/>
      <c r="D146" s="83"/>
      <c r="E146" s="83"/>
      <c r="F146" s="83"/>
      <c r="G146" s="18" t="e">
        <f>+VLOOKUP(F146,Participants!$A$1:$F$1503,2,FALSE)</f>
        <v>#N/A</v>
      </c>
      <c r="H146" s="18" t="e">
        <f>+VLOOKUP(F146,Participants!$A$1:$F$1503,4,FALSE)</f>
        <v>#N/A</v>
      </c>
      <c r="I146" s="18" t="e">
        <f>+VLOOKUP(F146,Participants!$A$1:$F$1503,5,FALSE)</f>
        <v>#N/A</v>
      </c>
      <c r="J146" s="18" t="e">
        <f>+VLOOKUP(F146,Participants!$A$1:$F$1503,3,FALSE)</f>
        <v>#N/A</v>
      </c>
      <c r="K146" s="18" t="e">
        <f>+VLOOKUP(F146,Participants!$A$1:$G$1503,7,FALSE)</f>
        <v>#N/A</v>
      </c>
      <c r="L146" s="18"/>
      <c r="M146" s="18"/>
    </row>
    <row r="147" spans="1:13" ht="15.75" customHeight="1">
      <c r="A147" s="35" t="s">
        <v>1147</v>
      </c>
      <c r="B147" s="82"/>
      <c r="C147" s="82"/>
      <c r="D147" s="83"/>
      <c r="E147" s="83"/>
      <c r="F147" s="83"/>
      <c r="G147" s="18" t="e">
        <f>+VLOOKUP(F147,Participants!$A$1:$F$1503,2,FALSE)</f>
        <v>#N/A</v>
      </c>
      <c r="H147" s="18" t="e">
        <f>+VLOOKUP(F147,Participants!$A$1:$F$1503,4,FALSE)</f>
        <v>#N/A</v>
      </c>
      <c r="I147" s="18" t="e">
        <f>+VLOOKUP(F147,Participants!$A$1:$F$1503,5,FALSE)</f>
        <v>#N/A</v>
      </c>
      <c r="J147" s="18" t="e">
        <f>+VLOOKUP(F147,Participants!$A$1:$F$1503,3,FALSE)</f>
        <v>#N/A</v>
      </c>
      <c r="K147" s="18" t="e">
        <f>+VLOOKUP(F147,Participants!$A$1:$G$1503,7,FALSE)</f>
        <v>#N/A</v>
      </c>
      <c r="L147" s="18"/>
      <c r="M147" s="18"/>
    </row>
    <row r="148" spans="1:13" ht="15.75" customHeight="1">
      <c r="A148" s="35" t="s">
        <v>1147</v>
      </c>
      <c r="B148" s="82"/>
      <c r="C148" s="82"/>
      <c r="D148" s="83"/>
      <c r="E148" s="83"/>
      <c r="F148" s="83"/>
      <c r="G148" s="18" t="e">
        <f>+VLOOKUP(F148,Participants!$A$1:$F$1503,2,FALSE)</f>
        <v>#N/A</v>
      </c>
      <c r="H148" s="18" t="e">
        <f>+VLOOKUP(F148,Participants!$A$1:$F$1503,4,FALSE)</f>
        <v>#N/A</v>
      </c>
      <c r="I148" s="18" t="e">
        <f>+VLOOKUP(F148,Participants!$A$1:$F$1503,5,FALSE)</f>
        <v>#N/A</v>
      </c>
      <c r="J148" s="18" t="e">
        <f>+VLOOKUP(F148,Participants!$A$1:$F$1503,3,FALSE)</f>
        <v>#N/A</v>
      </c>
      <c r="K148" s="18" t="e">
        <f>+VLOOKUP(F148,Participants!$A$1:$G$1503,7,FALSE)</f>
        <v>#N/A</v>
      </c>
      <c r="L148" s="18"/>
      <c r="M148" s="18"/>
    </row>
    <row r="149" spans="1:13" ht="15.75" customHeight="1">
      <c r="A149" s="35" t="s">
        <v>1147</v>
      </c>
      <c r="B149" s="82"/>
      <c r="C149" s="82"/>
      <c r="D149" s="83"/>
      <c r="E149" s="83"/>
      <c r="F149" s="83"/>
      <c r="G149" s="18" t="e">
        <f>+VLOOKUP(F149,Participants!$A$1:$F$1503,2,FALSE)</f>
        <v>#N/A</v>
      </c>
      <c r="H149" s="18" t="e">
        <f>+VLOOKUP(F149,Participants!$A$1:$F$1503,4,FALSE)</f>
        <v>#N/A</v>
      </c>
      <c r="I149" s="18" t="e">
        <f>+VLOOKUP(F149,Participants!$A$1:$F$1503,5,FALSE)</f>
        <v>#N/A</v>
      </c>
      <c r="J149" s="18" t="e">
        <f>+VLOOKUP(F149,Participants!$A$1:$F$1503,3,FALSE)</f>
        <v>#N/A</v>
      </c>
      <c r="K149" s="18" t="e">
        <f>+VLOOKUP(F149,Participants!$A$1:$G$1503,7,FALSE)</f>
        <v>#N/A</v>
      </c>
      <c r="L149" s="18"/>
      <c r="M149" s="18"/>
    </row>
    <row r="150" spans="1:13" ht="15.75" customHeight="1">
      <c r="A150" s="35" t="s">
        <v>1147</v>
      </c>
      <c r="B150" s="82"/>
      <c r="C150" s="82"/>
      <c r="D150" s="83"/>
      <c r="E150" s="83"/>
      <c r="F150" s="83"/>
      <c r="G150" s="18" t="e">
        <f>+VLOOKUP(F150,Participants!$A$1:$F$1503,2,FALSE)</f>
        <v>#N/A</v>
      </c>
      <c r="H150" s="18" t="e">
        <f>+VLOOKUP(F150,Participants!$A$1:$F$1503,4,FALSE)</f>
        <v>#N/A</v>
      </c>
      <c r="I150" s="18" t="e">
        <f>+VLOOKUP(F150,Participants!$A$1:$F$1503,5,FALSE)</f>
        <v>#N/A</v>
      </c>
      <c r="J150" s="18" t="e">
        <f>+VLOOKUP(F150,Participants!$A$1:$F$1503,3,FALSE)</f>
        <v>#N/A</v>
      </c>
      <c r="K150" s="18" t="e">
        <f>+VLOOKUP(F150,Participants!$A$1:$G$1503,7,FALSE)</f>
        <v>#N/A</v>
      </c>
      <c r="L150" s="18"/>
      <c r="M150" s="18"/>
    </row>
    <row r="151" spans="1:13" ht="15.75" customHeight="1">
      <c r="A151" s="35" t="s">
        <v>1147</v>
      </c>
      <c r="B151" s="82"/>
      <c r="C151" s="82"/>
      <c r="D151" s="83"/>
      <c r="E151" s="83"/>
      <c r="F151" s="83"/>
      <c r="G151" s="18" t="e">
        <f>+VLOOKUP(F151,Participants!$A$1:$F$1503,2,FALSE)</f>
        <v>#N/A</v>
      </c>
      <c r="H151" s="18" t="e">
        <f>+VLOOKUP(F151,Participants!$A$1:$F$1503,4,FALSE)</f>
        <v>#N/A</v>
      </c>
      <c r="I151" s="18" t="e">
        <f>+VLOOKUP(F151,Participants!$A$1:$F$1503,5,FALSE)</f>
        <v>#N/A</v>
      </c>
      <c r="J151" s="18" t="e">
        <f>+VLOOKUP(F151,Participants!$A$1:$F$1503,3,FALSE)</f>
        <v>#N/A</v>
      </c>
      <c r="K151" s="18" t="e">
        <f>+VLOOKUP(F151,Participants!$A$1:$G$1503,7,FALSE)</f>
        <v>#N/A</v>
      </c>
      <c r="L151" s="18"/>
      <c r="M151" s="18"/>
    </row>
    <row r="152" spans="1:13" ht="15.75" customHeight="1">
      <c r="A152" s="35" t="s">
        <v>1147</v>
      </c>
      <c r="B152" s="82"/>
      <c r="C152" s="82"/>
      <c r="D152" s="83"/>
      <c r="E152" s="83"/>
      <c r="F152" s="83"/>
      <c r="G152" s="18" t="e">
        <f>+VLOOKUP(F152,Participants!$A$1:$F$1503,2,FALSE)</f>
        <v>#N/A</v>
      </c>
      <c r="H152" s="18" t="e">
        <f>+VLOOKUP(F152,Participants!$A$1:$F$1503,4,FALSE)</f>
        <v>#N/A</v>
      </c>
      <c r="I152" s="18" t="e">
        <f>+VLOOKUP(F152,Participants!$A$1:$F$1503,5,FALSE)</f>
        <v>#N/A</v>
      </c>
      <c r="J152" s="18" t="e">
        <f>+VLOOKUP(F152,Participants!$A$1:$F$1503,3,FALSE)</f>
        <v>#N/A</v>
      </c>
      <c r="K152" s="18" t="e">
        <f>+VLOOKUP(F152,Participants!$A$1:$G$1503,7,FALSE)</f>
        <v>#N/A</v>
      </c>
      <c r="L152" s="18"/>
      <c r="M152" s="18"/>
    </row>
    <row r="153" spans="1:13" ht="15.75" customHeight="1">
      <c r="A153" s="35" t="s">
        <v>1147</v>
      </c>
      <c r="B153" s="82"/>
      <c r="C153" s="82"/>
      <c r="D153" s="83"/>
      <c r="E153" s="83"/>
      <c r="F153" s="83"/>
      <c r="G153" s="18" t="e">
        <f>+VLOOKUP(F153,Participants!$A$1:$F$1503,2,FALSE)</f>
        <v>#N/A</v>
      </c>
      <c r="H153" s="18" t="e">
        <f>+VLOOKUP(F153,Participants!$A$1:$F$1503,4,FALSE)</f>
        <v>#N/A</v>
      </c>
      <c r="I153" s="18" t="e">
        <f>+VLOOKUP(F153,Participants!$A$1:$F$1503,5,FALSE)</f>
        <v>#N/A</v>
      </c>
      <c r="J153" s="18" t="e">
        <f>+VLOOKUP(F153,Participants!$A$1:$F$1503,3,FALSE)</f>
        <v>#N/A</v>
      </c>
      <c r="K153" s="18" t="e">
        <f>+VLOOKUP(F153,Participants!$A$1:$G$1503,7,FALSE)</f>
        <v>#N/A</v>
      </c>
      <c r="L153" s="18"/>
      <c r="M153" s="18"/>
    </row>
    <row r="154" spans="1:13" ht="15.75" customHeight="1">
      <c r="A154" s="35" t="s">
        <v>1147</v>
      </c>
      <c r="B154" s="82"/>
      <c r="C154" s="82"/>
      <c r="D154" s="83"/>
      <c r="E154" s="83"/>
      <c r="F154" s="83"/>
      <c r="G154" s="18" t="e">
        <f>+VLOOKUP(F154,Participants!$A$1:$F$1503,2,FALSE)</f>
        <v>#N/A</v>
      </c>
      <c r="H154" s="18" t="e">
        <f>+VLOOKUP(F154,Participants!$A$1:$F$1503,4,FALSE)</f>
        <v>#N/A</v>
      </c>
      <c r="I154" s="18" t="e">
        <f>+VLOOKUP(F154,Participants!$A$1:$F$1503,5,FALSE)</f>
        <v>#N/A</v>
      </c>
      <c r="J154" s="18" t="e">
        <f>+VLOOKUP(F154,Participants!$A$1:$F$1503,3,FALSE)</f>
        <v>#N/A</v>
      </c>
      <c r="K154" s="18" t="e">
        <f>+VLOOKUP(F154,Participants!$A$1:$G$1503,7,FALSE)</f>
        <v>#N/A</v>
      </c>
      <c r="L154" s="18"/>
      <c r="M154" s="18"/>
    </row>
    <row r="155" spans="1:13" ht="15.75" customHeight="1">
      <c r="A155" s="35" t="s">
        <v>1147</v>
      </c>
      <c r="B155" s="82"/>
      <c r="C155" s="82"/>
      <c r="D155" s="83"/>
      <c r="E155" s="83"/>
      <c r="F155" s="83"/>
      <c r="G155" s="18" t="e">
        <f>+VLOOKUP(F155,Participants!$A$1:$F$1503,2,FALSE)</f>
        <v>#N/A</v>
      </c>
      <c r="H155" s="18" t="e">
        <f>+VLOOKUP(F155,Participants!$A$1:$F$1503,4,FALSE)</f>
        <v>#N/A</v>
      </c>
      <c r="I155" s="18" t="e">
        <f>+VLOOKUP(F155,Participants!$A$1:$F$1503,5,FALSE)</f>
        <v>#N/A</v>
      </c>
      <c r="J155" s="18" t="e">
        <f>+VLOOKUP(F155,Participants!$A$1:$F$1503,3,FALSE)</f>
        <v>#N/A</v>
      </c>
      <c r="K155" s="18" t="e">
        <f>+VLOOKUP(F155,Participants!$A$1:$G$1503,7,FALSE)</f>
        <v>#N/A</v>
      </c>
      <c r="L155" s="18"/>
      <c r="M155" s="18"/>
    </row>
    <row r="156" spans="1:13" ht="15.75" customHeight="1">
      <c r="A156" s="35" t="s">
        <v>1147</v>
      </c>
      <c r="B156" s="82"/>
      <c r="C156" s="82"/>
      <c r="D156" s="83"/>
      <c r="E156" s="83"/>
      <c r="F156" s="83"/>
      <c r="G156" s="18" t="e">
        <f>+VLOOKUP(F156,Participants!$A$1:$F$1503,2,FALSE)</f>
        <v>#N/A</v>
      </c>
      <c r="H156" s="18" t="e">
        <f>+VLOOKUP(F156,Participants!$A$1:$F$1503,4,FALSE)</f>
        <v>#N/A</v>
      </c>
      <c r="I156" s="18" t="e">
        <f>+VLOOKUP(F156,Participants!$A$1:$F$1503,5,FALSE)</f>
        <v>#N/A</v>
      </c>
      <c r="J156" s="18" t="e">
        <f>+VLOOKUP(F156,Participants!$A$1:$F$1503,3,FALSE)</f>
        <v>#N/A</v>
      </c>
      <c r="K156" s="18" t="e">
        <f>+VLOOKUP(F156,Participants!$A$1:$G$1503,7,FALSE)</f>
        <v>#N/A</v>
      </c>
      <c r="L156" s="18"/>
      <c r="M156" s="18"/>
    </row>
    <row r="157" spans="1:13" ht="15.75" customHeight="1">
      <c r="A157" s="35" t="s">
        <v>1147</v>
      </c>
      <c r="B157" s="82"/>
      <c r="C157" s="82"/>
      <c r="D157" s="83"/>
      <c r="E157" s="83"/>
      <c r="F157" s="83"/>
      <c r="G157" s="18" t="e">
        <f>+VLOOKUP(F157,Participants!$A$1:$F$1503,2,FALSE)</f>
        <v>#N/A</v>
      </c>
      <c r="H157" s="18" t="e">
        <f>+VLOOKUP(F157,Participants!$A$1:$F$1503,4,FALSE)</f>
        <v>#N/A</v>
      </c>
      <c r="I157" s="18" t="e">
        <f>+VLOOKUP(F157,Participants!$A$1:$F$1503,5,FALSE)</f>
        <v>#N/A</v>
      </c>
      <c r="J157" s="18" t="e">
        <f>+VLOOKUP(F157,Participants!$A$1:$F$1503,3,FALSE)</f>
        <v>#N/A</v>
      </c>
      <c r="K157" s="18" t="e">
        <f>+VLOOKUP(F157,Participants!$A$1:$G$1503,7,FALSE)</f>
        <v>#N/A</v>
      </c>
      <c r="L157" s="18"/>
      <c r="M157" s="18"/>
    </row>
    <row r="158" spans="1:13" ht="15.75" customHeight="1">
      <c r="A158" s="35" t="s">
        <v>1147</v>
      </c>
      <c r="B158" s="82"/>
      <c r="C158" s="82"/>
      <c r="D158" s="83"/>
      <c r="E158" s="83"/>
      <c r="F158" s="83"/>
      <c r="G158" s="18" t="e">
        <f>+VLOOKUP(F158,Participants!$A$1:$F$1503,2,FALSE)</f>
        <v>#N/A</v>
      </c>
      <c r="H158" s="18" t="e">
        <f>+VLOOKUP(F158,Participants!$A$1:$F$1503,4,FALSE)</f>
        <v>#N/A</v>
      </c>
      <c r="I158" s="18" t="e">
        <f>+VLOOKUP(F158,Participants!$A$1:$F$1503,5,FALSE)</f>
        <v>#N/A</v>
      </c>
      <c r="J158" s="18" t="e">
        <f>+VLOOKUP(F158,Participants!$A$1:$F$1503,3,FALSE)</f>
        <v>#N/A</v>
      </c>
      <c r="K158" s="18" t="e">
        <f>+VLOOKUP(F158,Participants!$A$1:$G$1503,7,FALSE)</f>
        <v>#N/A</v>
      </c>
      <c r="L158" s="18"/>
      <c r="M158" s="18"/>
    </row>
    <row r="159" spans="1:13" ht="15.75" customHeight="1">
      <c r="A159" s="35" t="s">
        <v>1147</v>
      </c>
      <c r="B159" s="82"/>
      <c r="C159" s="82"/>
      <c r="D159" s="83"/>
      <c r="E159" s="83"/>
      <c r="F159" s="83"/>
      <c r="G159" s="18" t="e">
        <f>+VLOOKUP(F159,Participants!$A$1:$F$1503,2,FALSE)</f>
        <v>#N/A</v>
      </c>
      <c r="H159" s="18" t="e">
        <f>+VLOOKUP(F159,Participants!$A$1:$F$1503,4,FALSE)</f>
        <v>#N/A</v>
      </c>
      <c r="I159" s="18" t="e">
        <f>+VLOOKUP(F159,Participants!$A$1:$F$1503,5,FALSE)</f>
        <v>#N/A</v>
      </c>
      <c r="J159" s="18" t="e">
        <f>+VLOOKUP(F159,Participants!$A$1:$F$1503,3,FALSE)</f>
        <v>#N/A</v>
      </c>
      <c r="K159" s="18" t="e">
        <f>+VLOOKUP(F159,Participants!$A$1:$G$1503,7,FALSE)</f>
        <v>#N/A</v>
      </c>
      <c r="L159" s="18"/>
      <c r="M159" s="18"/>
    </row>
    <row r="160" spans="1:13" ht="15.75" customHeight="1">
      <c r="A160" s="35" t="s">
        <v>1147</v>
      </c>
      <c r="B160" s="82"/>
      <c r="C160" s="82"/>
      <c r="D160" s="83"/>
      <c r="E160" s="83"/>
      <c r="F160" s="83"/>
      <c r="G160" s="18" t="e">
        <f>+VLOOKUP(F160,Participants!$A$1:$F$1503,2,FALSE)</f>
        <v>#N/A</v>
      </c>
      <c r="H160" s="18" t="e">
        <f>+VLOOKUP(F160,Participants!$A$1:$F$1503,4,FALSE)</f>
        <v>#N/A</v>
      </c>
      <c r="I160" s="18" t="e">
        <f>+VLOOKUP(F160,Participants!$A$1:$F$1503,5,FALSE)</f>
        <v>#N/A</v>
      </c>
      <c r="J160" s="18" t="e">
        <f>+VLOOKUP(F160,Participants!$A$1:$F$1503,3,FALSE)</f>
        <v>#N/A</v>
      </c>
      <c r="K160" s="18" t="e">
        <f>+VLOOKUP(F160,Participants!$A$1:$G$1503,7,FALSE)</f>
        <v>#N/A</v>
      </c>
      <c r="L160" s="18"/>
      <c r="M160" s="18"/>
    </row>
    <row r="161" spans="1:13" ht="15.75" customHeight="1">
      <c r="A161" s="35" t="s">
        <v>1147</v>
      </c>
      <c r="B161" s="82"/>
      <c r="C161" s="82"/>
      <c r="D161" s="83"/>
      <c r="E161" s="83"/>
      <c r="F161" s="83"/>
      <c r="G161" s="18" t="e">
        <f>+VLOOKUP(F161,Participants!$A$1:$F$1503,2,FALSE)</f>
        <v>#N/A</v>
      </c>
      <c r="H161" s="18" t="e">
        <f>+VLOOKUP(F161,Participants!$A$1:$F$1503,4,FALSE)</f>
        <v>#N/A</v>
      </c>
      <c r="I161" s="18" t="e">
        <f>+VLOOKUP(F161,Participants!$A$1:$F$1503,5,FALSE)</f>
        <v>#N/A</v>
      </c>
      <c r="J161" s="18" t="e">
        <f>+VLOOKUP(F161,Participants!$A$1:$F$1503,3,FALSE)</f>
        <v>#N/A</v>
      </c>
      <c r="K161" s="18" t="e">
        <f>+VLOOKUP(F161,Participants!$A$1:$G$1503,7,FALSE)</f>
        <v>#N/A</v>
      </c>
      <c r="L161" s="18"/>
      <c r="M161" s="18"/>
    </row>
    <row r="162" spans="1:13" ht="15.75" customHeight="1">
      <c r="A162" s="35" t="s">
        <v>1147</v>
      </c>
      <c r="B162" s="82"/>
      <c r="C162" s="82"/>
      <c r="D162" s="83"/>
      <c r="E162" s="83"/>
      <c r="F162" s="83"/>
      <c r="G162" s="18" t="e">
        <f>+VLOOKUP(F162,Participants!$A$1:$F$1503,2,FALSE)</f>
        <v>#N/A</v>
      </c>
      <c r="H162" s="18" t="e">
        <f>+VLOOKUP(F162,Participants!$A$1:$F$1503,4,FALSE)</f>
        <v>#N/A</v>
      </c>
      <c r="I162" s="18" t="e">
        <f>+VLOOKUP(F162,Participants!$A$1:$F$1503,5,FALSE)</f>
        <v>#N/A</v>
      </c>
      <c r="J162" s="18" t="e">
        <f>+VLOOKUP(F162,Participants!$A$1:$F$1503,3,FALSE)</f>
        <v>#N/A</v>
      </c>
      <c r="K162" s="18" t="e">
        <f>+VLOOKUP(F162,Participants!$A$1:$G$1503,7,FALSE)</f>
        <v>#N/A</v>
      </c>
      <c r="L162" s="18"/>
      <c r="M162" s="18"/>
    </row>
    <row r="163" spans="1:13" ht="15.75" customHeight="1">
      <c r="A163" s="35" t="s">
        <v>1147</v>
      </c>
      <c r="B163" s="82"/>
      <c r="C163" s="82"/>
      <c r="D163" s="83"/>
      <c r="E163" s="83"/>
      <c r="F163" s="83"/>
      <c r="G163" s="18" t="e">
        <f>+VLOOKUP(F163,Participants!$A$1:$F$1503,2,FALSE)</f>
        <v>#N/A</v>
      </c>
      <c r="H163" s="18" t="e">
        <f>+VLOOKUP(F163,Participants!$A$1:$F$1503,4,FALSE)</f>
        <v>#N/A</v>
      </c>
      <c r="I163" s="18" t="e">
        <f>+VLOOKUP(F163,Participants!$A$1:$F$1503,5,FALSE)</f>
        <v>#N/A</v>
      </c>
      <c r="J163" s="18" t="e">
        <f>+VLOOKUP(F163,Participants!$A$1:$F$1503,3,FALSE)</f>
        <v>#N/A</v>
      </c>
      <c r="K163" s="18" t="e">
        <f>+VLOOKUP(F163,Participants!$A$1:$G$1503,7,FALSE)</f>
        <v>#N/A</v>
      </c>
      <c r="L163" s="18"/>
      <c r="M163" s="18"/>
    </row>
    <row r="164" spans="1:13" ht="15.75" customHeight="1">
      <c r="A164" s="35" t="s">
        <v>1147</v>
      </c>
      <c r="B164" s="82"/>
      <c r="C164" s="82"/>
      <c r="D164" s="83"/>
      <c r="E164" s="83"/>
      <c r="F164" s="83"/>
      <c r="G164" s="18" t="e">
        <f>+VLOOKUP(F164,Participants!$A$1:$F$1503,2,FALSE)</f>
        <v>#N/A</v>
      </c>
      <c r="H164" s="18" t="e">
        <f>+VLOOKUP(F164,Participants!$A$1:$F$1503,4,FALSE)</f>
        <v>#N/A</v>
      </c>
      <c r="I164" s="18" t="e">
        <f>+VLOOKUP(F164,Participants!$A$1:$F$1503,5,FALSE)</f>
        <v>#N/A</v>
      </c>
      <c r="J164" s="18" t="e">
        <f>+VLOOKUP(F164,Participants!$A$1:$F$1503,3,FALSE)</f>
        <v>#N/A</v>
      </c>
      <c r="K164" s="18" t="e">
        <f>+VLOOKUP(F164,Participants!$A$1:$G$1503,7,FALSE)</f>
        <v>#N/A</v>
      </c>
      <c r="L164" s="18"/>
      <c r="M164" s="18"/>
    </row>
    <row r="165" spans="1:13" ht="15.75" customHeight="1">
      <c r="A165" s="35" t="s">
        <v>1147</v>
      </c>
      <c r="B165" s="82"/>
      <c r="C165" s="82"/>
      <c r="D165" s="83"/>
      <c r="E165" s="83"/>
      <c r="F165" s="83"/>
      <c r="G165" s="18" t="e">
        <f>+VLOOKUP(F165,Participants!$A$1:$F$1503,2,FALSE)</f>
        <v>#N/A</v>
      </c>
      <c r="H165" s="18" t="e">
        <f>+VLOOKUP(F165,Participants!$A$1:$F$1503,4,FALSE)</f>
        <v>#N/A</v>
      </c>
      <c r="I165" s="18" t="e">
        <f>+VLOOKUP(F165,Participants!$A$1:$F$1503,5,FALSE)</f>
        <v>#N/A</v>
      </c>
      <c r="J165" s="18" t="e">
        <f>+VLOOKUP(F165,Participants!$A$1:$F$1503,3,FALSE)</f>
        <v>#N/A</v>
      </c>
      <c r="K165" s="18" t="e">
        <f>+VLOOKUP(F165,Participants!$A$1:$G$1503,7,FALSE)</f>
        <v>#N/A</v>
      </c>
      <c r="L165" s="18"/>
      <c r="M165" s="18"/>
    </row>
    <row r="166" spans="1:13" ht="15.75" customHeight="1">
      <c r="A166" s="35" t="s">
        <v>1147</v>
      </c>
      <c r="B166" s="82"/>
      <c r="C166" s="82"/>
      <c r="D166" s="83"/>
      <c r="E166" s="83"/>
      <c r="F166" s="83"/>
      <c r="G166" s="18" t="e">
        <f>+VLOOKUP(F166,Participants!$A$1:$F$1503,2,FALSE)</f>
        <v>#N/A</v>
      </c>
      <c r="H166" s="18" t="e">
        <f>+VLOOKUP(F166,Participants!$A$1:$F$1503,4,FALSE)</f>
        <v>#N/A</v>
      </c>
      <c r="I166" s="18" t="e">
        <f>+VLOOKUP(F166,Participants!$A$1:$F$1503,5,FALSE)</f>
        <v>#N/A</v>
      </c>
      <c r="J166" s="18" t="e">
        <f>+VLOOKUP(F166,Participants!$A$1:$F$1503,3,FALSE)</f>
        <v>#N/A</v>
      </c>
      <c r="K166" s="18" t="e">
        <f>+VLOOKUP(F166,Participants!$A$1:$G$1503,7,FALSE)</f>
        <v>#N/A</v>
      </c>
      <c r="L166" s="18"/>
      <c r="M166" s="18"/>
    </row>
    <row r="167" spans="1:13" ht="15.75" customHeight="1">
      <c r="A167" s="35" t="s">
        <v>1147</v>
      </c>
      <c r="B167" s="82"/>
      <c r="C167" s="82"/>
      <c r="D167" s="83"/>
      <c r="E167" s="83"/>
      <c r="F167" s="83"/>
      <c r="G167" s="18" t="e">
        <f>+VLOOKUP(F167,Participants!$A$1:$F$1503,2,FALSE)</f>
        <v>#N/A</v>
      </c>
      <c r="H167" s="18" t="e">
        <f>+VLOOKUP(F167,Participants!$A$1:$F$1503,4,FALSE)</f>
        <v>#N/A</v>
      </c>
      <c r="I167" s="18" t="e">
        <f>+VLOOKUP(F167,Participants!$A$1:$F$1503,5,FALSE)</f>
        <v>#N/A</v>
      </c>
      <c r="J167" s="18" t="e">
        <f>+VLOOKUP(F167,Participants!$A$1:$F$1503,3,FALSE)</f>
        <v>#N/A</v>
      </c>
      <c r="K167" s="18" t="e">
        <f>+VLOOKUP(F167,Participants!$A$1:$G$1503,7,FALSE)</f>
        <v>#N/A</v>
      </c>
      <c r="L167" s="18"/>
      <c r="M167" s="18"/>
    </row>
    <row r="168" spans="1:13" ht="15.75" customHeight="1">
      <c r="A168" s="35" t="s">
        <v>1147</v>
      </c>
      <c r="B168" s="82"/>
      <c r="C168" s="82"/>
      <c r="D168" s="83"/>
      <c r="E168" s="83"/>
      <c r="F168" s="83"/>
      <c r="G168" s="18" t="e">
        <f>+VLOOKUP(F168,Participants!$A$1:$F$1503,2,FALSE)</f>
        <v>#N/A</v>
      </c>
      <c r="H168" s="18" t="e">
        <f>+VLOOKUP(F168,Participants!$A$1:$F$1503,4,FALSE)</f>
        <v>#N/A</v>
      </c>
      <c r="I168" s="18" t="e">
        <f>+VLOOKUP(F168,Participants!$A$1:$F$1503,5,FALSE)</f>
        <v>#N/A</v>
      </c>
      <c r="J168" s="18" t="e">
        <f>+VLOOKUP(F168,Participants!$A$1:$F$1503,3,FALSE)</f>
        <v>#N/A</v>
      </c>
      <c r="K168" s="18" t="e">
        <f>+VLOOKUP(F168,Participants!$A$1:$G$1503,7,FALSE)</f>
        <v>#N/A</v>
      </c>
      <c r="L168" s="18"/>
      <c r="M168" s="18"/>
    </row>
    <row r="169" spans="1:13" ht="15.75" customHeight="1">
      <c r="A169" s="35" t="s">
        <v>1147</v>
      </c>
      <c r="B169" s="82"/>
      <c r="C169" s="82"/>
      <c r="D169" s="83"/>
      <c r="E169" s="83"/>
      <c r="F169" s="83"/>
      <c r="G169" s="18" t="e">
        <f>+VLOOKUP(F169,Participants!$A$1:$F$1503,2,FALSE)</f>
        <v>#N/A</v>
      </c>
      <c r="H169" s="18" t="e">
        <f>+VLOOKUP(F169,Participants!$A$1:$F$1503,4,FALSE)</f>
        <v>#N/A</v>
      </c>
      <c r="I169" s="18" t="e">
        <f>+VLOOKUP(F169,Participants!$A$1:$F$1503,5,FALSE)</f>
        <v>#N/A</v>
      </c>
      <c r="J169" s="18" t="e">
        <f>+VLOOKUP(F169,Participants!$A$1:$F$1503,3,FALSE)</f>
        <v>#N/A</v>
      </c>
      <c r="K169" s="18" t="e">
        <f>+VLOOKUP(F169,Participants!$A$1:$G$1503,7,FALSE)</f>
        <v>#N/A</v>
      </c>
      <c r="L169" s="18"/>
      <c r="M169" s="18"/>
    </row>
    <row r="170" spans="1:13" ht="15.75" customHeight="1">
      <c r="A170" s="35" t="s">
        <v>1147</v>
      </c>
      <c r="B170" s="82"/>
      <c r="C170" s="82"/>
      <c r="D170" s="83"/>
      <c r="E170" s="83"/>
      <c r="F170" s="83"/>
      <c r="G170" s="18" t="e">
        <f>+VLOOKUP(F170,Participants!$A$1:$F$1503,2,FALSE)</f>
        <v>#N/A</v>
      </c>
      <c r="H170" s="18" t="e">
        <f>+VLOOKUP(F170,Participants!$A$1:$F$1503,4,FALSE)</f>
        <v>#N/A</v>
      </c>
      <c r="I170" s="18" t="e">
        <f>+VLOOKUP(F170,Participants!$A$1:$F$1503,5,FALSE)</f>
        <v>#N/A</v>
      </c>
      <c r="J170" s="18" t="e">
        <f>+VLOOKUP(F170,Participants!$A$1:$F$1503,3,FALSE)</f>
        <v>#N/A</v>
      </c>
      <c r="K170" s="18" t="e">
        <f>+VLOOKUP(F170,Participants!$A$1:$G$1503,7,FALSE)</f>
        <v>#N/A</v>
      </c>
      <c r="L170" s="18"/>
      <c r="M170" s="18"/>
    </row>
    <row r="171" spans="1:13" ht="15.75" customHeight="1">
      <c r="A171" s="35" t="s">
        <v>1147</v>
      </c>
      <c r="B171" s="82"/>
      <c r="C171" s="82"/>
      <c r="D171" s="83"/>
      <c r="E171" s="83"/>
      <c r="F171" s="83"/>
      <c r="G171" s="18" t="e">
        <f>+VLOOKUP(F171,Participants!$A$1:$F$1503,2,FALSE)</f>
        <v>#N/A</v>
      </c>
      <c r="H171" s="18" t="e">
        <f>+VLOOKUP(F171,Participants!$A$1:$F$1503,4,FALSE)</f>
        <v>#N/A</v>
      </c>
      <c r="I171" s="18" t="e">
        <f>+VLOOKUP(F171,Participants!$A$1:$F$1503,5,FALSE)</f>
        <v>#N/A</v>
      </c>
      <c r="J171" s="18" t="e">
        <f>+VLOOKUP(F171,Participants!$A$1:$F$1503,3,FALSE)</f>
        <v>#N/A</v>
      </c>
      <c r="K171" s="18" t="e">
        <f>+VLOOKUP(F171,Participants!$A$1:$G$1503,7,FALSE)</f>
        <v>#N/A</v>
      </c>
      <c r="L171" s="18"/>
      <c r="M171" s="18"/>
    </row>
    <row r="172" spans="1:13" ht="15.75" customHeight="1">
      <c r="A172" s="35" t="s">
        <v>1147</v>
      </c>
      <c r="B172" s="82"/>
      <c r="C172" s="82"/>
      <c r="D172" s="83"/>
      <c r="E172" s="83"/>
      <c r="F172" s="83"/>
      <c r="G172" s="18" t="e">
        <f>+VLOOKUP(F172,Participants!$A$1:$F$1503,2,FALSE)</f>
        <v>#N/A</v>
      </c>
      <c r="H172" s="18" t="e">
        <f>+VLOOKUP(F172,Participants!$A$1:$F$1503,4,FALSE)</f>
        <v>#N/A</v>
      </c>
      <c r="I172" s="18" t="e">
        <f>+VLOOKUP(F172,Participants!$A$1:$F$1503,5,FALSE)</f>
        <v>#N/A</v>
      </c>
      <c r="J172" s="18" t="e">
        <f>+VLOOKUP(F172,Participants!$A$1:$F$1503,3,FALSE)</f>
        <v>#N/A</v>
      </c>
      <c r="K172" s="18" t="e">
        <f>+VLOOKUP(F172,Participants!$A$1:$G$1503,7,FALSE)</f>
        <v>#N/A</v>
      </c>
      <c r="L172" s="18"/>
      <c r="M172" s="18"/>
    </row>
    <row r="173" spans="1:13" ht="15.75" customHeight="1">
      <c r="A173" s="35" t="s">
        <v>1147</v>
      </c>
      <c r="B173" s="82"/>
      <c r="C173" s="82"/>
      <c r="D173" s="83"/>
      <c r="E173" s="83"/>
      <c r="F173" s="83"/>
      <c r="G173" s="18" t="e">
        <f>+VLOOKUP(F173,Participants!$A$1:$F$1503,2,FALSE)</f>
        <v>#N/A</v>
      </c>
      <c r="H173" s="18" t="e">
        <f>+VLOOKUP(F173,Participants!$A$1:$F$1503,4,FALSE)</f>
        <v>#N/A</v>
      </c>
      <c r="I173" s="18" t="e">
        <f>+VLOOKUP(F173,Participants!$A$1:$F$1503,5,FALSE)</f>
        <v>#N/A</v>
      </c>
      <c r="J173" s="18" t="e">
        <f>+VLOOKUP(F173,Participants!$A$1:$F$1503,3,FALSE)</f>
        <v>#N/A</v>
      </c>
      <c r="K173" s="18" t="e">
        <f>+VLOOKUP(F173,Participants!$A$1:$G$1503,7,FALSE)</f>
        <v>#N/A</v>
      </c>
      <c r="L173" s="18"/>
      <c r="M173" s="18"/>
    </row>
    <row r="174" spans="1:13" ht="15.75" customHeight="1">
      <c r="A174" s="35" t="s">
        <v>1147</v>
      </c>
      <c r="B174" s="82"/>
      <c r="C174" s="82"/>
      <c r="D174" s="83"/>
      <c r="E174" s="83"/>
      <c r="F174" s="83"/>
      <c r="G174" s="18" t="e">
        <f>+VLOOKUP(F174,Participants!$A$1:$F$1503,2,FALSE)</f>
        <v>#N/A</v>
      </c>
      <c r="H174" s="18" t="e">
        <f>+VLOOKUP(F174,Participants!$A$1:$F$1503,4,FALSE)</f>
        <v>#N/A</v>
      </c>
      <c r="I174" s="18" t="e">
        <f>+VLOOKUP(F174,Participants!$A$1:$F$1503,5,FALSE)</f>
        <v>#N/A</v>
      </c>
      <c r="J174" s="18" t="e">
        <f>+VLOOKUP(F174,Participants!$A$1:$F$1503,3,FALSE)</f>
        <v>#N/A</v>
      </c>
      <c r="K174" s="18" t="e">
        <f>+VLOOKUP(F174,Participants!$A$1:$G$1503,7,FALSE)</f>
        <v>#N/A</v>
      </c>
      <c r="L174" s="18"/>
      <c r="M174" s="18"/>
    </row>
    <row r="175" spans="1:13" ht="15.75" customHeight="1">
      <c r="A175" s="35" t="s">
        <v>1147</v>
      </c>
      <c r="B175" s="82"/>
      <c r="C175" s="82"/>
      <c r="D175" s="83"/>
      <c r="E175" s="83"/>
      <c r="F175" s="83"/>
      <c r="G175" s="18" t="e">
        <f>+VLOOKUP(F175,Participants!$A$1:$F$1503,2,FALSE)</f>
        <v>#N/A</v>
      </c>
      <c r="H175" s="18" t="e">
        <f>+VLOOKUP(F175,Participants!$A$1:$F$1503,4,FALSE)</f>
        <v>#N/A</v>
      </c>
      <c r="I175" s="18" t="e">
        <f>+VLOOKUP(F175,Participants!$A$1:$F$1503,5,FALSE)</f>
        <v>#N/A</v>
      </c>
      <c r="J175" s="18" t="e">
        <f>+VLOOKUP(F175,Participants!$A$1:$F$1503,3,FALSE)</f>
        <v>#N/A</v>
      </c>
      <c r="K175" s="18" t="e">
        <f>+VLOOKUP(F175,Participants!$A$1:$G$1503,7,FALSE)</f>
        <v>#N/A</v>
      </c>
      <c r="L175" s="18"/>
      <c r="M175" s="18"/>
    </row>
    <row r="176" spans="1:13" ht="15.75" customHeight="1">
      <c r="A176" s="35" t="s">
        <v>1147</v>
      </c>
      <c r="B176" s="82"/>
      <c r="C176" s="82"/>
      <c r="D176" s="83"/>
      <c r="E176" s="83"/>
      <c r="F176" s="83"/>
      <c r="G176" s="18" t="e">
        <f>+VLOOKUP(F176,Participants!$A$1:$F$1503,2,FALSE)</f>
        <v>#N/A</v>
      </c>
      <c r="H176" s="18" t="e">
        <f>+VLOOKUP(F176,Participants!$A$1:$F$1503,4,FALSE)</f>
        <v>#N/A</v>
      </c>
      <c r="I176" s="18" t="e">
        <f>+VLOOKUP(F176,Participants!$A$1:$F$1503,5,FALSE)</f>
        <v>#N/A</v>
      </c>
      <c r="J176" s="18" t="e">
        <f>+VLOOKUP(F176,Participants!$A$1:$F$1503,3,FALSE)</f>
        <v>#N/A</v>
      </c>
      <c r="K176" s="18" t="e">
        <f>+VLOOKUP(F176,Participants!$A$1:$G$1503,7,FALSE)</f>
        <v>#N/A</v>
      </c>
      <c r="L176" s="18"/>
      <c r="M176" s="18"/>
    </row>
    <row r="177" spans="1:13" ht="15.75" customHeight="1">
      <c r="A177" s="35" t="s">
        <v>1147</v>
      </c>
      <c r="B177" s="82"/>
      <c r="C177" s="82"/>
      <c r="D177" s="83"/>
      <c r="E177" s="83"/>
      <c r="F177" s="83"/>
      <c r="G177" s="18" t="e">
        <f>+VLOOKUP(F177,Participants!$A$1:$F$1503,2,FALSE)</f>
        <v>#N/A</v>
      </c>
      <c r="H177" s="18" t="e">
        <f>+VLOOKUP(F177,Participants!$A$1:$F$1503,4,FALSE)</f>
        <v>#N/A</v>
      </c>
      <c r="I177" s="18" t="e">
        <f>+VLOOKUP(F177,Participants!$A$1:$F$1503,5,FALSE)</f>
        <v>#N/A</v>
      </c>
      <c r="J177" s="18" t="e">
        <f>+VLOOKUP(F177,Participants!$A$1:$F$1503,3,FALSE)</f>
        <v>#N/A</v>
      </c>
      <c r="K177" s="18" t="e">
        <f>+VLOOKUP(F177,Participants!$A$1:$G$1503,7,FALSE)</f>
        <v>#N/A</v>
      </c>
      <c r="L177" s="18"/>
      <c r="M177" s="18"/>
    </row>
    <row r="178" spans="1:13" ht="15.75" customHeight="1">
      <c r="A178" s="35" t="s">
        <v>1147</v>
      </c>
      <c r="B178" s="82"/>
      <c r="C178" s="82"/>
      <c r="D178" s="83"/>
      <c r="E178" s="83"/>
      <c r="F178" s="83"/>
      <c r="G178" s="18" t="e">
        <f>+VLOOKUP(F178,Participants!$A$1:$F$1503,2,FALSE)</f>
        <v>#N/A</v>
      </c>
      <c r="H178" s="18" t="e">
        <f>+VLOOKUP(F178,Participants!$A$1:$F$1503,4,FALSE)</f>
        <v>#N/A</v>
      </c>
      <c r="I178" s="18" t="e">
        <f>+VLOOKUP(F178,Participants!$A$1:$F$1503,5,FALSE)</f>
        <v>#N/A</v>
      </c>
      <c r="J178" s="18" t="e">
        <f>+VLOOKUP(F178,Participants!$A$1:$F$1503,3,FALSE)</f>
        <v>#N/A</v>
      </c>
      <c r="K178" s="18" t="e">
        <f>+VLOOKUP(F178,Participants!$A$1:$G$1503,7,FALSE)</f>
        <v>#N/A</v>
      </c>
      <c r="L178" s="18"/>
      <c r="M178" s="18"/>
    </row>
    <row r="179" spans="1:13" ht="15.75" customHeight="1">
      <c r="A179" s="35" t="s">
        <v>1147</v>
      </c>
      <c r="B179" s="82"/>
      <c r="C179" s="82"/>
      <c r="D179" s="83"/>
      <c r="E179" s="83"/>
      <c r="F179" s="83"/>
      <c r="G179" s="18" t="e">
        <f>+VLOOKUP(F179,Participants!$A$1:$F$1503,2,FALSE)</f>
        <v>#N/A</v>
      </c>
      <c r="H179" s="18" t="e">
        <f>+VLOOKUP(F179,Participants!$A$1:$F$1503,4,FALSE)</f>
        <v>#N/A</v>
      </c>
      <c r="I179" s="18" t="e">
        <f>+VLOOKUP(F179,Participants!$A$1:$F$1503,5,FALSE)</f>
        <v>#N/A</v>
      </c>
      <c r="J179" s="18" t="e">
        <f>+VLOOKUP(F179,Participants!$A$1:$F$1503,3,FALSE)</f>
        <v>#N/A</v>
      </c>
      <c r="K179" s="18" t="e">
        <f>+VLOOKUP(F179,Participants!$A$1:$G$1503,7,FALSE)</f>
        <v>#N/A</v>
      </c>
      <c r="L179" s="18"/>
      <c r="M179" s="18"/>
    </row>
    <row r="180" spans="1:13" ht="15.75" customHeight="1">
      <c r="A180" s="35" t="s">
        <v>1147</v>
      </c>
      <c r="B180" s="82"/>
      <c r="C180" s="82"/>
      <c r="D180" s="83"/>
      <c r="E180" s="83"/>
      <c r="F180" s="83"/>
      <c r="G180" s="18" t="e">
        <f>+VLOOKUP(F180,Participants!$A$1:$F$1503,2,FALSE)</f>
        <v>#N/A</v>
      </c>
      <c r="H180" s="18" t="e">
        <f>+VLOOKUP(F180,Participants!$A$1:$F$1503,4,FALSE)</f>
        <v>#N/A</v>
      </c>
      <c r="I180" s="18" t="e">
        <f>+VLOOKUP(F180,Participants!$A$1:$F$1503,5,FALSE)</f>
        <v>#N/A</v>
      </c>
      <c r="J180" s="18" t="e">
        <f>+VLOOKUP(F180,Participants!$A$1:$F$1503,3,FALSE)</f>
        <v>#N/A</v>
      </c>
      <c r="K180" s="18" t="e">
        <f>+VLOOKUP(F180,Participants!$A$1:$G$1503,7,FALSE)</f>
        <v>#N/A</v>
      </c>
      <c r="L180" s="18"/>
      <c r="M180" s="18"/>
    </row>
    <row r="181" spans="1:13" ht="15.75" customHeight="1">
      <c r="A181" s="35" t="s">
        <v>1147</v>
      </c>
      <c r="B181" s="82"/>
      <c r="C181" s="82"/>
      <c r="D181" s="83"/>
      <c r="E181" s="83"/>
      <c r="F181" s="83"/>
      <c r="G181" s="18" t="e">
        <f>+VLOOKUP(F181,Participants!$A$1:$F$1503,2,FALSE)</f>
        <v>#N/A</v>
      </c>
      <c r="H181" s="18" t="e">
        <f>+VLOOKUP(F181,Participants!$A$1:$F$1503,4,FALSE)</f>
        <v>#N/A</v>
      </c>
      <c r="I181" s="18" t="e">
        <f>+VLOOKUP(F181,Participants!$A$1:$F$1503,5,FALSE)</f>
        <v>#N/A</v>
      </c>
      <c r="J181" s="18" t="e">
        <f>+VLOOKUP(F181,Participants!$A$1:$F$1503,3,FALSE)</f>
        <v>#N/A</v>
      </c>
      <c r="K181" s="18" t="e">
        <f>+VLOOKUP(F181,Participants!$A$1:$G$1503,7,FALSE)</f>
        <v>#N/A</v>
      </c>
      <c r="L181" s="18"/>
      <c r="M181" s="18"/>
    </row>
    <row r="182" spans="1:13" ht="15.75" customHeight="1">
      <c r="A182" s="35" t="s">
        <v>1147</v>
      </c>
      <c r="B182" s="82"/>
      <c r="C182" s="82"/>
      <c r="D182" s="83"/>
      <c r="E182" s="83"/>
      <c r="F182" s="83"/>
      <c r="G182" s="18" t="e">
        <f>+VLOOKUP(F182,Participants!$A$1:$F$1503,2,FALSE)</f>
        <v>#N/A</v>
      </c>
      <c r="H182" s="18" t="e">
        <f>+VLOOKUP(F182,Participants!$A$1:$F$1503,4,FALSE)</f>
        <v>#N/A</v>
      </c>
      <c r="I182" s="18" t="e">
        <f>+VLOOKUP(F182,Participants!$A$1:$F$1503,5,FALSE)</f>
        <v>#N/A</v>
      </c>
      <c r="J182" s="18" t="e">
        <f>+VLOOKUP(F182,Participants!$A$1:$F$1503,3,FALSE)</f>
        <v>#N/A</v>
      </c>
      <c r="K182" s="18" t="e">
        <f>+VLOOKUP(F182,Participants!$A$1:$G$1503,7,FALSE)</f>
        <v>#N/A</v>
      </c>
      <c r="L182" s="18"/>
      <c r="M182" s="18"/>
    </row>
    <row r="183" spans="1:13" ht="15.75" customHeight="1">
      <c r="A183" s="35" t="s">
        <v>1147</v>
      </c>
      <c r="B183" s="82"/>
      <c r="C183" s="82"/>
      <c r="D183" s="83"/>
      <c r="E183" s="83"/>
      <c r="F183" s="83"/>
      <c r="G183" s="18" t="e">
        <f>+VLOOKUP(F183,Participants!$A$1:$F$1503,2,FALSE)</f>
        <v>#N/A</v>
      </c>
      <c r="H183" s="18" t="e">
        <f>+VLOOKUP(F183,Participants!$A$1:$F$1503,4,FALSE)</f>
        <v>#N/A</v>
      </c>
      <c r="I183" s="18" t="e">
        <f>+VLOOKUP(F183,Participants!$A$1:$F$1503,5,FALSE)</f>
        <v>#N/A</v>
      </c>
      <c r="J183" s="18" t="e">
        <f>+VLOOKUP(F183,Participants!$A$1:$F$1503,3,FALSE)</f>
        <v>#N/A</v>
      </c>
      <c r="K183" s="18" t="e">
        <f>+VLOOKUP(F183,Participants!$A$1:$G$1503,7,FALSE)</f>
        <v>#N/A</v>
      </c>
      <c r="L183" s="18"/>
      <c r="M183" s="18"/>
    </row>
    <row r="184" spans="1:13" ht="15.75" customHeight="1">
      <c r="A184" s="35" t="s">
        <v>1147</v>
      </c>
      <c r="B184" s="82"/>
      <c r="C184" s="82"/>
      <c r="D184" s="83"/>
      <c r="E184" s="83"/>
      <c r="F184" s="83"/>
      <c r="G184" s="18" t="e">
        <f>+VLOOKUP(F184,Participants!$A$1:$F$1503,2,FALSE)</f>
        <v>#N/A</v>
      </c>
      <c r="H184" s="18" t="e">
        <f>+VLOOKUP(F184,Participants!$A$1:$F$1503,4,FALSE)</f>
        <v>#N/A</v>
      </c>
      <c r="I184" s="18" t="e">
        <f>+VLOOKUP(F184,Participants!$A$1:$F$1503,5,FALSE)</f>
        <v>#N/A</v>
      </c>
      <c r="J184" s="18" t="e">
        <f>+VLOOKUP(F184,Participants!$A$1:$F$1503,3,FALSE)</f>
        <v>#N/A</v>
      </c>
      <c r="K184" s="18" t="e">
        <f>+VLOOKUP(F184,Participants!$A$1:$G$1503,7,FALSE)</f>
        <v>#N/A</v>
      </c>
      <c r="L184" s="18"/>
      <c r="M184" s="18"/>
    </row>
    <row r="185" spans="1:13" ht="15.75" customHeight="1">
      <c r="A185" s="35" t="s">
        <v>1147</v>
      </c>
      <c r="B185" s="82"/>
      <c r="C185" s="82"/>
      <c r="D185" s="83"/>
      <c r="E185" s="83"/>
      <c r="F185" s="83"/>
      <c r="G185" s="18" t="e">
        <f>+VLOOKUP(F185,Participants!$A$1:$F$1503,2,FALSE)</f>
        <v>#N/A</v>
      </c>
      <c r="H185" s="18" t="e">
        <f>+VLOOKUP(F185,Participants!$A$1:$F$1503,4,FALSE)</f>
        <v>#N/A</v>
      </c>
      <c r="I185" s="18" t="e">
        <f>+VLOOKUP(F185,Participants!$A$1:$F$1503,5,FALSE)</f>
        <v>#N/A</v>
      </c>
      <c r="J185" s="18" t="e">
        <f>+VLOOKUP(F185,Participants!$A$1:$F$1503,3,FALSE)</f>
        <v>#N/A</v>
      </c>
      <c r="K185" s="18" t="e">
        <f>+VLOOKUP(F185,Participants!$A$1:$G$1503,7,FALSE)</f>
        <v>#N/A</v>
      </c>
      <c r="L185" s="18"/>
      <c r="M185" s="18"/>
    </row>
    <row r="186" spans="1:13" ht="15.75" customHeight="1">
      <c r="A186" s="35" t="s">
        <v>1147</v>
      </c>
      <c r="B186" s="82"/>
      <c r="C186" s="82"/>
      <c r="D186" s="83"/>
      <c r="E186" s="83"/>
      <c r="F186" s="83"/>
      <c r="G186" s="18" t="e">
        <f>+VLOOKUP(F186,Participants!$A$1:$F$1503,2,FALSE)</f>
        <v>#N/A</v>
      </c>
      <c r="H186" s="18" t="e">
        <f>+VLOOKUP(F186,Participants!$A$1:$F$1503,4,FALSE)</f>
        <v>#N/A</v>
      </c>
      <c r="I186" s="18" t="e">
        <f>+VLOOKUP(F186,Participants!$A$1:$F$1503,5,FALSE)</f>
        <v>#N/A</v>
      </c>
      <c r="J186" s="18" t="e">
        <f>+VLOOKUP(F186,Participants!$A$1:$F$1503,3,FALSE)</f>
        <v>#N/A</v>
      </c>
      <c r="K186" s="18" t="e">
        <f>+VLOOKUP(F186,Participants!$A$1:$G$1503,7,FALSE)</f>
        <v>#N/A</v>
      </c>
      <c r="L186" s="18"/>
      <c r="M186" s="18"/>
    </row>
    <row r="187" spans="1:13" ht="15.75" customHeight="1">
      <c r="A187" s="35" t="s">
        <v>1147</v>
      </c>
      <c r="B187" s="82"/>
      <c r="C187" s="82"/>
      <c r="D187" s="83"/>
      <c r="E187" s="83"/>
      <c r="F187" s="83"/>
      <c r="G187" s="18" t="e">
        <f>+VLOOKUP(F187,Participants!$A$1:$F$1503,2,FALSE)</f>
        <v>#N/A</v>
      </c>
      <c r="H187" s="18" t="e">
        <f>+VLOOKUP(F187,Participants!$A$1:$F$1503,4,FALSE)</f>
        <v>#N/A</v>
      </c>
      <c r="I187" s="18" t="e">
        <f>+VLOOKUP(F187,Participants!$A$1:$F$1503,5,FALSE)</f>
        <v>#N/A</v>
      </c>
      <c r="J187" s="18" t="e">
        <f>+VLOOKUP(F187,Participants!$A$1:$F$1503,3,FALSE)</f>
        <v>#N/A</v>
      </c>
      <c r="K187" s="18" t="e">
        <f>+VLOOKUP(F187,Participants!$A$1:$G$1503,7,FALSE)</f>
        <v>#N/A</v>
      </c>
      <c r="L187" s="18"/>
      <c r="M187" s="18"/>
    </row>
    <row r="188" spans="1:13" ht="15.75" customHeight="1">
      <c r="A188" s="35" t="s">
        <v>1147</v>
      </c>
      <c r="B188" s="82"/>
      <c r="C188" s="82"/>
      <c r="D188" s="83"/>
      <c r="E188" s="83"/>
      <c r="F188" s="83"/>
      <c r="G188" s="18" t="e">
        <f>+VLOOKUP(F188,Participants!$A$1:$F$1503,2,FALSE)</f>
        <v>#N/A</v>
      </c>
      <c r="H188" s="18" t="e">
        <f>+VLOOKUP(F188,Participants!$A$1:$F$1503,4,FALSE)</f>
        <v>#N/A</v>
      </c>
      <c r="I188" s="18" t="e">
        <f>+VLOOKUP(F188,Participants!$A$1:$F$1503,5,FALSE)</f>
        <v>#N/A</v>
      </c>
      <c r="J188" s="18" t="e">
        <f>+VLOOKUP(F188,Participants!$A$1:$F$1503,3,FALSE)</f>
        <v>#N/A</v>
      </c>
      <c r="K188" s="18" t="e">
        <f>+VLOOKUP(F188,Participants!$A$1:$G$1503,7,FALSE)</f>
        <v>#N/A</v>
      </c>
      <c r="L188" s="18"/>
      <c r="M188" s="18"/>
    </row>
    <row r="189" spans="1:13" ht="15.75" customHeight="1">
      <c r="A189" s="35" t="s">
        <v>1147</v>
      </c>
      <c r="B189" s="82"/>
      <c r="C189" s="82"/>
      <c r="D189" s="83"/>
      <c r="E189" s="83"/>
      <c r="F189" s="83"/>
      <c r="G189" s="18" t="e">
        <f>+VLOOKUP(F189,Participants!$A$1:$F$1503,2,FALSE)</f>
        <v>#N/A</v>
      </c>
      <c r="H189" s="18" t="e">
        <f>+VLOOKUP(F189,Participants!$A$1:$F$1503,4,FALSE)</f>
        <v>#N/A</v>
      </c>
      <c r="I189" s="18" t="e">
        <f>+VLOOKUP(F189,Participants!$A$1:$F$1503,5,FALSE)</f>
        <v>#N/A</v>
      </c>
      <c r="J189" s="18" t="e">
        <f>+VLOOKUP(F189,Participants!$A$1:$F$1503,3,FALSE)</f>
        <v>#N/A</v>
      </c>
      <c r="K189" s="18" t="e">
        <f>+VLOOKUP(F189,Participants!$A$1:$G$1503,7,FALSE)</f>
        <v>#N/A</v>
      </c>
      <c r="L189" s="18"/>
      <c r="M189" s="18"/>
    </row>
    <row r="190" spans="1:13" ht="15.75" customHeight="1">
      <c r="A190" s="35" t="s">
        <v>1147</v>
      </c>
      <c r="B190" s="82"/>
      <c r="C190" s="82"/>
      <c r="D190" s="83"/>
      <c r="E190" s="83"/>
      <c r="F190" s="83"/>
      <c r="G190" s="18" t="e">
        <f>+VLOOKUP(F190,Participants!$A$1:$F$1503,2,FALSE)</f>
        <v>#N/A</v>
      </c>
      <c r="H190" s="18" t="e">
        <f>+VLOOKUP(F190,Participants!$A$1:$F$1503,4,FALSE)</f>
        <v>#N/A</v>
      </c>
      <c r="I190" s="18" t="e">
        <f>+VLOOKUP(F190,Participants!$A$1:$F$1503,5,FALSE)</f>
        <v>#N/A</v>
      </c>
      <c r="J190" s="18" t="e">
        <f>+VLOOKUP(F190,Participants!$A$1:$F$1503,3,FALSE)</f>
        <v>#N/A</v>
      </c>
      <c r="K190" s="18" t="e">
        <f>+VLOOKUP(F190,Participants!$A$1:$G$1503,7,FALSE)</f>
        <v>#N/A</v>
      </c>
      <c r="L190" s="18"/>
      <c r="M190" s="18"/>
    </row>
    <row r="191" spans="1:13" ht="15.75" customHeight="1">
      <c r="A191" s="35" t="s">
        <v>1147</v>
      </c>
      <c r="B191" s="82"/>
      <c r="C191" s="82"/>
      <c r="D191" s="83"/>
      <c r="E191" s="83"/>
      <c r="F191" s="83"/>
      <c r="G191" s="18" t="e">
        <f>+VLOOKUP(F191,Participants!$A$1:$F$1503,2,FALSE)</f>
        <v>#N/A</v>
      </c>
      <c r="H191" s="18" t="e">
        <f>+VLOOKUP(F191,Participants!$A$1:$F$1503,4,FALSE)</f>
        <v>#N/A</v>
      </c>
      <c r="I191" s="18" t="e">
        <f>+VLOOKUP(F191,Participants!$A$1:$F$1503,5,FALSE)</f>
        <v>#N/A</v>
      </c>
      <c r="J191" s="18" t="e">
        <f>+VLOOKUP(F191,Participants!$A$1:$F$1503,3,FALSE)</f>
        <v>#N/A</v>
      </c>
      <c r="K191" s="18" t="e">
        <f>+VLOOKUP(F191,Participants!$A$1:$G$1503,7,FALSE)</f>
        <v>#N/A</v>
      </c>
      <c r="L191" s="18"/>
      <c r="M191" s="18"/>
    </row>
    <row r="192" spans="1:13" ht="15.75" customHeight="1">
      <c r="A192" s="35" t="s">
        <v>1147</v>
      </c>
      <c r="B192" s="82"/>
      <c r="C192" s="82"/>
      <c r="D192" s="83"/>
      <c r="E192" s="83"/>
      <c r="F192" s="83"/>
      <c r="G192" s="18" t="e">
        <f>+VLOOKUP(F192,Participants!$A$1:$F$1503,2,FALSE)</f>
        <v>#N/A</v>
      </c>
      <c r="H192" s="18" t="e">
        <f>+VLOOKUP(F192,Participants!$A$1:$F$1503,4,FALSE)</f>
        <v>#N/A</v>
      </c>
      <c r="I192" s="18" t="e">
        <f>+VLOOKUP(F192,Participants!$A$1:$F$1503,5,FALSE)</f>
        <v>#N/A</v>
      </c>
      <c r="J192" s="18" t="e">
        <f>+VLOOKUP(F192,Participants!$A$1:$F$1503,3,FALSE)</f>
        <v>#N/A</v>
      </c>
      <c r="K192" s="18" t="e">
        <f>+VLOOKUP(F192,Participants!$A$1:$G$1503,7,FALSE)</f>
        <v>#N/A</v>
      </c>
      <c r="L192" s="18"/>
      <c r="M192" s="18"/>
    </row>
    <row r="193" spans="1:27" ht="15.75" customHeight="1">
      <c r="A193" s="35" t="s">
        <v>1147</v>
      </c>
      <c r="B193" s="82"/>
      <c r="C193" s="82"/>
      <c r="D193" s="83"/>
      <c r="E193" s="83"/>
      <c r="F193" s="83"/>
      <c r="G193" s="18" t="e">
        <f>+VLOOKUP(F193,Participants!$A$1:$F$1503,2,FALSE)</f>
        <v>#N/A</v>
      </c>
      <c r="H193" s="18" t="e">
        <f>+VLOOKUP(F193,Participants!$A$1:$F$1503,4,FALSE)</f>
        <v>#N/A</v>
      </c>
      <c r="I193" s="18" t="e">
        <f>+VLOOKUP(F193,Participants!$A$1:$F$1503,5,FALSE)</f>
        <v>#N/A</v>
      </c>
      <c r="J193" s="18" t="e">
        <f>+VLOOKUP(F193,Participants!$A$1:$F$1503,3,FALSE)</f>
        <v>#N/A</v>
      </c>
      <c r="K193" s="18" t="e">
        <f>+VLOOKUP(F193,Participants!$A$1:$G$1503,7,FALSE)</f>
        <v>#N/A</v>
      </c>
      <c r="L193" s="18"/>
      <c r="M193" s="18"/>
    </row>
    <row r="194" spans="1:27" ht="15.75" customHeight="1">
      <c r="A194" s="35" t="s">
        <v>1147</v>
      </c>
      <c r="B194" s="82"/>
      <c r="C194" s="82"/>
      <c r="D194" s="83"/>
      <c r="E194" s="83"/>
      <c r="F194" s="83"/>
      <c r="G194" s="18" t="e">
        <f>+VLOOKUP(F194,Participants!$A$1:$F$1503,2,FALSE)</f>
        <v>#N/A</v>
      </c>
      <c r="H194" s="18" t="e">
        <f>+VLOOKUP(F194,Participants!$A$1:$F$1503,4,FALSE)</f>
        <v>#N/A</v>
      </c>
      <c r="I194" s="18" t="e">
        <f>+VLOOKUP(F194,Participants!$A$1:$F$1503,5,FALSE)</f>
        <v>#N/A</v>
      </c>
      <c r="J194" s="18" t="e">
        <f>+VLOOKUP(F194,Participants!$A$1:$F$1503,3,FALSE)</f>
        <v>#N/A</v>
      </c>
      <c r="K194" s="18" t="e">
        <f>+VLOOKUP(F194,Participants!$A$1:$G$1503,7,FALSE)</f>
        <v>#N/A</v>
      </c>
      <c r="L194" s="18"/>
      <c r="M194" s="18"/>
    </row>
    <row r="195" spans="1:27" ht="15.75" customHeight="1">
      <c r="A195" s="35" t="s">
        <v>1147</v>
      </c>
      <c r="B195" s="82"/>
      <c r="C195" s="82"/>
      <c r="D195" s="83"/>
      <c r="E195" s="83"/>
      <c r="F195" s="83"/>
      <c r="G195" s="18" t="e">
        <f>+VLOOKUP(F195,Participants!$A$1:$F$1503,2,FALSE)</f>
        <v>#N/A</v>
      </c>
      <c r="H195" s="18" t="e">
        <f>+VLOOKUP(F195,Participants!$A$1:$F$1503,4,FALSE)</f>
        <v>#N/A</v>
      </c>
      <c r="I195" s="18" t="e">
        <f>+VLOOKUP(F195,Participants!$A$1:$F$1503,5,FALSE)</f>
        <v>#N/A</v>
      </c>
      <c r="J195" s="18" t="e">
        <f>+VLOOKUP(F195,Participants!$A$1:$F$1503,3,FALSE)</f>
        <v>#N/A</v>
      </c>
      <c r="K195" s="18" t="e">
        <f>+VLOOKUP(F195,Participants!$A$1:$G$1503,7,FALSE)</f>
        <v>#N/A</v>
      </c>
      <c r="L195" s="18"/>
      <c r="M195" s="18"/>
    </row>
    <row r="196" spans="1:27" ht="15.75" customHeight="1">
      <c r="A196" s="35" t="s">
        <v>1147</v>
      </c>
      <c r="B196" s="82"/>
      <c r="C196" s="82"/>
      <c r="D196" s="83"/>
      <c r="E196" s="83"/>
      <c r="F196" s="83"/>
      <c r="G196" s="18" t="e">
        <f>+VLOOKUP(F196,Participants!$A$1:$F$1503,2,FALSE)</f>
        <v>#N/A</v>
      </c>
      <c r="H196" s="18" t="e">
        <f>+VLOOKUP(F196,Participants!$A$1:$F$1503,4,FALSE)</f>
        <v>#N/A</v>
      </c>
      <c r="I196" s="18" t="e">
        <f>+VLOOKUP(F196,Participants!$A$1:$F$1503,5,FALSE)</f>
        <v>#N/A</v>
      </c>
      <c r="J196" s="18" t="e">
        <f>+VLOOKUP(F196,Participants!$A$1:$F$1503,3,FALSE)</f>
        <v>#N/A</v>
      </c>
      <c r="K196" s="18" t="e">
        <f>+VLOOKUP(F196,Participants!$A$1:$G$1503,7,FALSE)</f>
        <v>#N/A</v>
      </c>
      <c r="L196" s="18"/>
      <c r="M196" s="18"/>
    </row>
    <row r="197" spans="1:27" ht="15.75" customHeight="1">
      <c r="A197" s="35" t="s">
        <v>1147</v>
      </c>
      <c r="B197" s="82"/>
      <c r="C197" s="82"/>
      <c r="D197" s="83"/>
      <c r="E197" s="83"/>
      <c r="F197" s="83"/>
      <c r="G197" s="18" t="e">
        <f>+VLOOKUP(F197,Participants!$A$1:$F$1503,2,FALSE)</f>
        <v>#N/A</v>
      </c>
      <c r="H197" s="18" t="e">
        <f>+VLOOKUP(F197,Participants!$A$1:$F$1503,4,FALSE)</f>
        <v>#N/A</v>
      </c>
      <c r="I197" s="18" t="e">
        <f>+VLOOKUP(F197,Participants!$A$1:$F$1503,5,FALSE)</f>
        <v>#N/A</v>
      </c>
      <c r="J197" s="18" t="e">
        <f>+VLOOKUP(F197,Participants!$A$1:$F$1503,3,FALSE)</f>
        <v>#N/A</v>
      </c>
      <c r="K197" s="18" t="e">
        <f>+VLOOKUP(F197,Participants!$A$1:$G$1503,7,FALSE)</f>
        <v>#N/A</v>
      </c>
      <c r="L197" s="18"/>
      <c r="M197" s="18"/>
    </row>
    <row r="198" spans="1:27" ht="15.75" customHeight="1">
      <c r="A198" s="35" t="s">
        <v>1147</v>
      </c>
      <c r="B198" s="82"/>
      <c r="C198" s="82"/>
      <c r="D198" s="83"/>
      <c r="E198" s="83"/>
      <c r="F198" s="83"/>
      <c r="G198" s="18" t="e">
        <f>+VLOOKUP(F198,Participants!$A$1:$F$1503,2,FALSE)</f>
        <v>#N/A</v>
      </c>
      <c r="H198" s="18" t="e">
        <f>+VLOOKUP(F198,Participants!$A$1:$F$1503,4,FALSE)</f>
        <v>#N/A</v>
      </c>
      <c r="I198" s="18" t="e">
        <f>+VLOOKUP(F198,Participants!$A$1:$F$1503,5,FALSE)</f>
        <v>#N/A</v>
      </c>
      <c r="J198" s="18" t="e">
        <f>+VLOOKUP(F198,Participants!$A$1:$F$1503,3,FALSE)</f>
        <v>#N/A</v>
      </c>
      <c r="K198" s="18" t="e">
        <f>+VLOOKUP(F198,Participants!$A$1:$G$1503,7,FALSE)</f>
        <v>#N/A</v>
      </c>
      <c r="L198" s="18"/>
      <c r="M198" s="18"/>
    </row>
    <row r="199" spans="1:27" ht="15.75" customHeight="1">
      <c r="A199" s="35" t="s">
        <v>1147</v>
      </c>
      <c r="B199" s="82"/>
      <c r="C199" s="82"/>
      <c r="D199" s="83"/>
      <c r="E199" s="83"/>
      <c r="F199" s="83"/>
      <c r="G199" s="18" t="e">
        <f>+VLOOKUP(F199,Participants!$A$1:$F$1503,2,FALSE)</f>
        <v>#N/A</v>
      </c>
      <c r="H199" s="18" t="e">
        <f>+VLOOKUP(F199,Participants!$A$1:$F$1503,4,FALSE)</f>
        <v>#N/A</v>
      </c>
      <c r="I199" s="18" t="e">
        <f>+VLOOKUP(F199,Participants!$A$1:$F$1503,5,FALSE)</f>
        <v>#N/A</v>
      </c>
      <c r="J199" s="18" t="e">
        <f>+VLOOKUP(F199,Participants!$A$1:$F$1503,3,FALSE)</f>
        <v>#N/A</v>
      </c>
      <c r="K199" s="18" t="e">
        <f>+VLOOKUP(F199,Participants!$A$1:$G$1503,7,FALSE)</f>
        <v>#N/A</v>
      </c>
      <c r="L199" s="18"/>
      <c r="M199" s="18"/>
    </row>
    <row r="200" spans="1:27" ht="15.75" customHeight="1">
      <c r="A200" s="35" t="s">
        <v>1147</v>
      </c>
      <c r="B200" s="82"/>
      <c r="C200" s="82"/>
      <c r="D200" s="83"/>
      <c r="E200" s="83"/>
      <c r="F200" s="83"/>
      <c r="G200" s="18" t="e">
        <f>+VLOOKUP(F200,Participants!$A$1:$F$1503,2,FALSE)</f>
        <v>#N/A</v>
      </c>
      <c r="H200" s="18" t="e">
        <f>+VLOOKUP(F200,Participants!$A$1:$F$1503,4,FALSE)</f>
        <v>#N/A</v>
      </c>
      <c r="I200" s="18" t="e">
        <f>+VLOOKUP(F200,Participants!$A$1:$F$1503,5,FALSE)</f>
        <v>#N/A</v>
      </c>
      <c r="J200" s="18" t="e">
        <f>+VLOOKUP(F200,Participants!$A$1:$F$1503,3,FALSE)</f>
        <v>#N/A</v>
      </c>
      <c r="K200" s="18" t="e">
        <f>+VLOOKUP(F200,Participants!$A$1:$G$1503,7,FALSE)</f>
        <v>#N/A</v>
      </c>
      <c r="L200" s="18"/>
      <c r="M200" s="18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</row>
    <row r="201" spans="1:27" ht="15.75" customHeight="1">
      <c r="A201" s="35" t="s">
        <v>1147</v>
      </c>
      <c r="B201" s="82"/>
      <c r="C201" s="82"/>
      <c r="D201" s="83"/>
      <c r="E201" s="83"/>
      <c r="F201" s="83"/>
      <c r="G201" s="18" t="e">
        <f>+VLOOKUP(F201,Participants!$A$1:$F$1503,2,FALSE)</f>
        <v>#N/A</v>
      </c>
      <c r="H201" s="18" t="e">
        <f>+VLOOKUP(F201,Participants!$A$1:$F$1503,4,FALSE)</f>
        <v>#N/A</v>
      </c>
      <c r="I201" s="18" t="e">
        <f>+VLOOKUP(F201,Participants!$A$1:$F$1503,5,FALSE)</f>
        <v>#N/A</v>
      </c>
      <c r="J201" s="18" t="e">
        <f>+VLOOKUP(F201,Participants!$A$1:$F$1503,3,FALSE)</f>
        <v>#N/A</v>
      </c>
      <c r="K201" s="18" t="e">
        <f>+VLOOKUP(F201,Participants!$A$1:$G$1503,7,FALSE)</f>
        <v>#N/A</v>
      </c>
      <c r="L201" s="18"/>
      <c r="M201" s="18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</row>
    <row r="202" spans="1:27" ht="15.75" customHeight="1">
      <c r="A202" s="35" t="s">
        <v>1147</v>
      </c>
      <c r="B202" s="82"/>
      <c r="C202" s="82"/>
      <c r="D202" s="83"/>
      <c r="E202" s="83"/>
      <c r="F202" s="83"/>
      <c r="G202" s="18" t="e">
        <f>+VLOOKUP(F202,Participants!$A$1:$F$1503,2,FALSE)</f>
        <v>#N/A</v>
      </c>
      <c r="H202" s="18" t="e">
        <f>+VLOOKUP(F202,Participants!$A$1:$F$1503,4,FALSE)</f>
        <v>#N/A</v>
      </c>
      <c r="I202" s="18" t="e">
        <f>+VLOOKUP(F202,Participants!$A$1:$F$1503,5,FALSE)</f>
        <v>#N/A</v>
      </c>
      <c r="J202" s="18" t="e">
        <f>+VLOOKUP(F202,Participants!$A$1:$F$1503,3,FALSE)</f>
        <v>#N/A</v>
      </c>
      <c r="K202" s="18" t="e">
        <f>+VLOOKUP(F202,Participants!$A$1:$G$1503,7,FALSE)</f>
        <v>#N/A</v>
      </c>
      <c r="L202" s="18"/>
      <c r="M202" s="18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</row>
    <row r="203" spans="1:27" ht="15.75" customHeight="1">
      <c r="A203" s="35" t="s">
        <v>1147</v>
      </c>
      <c r="B203" s="82"/>
      <c r="C203" s="82"/>
      <c r="D203" s="83"/>
      <c r="E203" s="83"/>
      <c r="F203" s="83"/>
      <c r="G203" s="18" t="e">
        <f>+VLOOKUP(F203,Participants!$A$1:$F$1503,2,FALSE)</f>
        <v>#N/A</v>
      </c>
      <c r="H203" s="18" t="e">
        <f>+VLOOKUP(F203,Participants!$A$1:$F$1503,4,FALSE)</f>
        <v>#N/A</v>
      </c>
      <c r="I203" s="18" t="e">
        <f>+VLOOKUP(F203,Participants!$A$1:$F$1503,5,FALSE)</f>
        <v>#N/A</v>
      </c>
      <c r="J203" s="18" t="e">
        <f>+VLOOKUP(F203,Participants!$A$1:$F$1503,3,FALSE)</f>
        <v>#N/A</v>
      </c>
      <c r="K203" s="18" t="e">
        <f>+VLOOKUP(F203,Participants!$A$1:$G$1503,7,FALSE)</f>
        <v>#N/A</v>
      </c>
      <c r="L203" s="18"/>
      <c r="M203" s="18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</row>
    <row r="204" spans="1:27" ht="15.75" customHeight="1">
      <c r="A204" s="35" t="s">
        <v>1147</v>
      </c>
      <c r="B204" s="82"/>
      <c r="C204" s="82"/>
      <c r="D204" s="83"/>
      <c r="E204" s="83"/>
      <c r="F204" s="83"/>
      <c r="G204" s="18" t="e">
        <f>+VLOOKUP(F204,Participants!$A$1:$F$1503,2,FALSE)</f>
        <v>#N/A</v>
      </c>
      <c r="H204" s="18" t="e">
        <f>+VLOOKUP(F204,Participants!$A$1:$F$1503,4,FALSE)</f>
        <v>#N/A</v>
      </c>
      <c r="I204" s="18" t="e">
        <f>+VLOOKUP(F204,Participants!$A$1:$F$1503,5,FALSE)</f>
        <v>#N/A</v>
      </c>
      <c r="J204" s="18" t="e">
        <f>+VLOOKUP(F204,Participants!$A$1:$F$1503,3,FALSE)</f>
        <v>#N/A</v>
      </c>
      <c r="K204" s="18" t="e">
        <f>+VLOOKUP(F204,Participants!$A$1:$G$1503,7,FALSE)</f>
        <v>#N/A</v>
      </c>
      <c r="L204" s="18"/>
      <c r="M204" s="18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</row>
    <row r="205" spans="1:27" ht="15.75" customHeight="1">
      <c r="A205" s="35" t="s">
        <v>1147</v>
      </c>
      <c r="B205" s="82"/>
      <c r="C205" s="82"/>
      <c r="D205" s="83"/>
      <c r="E205" s="83"/>
      <c r="F205" s="83"/>
      <c r="G205" s="18" t="e">
        <f>+VLOOKUP(F205,Participants!$A$1:$F$1503,2,FALSE)</f>
        <v>#N/A</v>
      </c>
      <c r="H205" s="18" t="e">
        <f>+VLOOKUP(F205,Participants!$A$1:$F$1503,4,FALSE)</f>
        <v>#N/A</v>
      </c>
      <c r="I205" s="18" t="e">
        <f>+VLOOKUP(F205,Participants!$A$1:$F$1503,5,FALSE)</f>
        <v>#N/A</v>
      </c>
      <c r="J205" s="18" t="e">
        <f>+VLOOKUP(F205,Participants!$A$1:$F$1503,3,FALSE)</f>
        <v>#N/A</v>
      </c>
      <c r="K205" s="18" t="e">
        <f>+VLOOKUP(F205,Participants!$A$1:$G$1503,7,FALSE)</f>
        <v>#N/A</v>
      </c>
      <c r="L205" s="18"/>
      <c r="M205" s="18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</row>
    <row r="206" spans="1:27" ht="15.75" customHeight="1">
      <c r="A206" s="35" t="s">
        <v>1147</v>
      </c>
      <c r="B206" s="82"/>
      <c r="C206" s="82"/>
      <c r="D206" s="83"/>
      <c r="E206" s="83"/>
      <c r="F206" s="83"/>
      <c r="G206" s="18" t="e">
        <f>+VLOOKUP(F206,Participants!$A$1:$F$1503,2,FALSE)</f>
        <v>#N/A</v>
      </c>
      <c r="H206" s="18" t="e">
        <f>+VLOOKUP(F206,Participants!$A$1:$F$1503,4,FALSE)</f>
        <v>#N/A</v>
      </c>
      <c r="I206" s="18" t="e">
        <f>+VLOOKUP(F206,Participants!$A$1:$F$1503,5,FALSE)</f>
        <v>#N/A</v>
      </c>
      <c r="J206" s="18" t="e">
        <f>+VLOOKUP(F206,Participants!$A$1:$F$1503,3,FALSE)</f>
        <v>#N/A</v>
      </c>
      <c r="K206" s="18" t="e">
        <f>+VLOOKUP(F206,Participants!$A$1:$G$1503,7,FALSE)</f>
        <v>#N/A</v>
      </c>
      <c r="L206" s="18"/>
      <c r="M206" s="18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</row>
    <row r="207" spans="1:27" ht="15.75" customHeight="1">
      <c r="A207" s="35" t="s">
        <v>1147</v>
      </c>
      <c r="B207" s="82"/>
      <c r="C207" s="82"/>
      <c r="D207" s="83"/>
      <c r="E207" s="83"/>
      <c r="F207" s="83"/>
      <c r="G207" s="18" t="e">
        <f>+VLOOKUP(F207,Participants!$A$1:$F$1503,2,FALSE)</f>
        <v>#N/A</v>
      </c>
      <c r="H207" s="18" t="e">
        <f>+VLOOKUP(F207,Participants!$A$1:$F$1503,4,FALSE)</f>
        <v>#N/A</v>
      </c>
      <c r="I207" s="18" t="e">
        <f>+VLOOKUP(F207,Participants!$A$1:$F$1503,5,FALSE)</f>
        <v>#N/A</v>
      </c>
      <c r="J207" s="18" t="e">
        <f>+VLOOKUP(F207,Participants!$A$1:$F$1503,3,FALSE)</f>
        <v>#N/A</v>
      </c>
      <c r="K207" s="18" t="e">
        <f>+VLOOKUP(F207,Participants!$A$1:$G$1503,7,FALSE)</f>
        <v>#N/A</v>
      </c>
      <c r="L207" s="18"/>
      <c r="M207" s="18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</row>
    <row r="208" spans="1:27" ht="15.75" customHeight="1">
      <c r="A208" s="35" t="s">
        <v>1147</v>
      </c>
      <c r="B208" s="82"/>
      <c r="C208" s="82"/>
      <c r="D208" s="83"/>
      <c r="E208" s="83"/>
      <c r="F208" s="83"/>
      <c r="G208" s="18" t="e">
        <f>+VLOOKUP(F208,Participants!$A$1:$F$1503,2,FALSE)</f>
        <v>#N/A</v>
      </c>
      <c r="H208" s="18" t="e">
        <f>+VLOOKUP(F208,Participants!$A$1:$F$1503,4,FALSE)</f>
        <v>#N/A</v>
      </c>
      <c r="I208" s="18" t="e">
        <f>+VLOOKUP(F208,Participants!$A$1:$F$1503,5,FALSE)</f>
        <v>#N/A</v>
      </c>
      <c r="J208" s="18" t="e">
        <f>+VLOOKUP(F208,Participants!$A$1:$F$1503,3,FALSE)</f>
        <v>#N/A</v>
      </c>
      <c r="K208" s="18" t="e">
        <f>+VLOOKUP(F208,Participants!$A$1:$G$1503,7,FALSE)</f>
        <v>#N/A</v>
      </c>
      <c r="L208" s="18"/>
      <c r="M208" s="18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</row>
    <row r="209" spans="1:27" ht="15.75" customHeight="1">
      <c r="A209" s="35" t="s">
        <v>1147</v>
      </c>
      <c r="B209" s="82"/>
      <c r="C209" s="82"/>
      <c r="D209" s="83"/>
      <c r="E209" s="83"/>
      <c r="F209" s="83"/>
      <c r="G209" s="18" t="e">
        <f>+VLOOKUP(F209,Participants!$A$1:$F$1503,2,FALSE)</f>
        <v>#N/A</v>
      </c>
      <c r="H209" s="18" t="e">
        <f>+VLOOKUP(F209,Participants!$A$1:$F$1503,4,FALSE)</f>
        <v>#N/A</v>
      </c>
      <c r="I209" s="18" t="e">
        <f>+VLOOKUP(F209,Participants!$A$1:$F$1503,5,FALSE)</f>
        <v>#N/A</v>
      </c>
      <c r="J209" s="18" t="e">
        <f>+VLOOKUP(F209,Participants!$A$1:$F$1503,3,FALSE)</f>
        <v>#N/A</v>
      </c>
      <c r="K209" s="18" t="e">
        <f>+VLOOKUP(F209,Participants!$A$1:$G$1503,7,FALSE)</f>
        <v>#N/A</v>
      </c>
      <c r="L209" s="18"/>
      <c r="M209" s="18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</row>
    <row r="210" spans="1:27" ht="15.75" customHeight="1">
      <c r="A210" s="35" t="s">
        <v>1147</v>
      </c>
      <c r="B210" s="82"/>
      <c r="C210" s="82"/>
      <c r="D210" s="83"/>
      <c r="E210" s="83"/>
      <c r="F210" s="83"/>
      <c r="G210" s="18" t="e">
        <f>+VLOOKUP(F210,Participants!$A$1:$F$1503,2,FALSE)</f>
        <v>#N/A</v>
      </c>
      <c r="H210" s="18" t="e">
        <f>+VLOOKUP(F210,Participants!$A$1:$F$1503,4,FALSE)</f>
        <v>#N/A</v>
      </c>
      <c r="I210" s="18" t="e">
        <f>+VLOOKUP(F210,Participants!$A$1:$F$1503,5,FALSE)</f>
        <v>#N/A</v>
      </c>
      <c r="J210" s="18" t="e">
        <f>+VLOOKUP(F210,Participants!$A$1:$F$1503,3,FALSE)</f>
        <v>#N/A</v>
      </c>
      <c r="K210" s="18" t="e">
        <f>+VLOOKUP(F210,Participants!$A$1:$G$1503,7,FALSE)</f>
        <v>#N/A</v>
      </c>
      <c r="L210" s="18"/>
      <c r="M210" s="18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</row>
    <row r="211" spans="1:27" ht="15.75" customHeight="1">
      <c r="A211" s="35" t="s">
        <v>1147</v>
      </c>
      <c r="B211" s="82"/>
      <c r="C211" s="82"/>
      <c r="D211" s="83"/>
      <c r="E211" s="83"/>
      <c r="F211" s="83"/>
      <c r="G211" s="18" t="e">
        <f>+VLOOKUP(F211,Participants!$A$1:$F$1503,2,FALSE)</f>
        <v>#N/A</v>
      </c>
      <c r="H211" s="18" t="e">
        <f>+VLOOKUP(F211,Participants!$A$1:$F$1503,4,FALSE)</f>
        <v>#N/A</v>
      </c>
      <c r="I211" s="18" t="e">
        <f>+VLOOKUP(F211,Participants!$A$1:$F$1503,5,FALSE)</f>
        <v>#N/A</v>
      </c>
      <c r="J211" s="18" t="e">
        <f>+VLOOKUP(F211,Participants!$A$1:$F$1503,3,FALSE)</f>
        <v>#N/A</v>
      </c>
      <c r="K211" s="18" t="e">
        <f>+VLOOKUP(F211,Participants!$A$1:$G$1503,7,FALSE)</f>
        <v>#N/A</v>
      </c>
      <c r="L211" s="18"/>
      <c r="M211" s="18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</row>
    <row r="212" spans="1:27" ht="15.75" customHeight="1">
      <c r="A212" s="35" t="s">
        <v>1147</v>
      </c>
      <c r="B212" s="82"/>
      <c r="C212" s="82"/>
      <c r="D212" s="83"/>
      <c r="E212" s="83"/>
      <c r="F212" s="83"/>
      <c r="G212" s="18" t="e">
        <f>+VLOOKUP(F212,Participants!$A$1:$F$1503,2,FALSE)</f>
        <v>#N/A</v>
      </c>
      <c r="H212" s="18" t="e">
        <f>+VLOOKUP(F212,Participants!$A$1:$F$1503,4,FALSE)</f>
        <v>#N/A</v>
      </c>
      <c r="I212" s="18" t="e">
        <f>+VLOOKUP(F212,Participants!$A$1:$F$1503,5,FALSE)</f>
        <v>#N/A</v>
      </c>
      <c r="J212" s="18" t="e">
        <f>+VLOOKUP(F212,Participants!$A$1:$F$1503,3,FALSE)</f>
        <v>#N/A</v>
      </c>
      <c r="K212" s="18" t="e">
        <f>+VLOOKUP(F212,Participants!$A$1:$G$1503,7,FALSE)</f>
        <v>#N/A</v>
      </c>
      <c r="L212" s="18"/>
      <c r="M212" s="18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</row>
    <row r="213" spans="1:27" ht="15.75" customHeight="1">
      <c r="A213" s="35" t="s">
        <v>1147</v>
      </c>
      <c r="B213" s="82"/>
      <c r="C213" s="82"/>
      <c r="D213" s="83"/>
      <c r="E213" s="83"/>
      <c r="F213" s="83"/>
      <c r="G213" s="18" t="e">
        <f>+VLOOKUP(F213,Participants!$A$1:$F$1503,2,FALSE)</f>
        <v>#N/A</v>
      </c>
      <c r="H213" s="18" t="e">
        <f>+VLOOKUP(F213,Participants!$A$1:$F$1503,4,FALSE)</f>
        <v>#N/A</v>
      </c>
      <c r="I213" s="18" t="e">
        <f>+VLOOKUP(F213,Participants!$A$1:$F$1503,5,FALSE)</f>
        <v>#N/A</v>
      </c>
      <c r="J213" s="18" t="e">
        <f>+VLOOKUP(F213,Participants!$A$1:$F$1503,3,FALSE)</f>
        <v>#N/A</v>
      </c>
      <c r="K213" s="18" t="e">
        <f>+VLOOKUP(F213,Participants!$A$1:$G$1503,7,FALSE)</f>
        <v>#N/A</v>
      </c>
      <c r="L213" s="18"/>
      <c r="M213" s="18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</row>
    <row r="214" spans="1:27" ht="15.75" customHeight="1">
      <c r="A214" s="35" t="s">
        <v>1147</v>
      </c>
      <c r="B214" s="82"/>
      <c r="C214" s="82"/>
      <c r="D214" s="83"/>
      <c r="E214" s="83"/>
      <c r="F214" s="83"/>
      <c r="G214" s="18" t="e">
        <f>+VLOOKUP(F214,Participants!$A$1:$F$1503,2,FALSE)</f>
        <v>#N/A</v>
      </c>
      <c r="H214" s="18" t="e">
        <f>+VLOOKUP(F214,Participants!$A$1:$F$1503,4,FALSE)</f>
        <v>#N/A</v>
      </c>
      <c r="I214" s="18" t="e">
        <f>+VLOOKUP(F214,Participants!$A$1:$F$1503,5,FALSE)</f>
        <v>#N/A</v>
      </c>
      <c r="J214" s="18" t="e">
        <f>+VLOOKUP(F214,Participants!$A$1:$F$1503,3,FALSE)</f>
        <v>#N/A</v>
      </c>
      <c r="K214" s="18" t="e">
        <f>+VLOOKUP(F214,Participants!$A$1:$G$1503,7,FALSE)</f>
        <v>#N/A</v>
      </c>
      <c r="L214" s="18"/>
      <c r="M214" s="18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</row>
    <row r="215" spans="1:27" ht="15.75" customHeight="1">
      <c r="A215" s="35" t="s">
        <v>1147</v>
      </c>
      <c r="B215" s="82"/>
      <c r="C215" s="82"/>
      <c r="D215" s="83"/>
      <c r="E215" s="83"/>
      <c r="F215" s="83"/>
      <c r="G215" s="18" t="e">
        <f>+VLOOKUP(F215,Participants!$A$1:$F$1503,2,FALSE)</f>
        <v>#N/A</v>
      </c>
      <c r="H215" s="18" t="e">
        <f>+VLOOKUP(F215,Participants!$A$1:$F$1503,4,FALSE)</f>
        <v>#N/A</v>
      </c>
      <c r="I215" s="18" t="e">
        <f>+VLOOKUP(F215,Participants!$A$1:$F$1503,5,FALSE)</f>
        <v>#N/A</v>
      </c>
      <c r="J215" s="18" t="e">
        <f>+VLOOKUP(F215,Participants!$A$1:$F$1503,3,FALSE)</f>
        <v>#N/A</v>
      </c>
      <c r="K215" s="18" t="e">
        <f>+VLOOKUP(F215,Participants!$A$1:$G$1503,7,FALSE)</f>
        <v>#N/A</v>
      </c>
      <c r="L215" s="18"/>
      <c r="M215" s="18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</row>
    <row r="216" spans="1:27" ht="15.75" customHeight="1">
      <c r="A216" s="35" t="s">
        <v>1147</v>
      </c>
      <c r="B216" s="82"/>
      <c r="C216" s="82"/>
      <c r="D216" s="83"/>
      <c r="E216" s="83"/>
      <c r="F216" s="83"/>
      <c r="G216" s="18" t="e">
        <f>+VLOOKUP(F216,Participants!$A$1:$F$1503,2,FALSE)</f>
        <v>#N/A</v>
      </c>
      <c r="H216" s="18" t="e">
        <f>+VLOOKUP(F216,Participants!$A$1:$F$1503,4,FALSE)</f>
        <v>#N/A</v>
      </c>
      <c r="I216" s="18" t="e">
        <f>+VLOOKUP(F216,Participants!$A$1:$F$1503,5,FALSE)</f>
        <v>#N/A</v>
      </c>
      <c r="J216" s="18" t="e">
        <f>+VLOOKUP(F216,Participants!$A$1:$F$1503,3,FALSE)</f>
        <v>#N/A</v>
      </c>
      <c r="K216" s="18" t="e">
        <f>+VLOOKUP(F216,Participants!$A$1:$G$1503,7,FALSE)</f>
        <v>#N/A</v>
      </c>
      <c r="L216" s="18"/>
      <c r="M216" s="18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</row>
    <row r="217" spans="1:27" ht="15.75" customHeight="1">
      <c r="A217" s="35" t="s">
        <v>1147</v>
      </c>
      <c r="B217" s="82"/>
      <c r="C217" s="82"/>
      <c r="D217" s="83"/>
      <c r="E217" s="83"/>
      <c r="F217" s="83"/>
      <c r="G217" s="18" t="e">
        <f>+VLOOKUP(F217,Participants!$A$1:$F$1503,2,FALSE)</f>
        <v>#N/A</v>
      </c>
      <c r="H217" s="18" t="e">
        <f>+VLOOKUP(F217,Participants!$A$1:$F$1503,4,FALSE)</f>
        <v>#N/A</v>
      </c>
      <c r="I217" s="18" t="e">
        <f>+VLOOKUP(F217,Participants!$A$1:$F$1503,5,FALSE)</f>
        <v>#N/A</v>
      </c>
      <c r="J217" s="18" t="e">
        <f>+VLOOKUP(F217,Participants!$A$1:$F$1503,3,FALSE)</f>
        <v>#N/A</v>
      </c>
      <c r="K217" s="18" t="e">
        <f>+VLOOKUP(F217,Participants!$A$1:$G$1503,7,FALSE)</f>
        <v>#N/A</v>
      </c>
      <c r="L217" s="18"/>
      <c r="M217" s="18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</row>
    <row r="218" spans="1:27" ht="15.75" customHeight="1">
      <c r="A218" s="35" t="s">
        <v>1147</v>
      </c>
      <c r="B218" s="82"/>
      <c r="C218" s="82"/>
      <c r="D218" s="83"/>
      <c r="E218" s="83"/>
      <c r="F218" s="83"/>
      <c r="G218" s="18" t="e">
        <f>+VLOOKUP(F218,Participants!$A$1:$F$1503,2,FALSE)</f>
        <v>#N/A</v>
      </c>
      <c r="H218" s="18" t="e">
        <f>+VLOOKUP(F218,Participants!$A$1:$F$1503,4,FALSE)</f>
        <v>#N/A</v>
      </c>
      <c r="I218" s="18" t="e">
        <f>+VLOOKUP(F218,Participants!$A$1:$F$1503,5,FALSE)</f>
        <v>#N/A</v>
      </c>
      <c r="J218" s="18" t="e">
        <f>+VLOOKUP(F218,Participants!$A$1:$F$1503,3,FALSE)</f>
        <v>#N/A</v>
      </c>
      <c r="K218" s="18" t="e">
        <f>+VLOOKUP(F218,Participants!$A$1:$G$1503,7,FALSE)</f>
        <v>#N/A</v>
      </c>
      <c r="L218" s="18"/>
      <c r="M218" s="18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</row>
    <row r="219" spans="1:27" ht="15.75" customHeight="1">
      <c r="A219" s="35" t="s">
        <v>1147</v>
      </c>
      <c r="B219" s="82"/>
      <c r="C219" s="82"/>
      <c r="D219" s="83"/>
      <c r="E219" s="83"/>
      <c r="F219" s="83"/>
      <c r="G219" s="18" t="e">
        <f>+VLOOKUP(F219,Participants!$A$1:$F$1503,2,FALSE)</f>
        <v>#N/A</v>
      </c>
      <c r="H219" s="18" t="e">
        <f>+VLOOKUP(F219,Participants!$A$1:$F$1503,4,FALSE)</f>
        <v>#N/A</v>
      </c>
      <c r="I219" s="18" t="e">
        <f>+VLOOKUP(F219,Participants!$A$1:$F$1503,5,FALSE)</f>
        <v>#N/A</v>
      </c>
      <c r="J219" s="18" t="e">
        <f>+VLOOKUP(F219,Participants!$A$1:$F$1503,3,FALSE)</f>
        <v>#N/A</v>
      </c>
      <c r="K219" s="18" t="e">
        <f>+VLOOKUP(F219,Participants!$A$1:$G$1503,7,FALSE)</f>
        <v>#N/A</v>
      </c>
      <c r="L219" s="18"/>
      <c r="M219" s="18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</row>
    <row r="220" spans="1:27" ht="15.75" customHeight="1">
      <c r="A220" s="35" t="s">
        <v>1147</v>
      </c>
      <c r="B220" s="82"/>
      <c r="C220" s="82"/>
      <c r="D220" s="83"/>
      <c r="E220" s="83"/>
      <c r="F220" s="83"/>
      <c r="G220" s="18" t="e">
        <f>+VLOOKUP(F220,Participants!$A$1:$F$1503,2,FALSE)</f>
        <v>#N/A</v>
      </c>
      <c r="H220" s="18" t="e">
        <f>+VLOOKUP(F220,Participants!$A$1:$F$1503,4,FALSE)</f>
        <v>#N/A</v>
      </c>
      <c r="I220" s="18" t="e">
        <f>+VLOOKUP(F220,Participants!$A$1:$F$1503,5,FALSE)</f>
        <v>#N/A</v>
      </c>
      <c r="J220" s="18" t="e">
        <f>+VLOOKUP(F220,Participants!$A$1:$F$1503,3,FALSE)</f>
        <v>#N/A</v>
      </c>
      <c r="K220" s="18" t="e">
        <f>+VLOOKUP(F220,Participants!$A$1:$G$1503,7,FALSE)</f>
        <v>#N/A</v>
      </c>
      <c r="L220" s="18"/>
      <c r="M220" s="18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</row>
    <row r="221" spans="1:27" ht="15.75" customHeight="1">
      <c r="A221" s="35" t="s">
        <v>1147</v>
      </c>
      <c r="B221" s="82"/>
      <c r="C221" s="82"/>
      <c r="D221" s="83"/>
      <c r="E221" s="83"/>
      <c r="F221" s="83"/>
      <c r="G221" s="18" t="e">
        <f>+VLOOKUP(F221,Participants!$A$1:$F$1503,2,FALSE)</f>
        <v>#N/A</v>
      </c>
      <c r="H221" s="18" t="e">
        <f>+VLOOKUP(F221,Participants!$A$1:$F$1503,4,FALSE)</f>
        <v>#N/A</v>
      </c>
      <c r="I221" s="18" t="e">
        <f>+VLOOKUP(F221,Participants!$A$1:$F$1503,5,FALSE)</f>
        <v>#N/A</v>
      </c>
      <c r="J221" s="18" t="e">
        <f>+VLOOKUP(F221,Participants!$A$1:$F$1503,3,FALSE)</f>
        <v>#N/A</v>
      </c>
      <c r="K221" s="18" t="e">
        <f>+VLOOKUP(F221,Participants!$A$1:$G$1503,7,FALSE)</f>
        <v>#N/A</v>
      </c>
      <c r="L221" s="18"/>
      <c r="M221" s="18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</row>
    <row r="222" spans="1:27" ht="15.75" customHeight="1">
      <c r="A222" s="35" t="s">
        <v>1147</v>
      </c>
      <c r="B222" s="82"/>
      <c r="C222" s="82"/>
      <c r="D222" s="83"/>
      <c r="E222" s="83"/>
      <c r="F222" s="83"/>
      <c r="G222" s="18" t="e">
        <f>+VLOOKUP(F222,Participants!$A$1:$F$1503,2,FALSE)</f>
        <v>#N/A</v>
      </c>
      <c r="H222" s="18" t="e">
        <f>+VLOOKUP(F222,Participants!$A$1:$F$1503,4,FALSE)</f>
        <v>#N/A</v>
      </c>
      <c r="I222" s="18" t="e">
        <f>+VLOOKUP(F222,Participants!$A$1:$F$1503,5,FALSE)</f>
        <v>#N/A</v>
      </c>
      <c r="J222" s="18" t="e">
        <f>+VLOOKUP(F222,Participants!$A$1:$F$1503,3,FALSE)</f>
        <v>#N/A</v>
      </c>
      <c r="K222" s="18" t="e">
        <f>+VLOOKUP(F222,Participants!$A$1:$G$1503,7,FALSE)</f>
        <v>#N/A</v>
      </c>
      <c r="L222" s="18"/>
      <c r="M222" s="18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</row>
    <row r="223" spans="1:27" ht="15.75" customHeight="1">
      <c r="A223" s="35" t="s">
        <v>1147</v>
      </c>
      <c r="B223" s="82"/>
      <c r="C223" s="82"/>
      <c r="D223" s="83"/>
      <c r="E223" s="83"/>
      <c r="F223" s="83"/>
      <c r="G223" s="18" t="e">
        <f>+VLOOKUP(F223,Participants!$A$1:$F$1503,2,FALSE)</f>
        <v>#N/A</v>
      </c>
      <c r="H223" s="18" t="e">
        <f>+VLOOKUP(F223,Participants!$A$1:$F$1503,4,FALSE)</f>
        <v>#N/A</v>
      </c>
      <c r="I223" s="18" t="e">
        <f>+VLOOKUP(F223,Participants!$A$1:$F$1503,5,FALSE)</f>
        <v>#N/A</v>
      </c>
      <c r="J223" s="18" t="e">
        <f>+VLOOKUP(F223,Participants!$A$1:$F$1503,3,FALSE)</f>
        <v>#N/A</v>
      </c>
      <c r="K223" s="18" t="e">
        <f>+VLOOKUP(F223,Participants!$A$1:$G$1503,7,FALSE)</f>
        <v>#N/A</v>
      </c>
      <c r="L223" s="18"/>
      <c r="M223" s="18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</row>
    <row r="224" spans="1:27" ht="15.75" customHeight="1">
      <c r="A224" s="35" t="s">
        <v>1147</v>
      </c>
      <c r="B224" s="82"/>
      <c r="C224" s="82"/>
      <c r="D224" s="83"/>
      <c r="E224" s="83"/>
      <c r="F224" s="83"/>
      <c r="G224" s="18" t="e">
        <f>+VLOOKUP(F224,Participants!$A$1:$F$1503,2,FALSE)</f>
        <v>#N/A</v>
      </c>
      <c r="H224" s="18" t="e">
        <f>+VLOOKUP(F224,Participants!$A$1:$F$1503,4,FALSE)</f>
        <v>#N/A</v>
      </c>
      <c r="I224" s="18" t="e">
        <f>+VLOOKUP(F224,Participants!$A$1:$F$1503,5,FALSE)</f>
        <v>#N/A</v>
      </c>
      <c r="J224" s="18" t="e">
        <f>+VLOOKUP(F224,Participants!$A$1:$F$1503,3,FALSE)</f>
        <v>#N/A</v>
      </c>
      <c r="K224" s="18" t="e">
        <f>+VLOOKUP(F224,Participants!$A$1:$G$1503,7,FALSE)</f>
        <v>#N/A</v>
      </c>
      <c r="L224" s="18"/>
      <c r="M224" s="18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</row>
    <row r="225" spans="1:27" ht="15.75" customHeight="1">
      <c r="A225" s="35" t="s">
        <v>1147</v>
      </c>
      <c r="B225" s="82"/>
      <c r="C225" s="82"/>
      <c r="D225" s="83"/>
      <c r="E225" s="83"/>
      <c r="F225" s="83"/>
      <c r="G225" s="18" t="e">
        <f>+VLOOKUP(F225,Participants!$A$1:$F$1503,2,FALSE)</f>
        <v>#N/A</v>
      </c>
      <c r="H225" s="18" t="e">
        <f>+VLOOKUP(F225,Participants!$A$1:$F$1503,4,FALSE)</f>
        <v>#N/A</v>
      </c>
      <c r="I225" s="18" t="e">
        <f>+VLOOKUP(F225,Participants!$A$1:$F$1503,5,FALSE)</f>
        <v>#N/A</v>
      </c>
      <c r="J225" s="18" t="e">
        <f>+VLOOKUP(F225,Participants!$A$1:$F$1503,3,FALSE)</f>
        <v>#N/A</v>
      </c>
      <c r="K225" s="18" t="e">
        <f>+VLOOKUP(F225,Participants!$A$1:$G$1503,7,FALSE)</f>
        <v>#N/A</v>
      </c>
      <c r="L225" s="18"/>
      <c r="M225" s="18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</row>
    <row r="226" spans="1:27" ht="15.75" customHeight="1">
      <c r="A226" s="35" t="s">
        <v>1147</v>
      </c>
      <c r="B226" s="82"/>
      <c r="C226" s="82"/>
      <c r="D226" s="83"/>
      <c r="E226" s="83"/>
      <c r="F226" s="83"/>
      <c r="G226" s="18" t="e">
        <f>+VLOOKUP(F226,Participants!$A$1:$F$1503,2,FALSE)</f>
        <v>#N/A</v>
      </c>
      <c r="H226" s="18" t="e">
        <f>+VLOOKUP(F226,Participants!$A$1:$F$1503,4,FALSE)</f>
        <v>#N/A</v>
      </c>
      <c r="I226" s="18" t="e">
        <f>+VLOOKUP(F226,Participants!$A$1:$F$1503,5,FALSE)</f>
        <v>#N/A</v>
      </c>
      <c r="J226" s="18" t="e">
        <f>+VLOOKUP(F226,Participants!$A$1:$F$1503,3,FALSE)</f>
        <v>#N/A</v>
      </c>
      <c r="K226" s="18" t="e">
        <f>+VLOOKUP(F226,Participants!$A$1:$G$1503,7,FALSE)</f>
        <v>#N/A</v>
      </c>
      <c r="L226" s="18"/>
      <c r="M226" s="18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</row>
    <row r="227" spans="1:27" ht="15.75" customHeight="1">
      <c r="A227" s="35" t="s">
        <v>1147</v>
      </c>
      <c r="B227" s="82"/>
      <c r="C227" s="82"/>
      <c r="D227" s="83"/>
      <c r="E227" s="83"/>
      <c r="F227" s="83"/>
      <c r="G227" s="18" t="e">
        <f>+VLOOKUP(F227,Participants!$A$1:$F$1503,2,FALSE)</f>
        <v>#N/A</v>
      </c>
      <c r="H227" s="18" t="e">
        <f>+VLOOKUP(F227,Participants!$A$1:$F$1503,4,FALSE)</f>
        <v>#N/A</v>
      </c>
      <c r="I227" s="18" t="e">
        <f>+VLOOKUP(F227,Participants!$A$1:$F$1503,5,FALSE)</f>
        <v>#N/A</v>
      </c>
      <c r="J227" s="18" t="e">
        <f>+VLOOKUP(F227,Participants!$A$1:$F$1503,3,FALSE)</f>
        <v>#N/A</v>
      </c>
      <c r="K227" s="18" t="e">
        <f>+VLOOKUP(F227,Participants!$A$1:$G$1503,7,FALSE)</f>
        <v>#N/A</v>
      </c>
      <c r="L227" s="18"/>
      <c r="M227" s="18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</row>
    <row r="228" spans="1:27" ht="15.75" customHeight="1">
      <c r="A228" s="35" t="s">
        <v>1147</v>
      </c>
      <c r="B228" s="82"/>
      <c r="C228" s="82"/>
      <c r="D228" s="83"/>
      <c r="E228" s="83"/>
      <c r="F228" s="83"/>
      <c r="G228" s="18" t="e">
        <f>+VLOOKUP(F228,Participants!$A$1:$F$1503,2,FALSE)</f>
        <v>#N/A</v>
      </c>
      <c r="H228" s="18" t="e">
        <f>+VLOOKUP(F228,Participants!$A$1:$F$1503,4,FALSE)</f>
        <v>#N/A</v>
      </c>
      <c r="I228" s="18" t="e">
        <f>+VLOOKUP(F228,Participants!$A$1:$F$1503,5,FALSE)</f>
        <v>#N/A</v>
      </c>
      <c r="J228" s="18" t="e">
        <f>+VLOOKUP(F228,Participants!$A$1:$F$1503,3,FALSE)</f>
        <v>#N/A</v>
      </c>
      <c r="K228" s="18" t="e">
        <f>+VLOOKUP(F228,Participants!$A$1:$G$1503,7,FALSE)</f>
        <v>#N/A</v>
      </c>
      <c r="L228" s="18"/>
      <c r="M228" s="18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</row>
    <row r="229" spans="1:27" ht="15.75" customHeight="1">
      <c r="A229" s="35" t="s">
        <v>1147</v>
      </c>
      <c r="B229" s="82"/>
      <c r="C229" s="82"/>
      <c r="D229" s="83"/>
      <c r="E229" s="83"/>
      <c r="F229" s="83"/>
      <c r="G229" s="18" t="e">
        <f>+VLOOKUP(F229,Participants!$A$1:$F$1503,2,FALSE)</f>
        <v>#N/A</v>
      </c>
      <c r="H229" s="18" t="e">
        <f>+VLOOKUP(F229,Participants!$A$1:$F$1503,4,FALSE)</f>
        <v>#N/A</v>
      </c>
      <c r="I229" s="18" t="e">
        <f>+VLOOKUP(F229,Participants!$A$1:$F$1503,5,FALSE)</f>
        <v>#N/A</v>
      </c>
      <c r="J229" s="18" t="e">
        <f>+VLOOKUP(F229,Participants!$A$1:$F$1503,3,FALSE)</f>
        <v>#N/A</v>
      </c>
      <c r="K229" s="18" t="e">
        <f>+VLOOKUP(F229,Participants!$A$1:$G$1503,7,FALSE)</f>
        <v>#N/A</v>
      </c>
      <c r="L229" s="18"/>
      <c r="M229" s="18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</row>
    <row r="230" spans="1:27" ht="15.75" customHeight="1">
      <c r="A230" s="35" t="s">
        <v>1147</v>
      </c>
      <c r="B230" s="82"/>
      <c r="C230" s="82"/>
      <c r="D230" s="83"/>
      <c r="E230" s="83"/>
      <c r="F230" s="83"/>
      <c r="G230" s="18" t="e">
        <f>+VLOOKUP(F230,Participants!$A$1:$F$1503,2,FALSE)</f>
        <v>#N/A</v>
      </c>
      <c r="H230" s="18" t="e">
        <f>+VLOOKUP(F230,Participants!$A$1:$F$1503,4,FALSE)</f>
        <v>#N/A</v>
      </c>
      <c r="I230" s="18" t="e">
        <f>+VLOOKUP(F230,Participants!$A$1:$F$1503,5,FALSE)</f>
        <v>#N/A</v>
      </c>
      <c r="J230" s="18" t="e">
        <f>+VLOOKUP(F230,Participants!$A$1:$F$1503,3,FALSE)</f>
        <v>#N/A</v>
      </c>
      <c r="K230" s="18" t="e">
        <f>+VLOOKUP(F230,Participants!$A$1:$G$1503,7,FALSE)</f>
        <v>#N/A</v>
      </c>
      <c r="L230" s="18"/>
      <c r="M230" s="18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</row>
    <row r="231" spans="1:27" ht="15.75" customHeight="1">
      <c r="A231" s="35" t="s">
        <v>1147</v>
      </c>
      <c r="B231" s="82"/>
      <c r="C231" s="82"/>
      <c r="D231" s="83"/>
      <c r="E231" s="83"/>
      <c r="F231" s="83"/>
      <c r="G231" s="18" t="e">
        <f>+VLOOKUP(F231,Participants!$A$1:$F$1503,2,FALSE)</f>
        <v>#N/A</v>
      </c>
      <c r="H231" s="18" t="e">
        <f>+VLOOKUP(F231,Participants!$A$1:$F$1503,4,FALSE)</f>
        <v>#N/A</v>
      </c>
      <c r="I231" s="18" t="e">
        <f>+VLOOKUP(F231,Participants!$A$1:$F$1503,5,FALSE)</f>
        <v>#N/A</v>
      </c>
      <c r="J231" s="18" t="e">
        <f>+VLOOKUP(F231,Participants!$A$1:$F$1503,3,FALSE)</f>
        <v>#N/A</v>
      </c>
      <c r="K231" s="18" t="e">
        <f>+VLOOKUP(F231,Participants!$A$1:$G$1503,7,FALSE)</f>
        <v>#N/A</v>
      </c>
      <c r="L231" s="18"/>
      <c r="M231" s="18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</row>
    <row r="232" spans="1:27" ht="15.75" customHeight="1">
      <c r="A232" s="35" t="s">
        <v>1147</v>
      </c>
      <c r="B232" s="82"/>
      <c r="C232" s="82"/>
      <c r="D232" s="83"/>
      <c r="E232" s="83"/>
      <c r="F232" s="83"/>
      <c r="G232" s="18" t="e">
        <f>+VLOOKUP(F232,Participants!$A$1:$F$1503,2,FALSE)</f>
        <v>#N/A</v>
      </c>
      <c r="H232" s="18" t="e">
        <f>+VLOOKUP(F232,Participants!$A$1:$F$1503,4,FALSE)</f>
        <v>#N/A</v>
      </c>
      <c r="I232" s="18" t="e">
        <f>+VLOOKUP(F232,Participants!$A$1:$F$1503,5,FALSE)</f>
        <v>#N/A</v>
      </c>
      <c r="J232" s="18" t="e">
        <f>+VLOOKUP(F232,Participants!$A$1:$F$1503,3,FALSE)</f>
        <v>#N/A</v>
      </c>
      <c r="K232" s="18" t="e">
        <f>+VLOOKUP(F232,Participants!$A$1:$G$1503,7,FALSE)</f>
        <v>#N/A</v>
      </c>
      <c r="L232" s="18"/>
      <c r="M232" s="18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</row>
    <row r="233" spans="1:27" ht="15.75" customHeight="1">
      <c r="A233" s="35" t="s">
        <v>1147</v>
      </c>
      <c r="B233" s="82"/>
      <c r="C233" s="82"/>
      <c r="D233" s="83"/>
      <c r="E233" s="83"/>
      <c r="F233" s="83"/>
      <c r="G233" s="18" t="e">
        <f>+VLOOKUP(F233,Participants!$A$1:$F$1503,2,FALSE)</f>
        <v>#N/A</v>
      </c>
      <c r="H233" s="18" t="e">
        <f>+VLOOKUP(F233,Participants!$A$1:$F$1503,4,FALSE)</f>
        <v>#N/A</v>
      </c>
      <c r="I233" s="18" t="e">
        <f>+VLOOKUP(F233,Participants!$A$1:$F$1503,5,FALSE)</f>
        <v>#N/A</v>
      </c>
      <c r="J233" s="18" t="e">
        <f>+VLOOKUP(F233,Participants!$A$1:$F$1503,3,FALSE)</f>
        <v>#N/A</v>
      </c>
      <c r="K233" s="18" t="e">
        <f>+VLOOKUP(F233,Participants!$A$1:$G$1503,7,FALSE)</f>
        <v>#N/A</v>
      </c>
      <c r="L233" s="18"/>
      <c r="M233" s="18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</row>
    <row r="234" spans="1:27" ht="15.75" customHeight="1">
      <c r="A234" s="35" t="s">
        <v>1147</v>
      </c>
      <c r="B234" s="82"/>
      <c r="C234" s="82"/>
      <c r="D234" s="83"/>
      <c r="E234" s="83"/>
      <c r="F234" s="83"/>
      <c r="G234" s="18" t="e">
        <f>+VLOOKUP(F234,Participants!$A$1:$F$1503,2,FALSE)</f>
        <v>#N/A</v>
      </c>
      <c r="H234" s="18" t="e">
        <f>+VLOOKUP(F234,Participants!$A$1:$F$1503,4,FALSE)</f>
        <v>#N/A</v>
      </c>
      <c r="I234" s="18" t="e">
        <f>+VLOOKUP(F234,Participants!$A$1:$F$1503,5,FALSE)</f>
        <v>#N/A</v>
      </c>
      <c r="J234" s="18" t="e">
        <f>+VLOOKUP(F234,Participants!$A$1:$F$1503,3,FALSE)</f>
        <v>#N/A</v>
      </c>
      <c r="K234" s="18" t="e">
        <f>+VLOOKUP(F234,Participants!$A$1:$G$1503,7,FALSE)</f>
        <v>#N/A</v>
      </c>
      <c r="L234" s="18"/>
      <c r="M234" s="18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</row>
    <row r="235" spans="1:27" ht="15.75" customHeight="1">
      <c r="A235" s="35" t="s">
        <v>1147</v>
      </c>
      <c r="B235" s="82"/>
      <c r="C235" s="82"/>
      <c r="D235" s="83"/>
      <c r="E235" s="83"/>
      <c r="F235" s="83"/>
      <c r="G235" s="18" t="e">
        <f>+VLOOKUP(F235,Participants!$A$1:$F$1503,2,FALSE)</f>
        <v>#N/A</v>
      </c>
      <c r="H235" s="18" t="e">
        <f>+VLOOKUP(F235,Participants!$A$1:$F$1503,4,FALSE)</f>
        <v>#N/A</v>
      </c>
      <c r="I235" s="18" t="e">
        <f>+VLOOKUP(F235,Participants!$A$1:$F$1503,5,FALSE)</f>
        <v>#N/A</v>
      </c>
      <c r="J235" s="18" t="e">
        <f>+VLOOKUP(F235,Participants!$A$1:$F$1503,3,FALSE)</f>
        <v>#N/A</v>
      </c>
      <c r="K235" s="18" t="e">
        <f>+VLOOKUP(F235,Participants!$A$1:$G$1503,7,FALSE)</f>
        <v>#N/A</v>
      </c>
      <c r="L235" s="18"/>
      <c r="M235" s="18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</row>
    <row r="236" spans="1:27" ht="15.75" customHeight="1">
      <c r="A236" s="35" t="s">
        <v>1147</v>
      </c>
      <c r="B236" s="82"/>
      <c r="C236" s="82"/>
      <c r="D236" s="83"/>
      <c r="E236" s="83"/>
      <c r="F236" s="83"/>
      <c r="G236" s="18" t="e">
        <f>+VLOOKUP(F236,Participants!$A$1:$F$1503,2,FALSE)</f>
        <v>#N/A</v>
      </c>
      <c r="H236" s="18" t="e">
        <f>+VLOOKUP(F236,Participants!$A$1:$F$1503,4,FALSE)</f>
        <v>#N/A</v>
      </c>
      <c r="I236" s="18" t="e">
        <f>+VLOOKUP(F236,Participants!$A$1:$F$1503,5,FALSE)</f>
        <v>#N/A</v>
      </c>
      <c r="J236" s="18" t="e">
        <f>+VLOOKUP(F236,Participants!$A$1:$F$1503,3,FALSE)</f>
        <v>#N/A</v>
      </c>
      <c r="K236" s="18" t="e">
        <f>+VLOOKUP(F236,Participants!$A$1:$G$1503,7,FALSE)</f>
        <v>#N/A</v>
      </c>
      <c r="L236" s="18"/>
      <c r="M236" s="18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</row>
    <row r="237" spans="1:27" ht="15.75" customHeight="1">
      <c r="A237" s="35" t="s">
        <v>1147</v>
      </c>
      <c r="B237" s="82"/>
      <c r="C237" s="82"/>
      <c r="D237" s="83"/>
      <c r="E237" s="83"/>
      <c r="F237" s="83"/>
      <c r="G237" s="18" t="e">
        <f>+VLOOKUP(F237,Participants!$A$1:$F$1503,2,FALSE)</f>
        <v>#N/A</v>
      </c>
      <c r="H237" s="18" t="e">
        <f>+VLOOKUP(F237,Participants!$A$1:$F$1503,4,FALSE)</f>
        <v>#N/A</v>
      </c>
      <c r="I237" s="18" t="e">
        <f>+VLOOKUP(F237,Participants!$A$1:$F$1503,5,FALSE)</f>
        <v>#N/A</v>
      </c>
      <c r="J237" s="18" t="e">
        <f>+VLOOKUP(F237,Participants!$A$1:$F$1503,3,FALSE)</f>
        <v>#N/A</v>
      </c>
      <c r="K237" s="18" t="e">
        <f>+VLOOKUP(F237,Participants!$A$1:$G$1503,7,FALSE)</f>
        <v>#N/A</v>
      </c>
      <c r="L237" s="18"/>
      <c r="M237" s="18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</row>
    <row r="238" spans="1:27" ht="15.75" customHeight="1">
      <c r="A238" s="35" t="s">
        <v>1147</v>
      </c>
      <c r="B238" s="82"/>
      <c r="C238" s="82"/>
      <c r="D238" s="83"/>
      <c r="E238" s="83"/>
      <c r="F238" s="83"/>
      <c r="G238" s="18" t="e">
        <f>+VLOOKUP(F238,Participants!$A$1:$F$1503,2,FALSE)</f>
        <v>#N/A</v>
      </c>
      <c r="H238" s="18" t="e">
        <f>+VLOOKUP(F238,Participants!$A$1:$F$1503,4,FALSE)</f>
        <v>#N/A</v>
      </c>
      <c r="I238" s="18" t="e">
        <f>+VLOOKUP(F238,Participants!$A$1:$F$1503,5,FALSE)</f>
        <v>#N/A</v>
      </c>
      <c r="J238" s="18" t="e">
        <f>+VLOOKUP(F238,Participants!$A$1:$F$1503,3,FALSE)</f>
        <v>#N/A</v>
      </c>
      <c r="K238" s="18" t="e">
        <f>+VLOOKUP(F238,Participants!$A$1:$G$1503,7,FALSE)</f>
        <v>#N/A</v>
      </c>
      <c r="L238" s="18"/>
      <c r="M238" s="18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</row>
    <row r="239" spans="1:27" ht="15.75" customHeight="1">
      <c r="A239" s="35" t="s">
        <v>1147</v>
      </c>
      <c r="B239" s="82"/>
      <c r="C239" s="82"/>
      <c r="D239" s="83"/>
      <c r="E239" s="83"/>
      <c r="F239" s="83"/>
      <c r="G239" s="18" t="e">
        <f>+VLOOKUP(F239,Participants!$A$1:$F$1503,2,FALSE)</f>
        <v>#N/A</v>
      </c>
      <c r="H239" s="18" t="e">
        <f>+VLOOKUP(F239,Participants!$A$1:$F$1503,4,FALSE)</f>
        <v>#N/A</v>
      </c>
      <c r="I239" s="18" t="e">
        <f>+VLOOKUP(F239,Participants!$A$1:$F$1503,5,FALSE)</f>
        <v>#N/A</v>
      </c>
      <c r="J239" s="18" t="e">
        <f>+VLOOKUP(F239,Participants!$A$1:$F$1503,3,FALSE)</f>
        <v>#N/A</v>
      </c>
      <c r="K239" s="18" t="e">
        <f>+VLOOKUP(F239,Participants!$A$1:$G$1503,7,FALSE)</f>
        <v>#N/A</v>
      </c>
      <c r="L239" s="18"/>
      <c r="M239" s="18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</row>
    <row r="240" spans="1:27" ht="15.75" customHeight="1">
      <c r="A240" s="35" t="s">
        <v>1147</v>
      </c>
      <c r="B240" s="82"/>
      <c r="C240" s="82"/>
      <c r="D240" s="83"/>
      <c r="E240" s="83"/>
      <c r="F240" s="83"/>
      <c r="G240" s="18" t="e">
        <f>+VLOOKUP(F240,Participants!$A$1:$F$1503,2,FALSE)</f>
        <v>#N/A</v>
      </c>
      <c r="H240" s="18" t="e">
        <f>+VLOOKUP(F240,Participants!$A$1:$F$1503,4,FALSE)</f>
        <v>#N/A</v>
      </c>
      <c r="I240" s="18" t="e">
        <f>+VLOOKUP(F240,Participants!$A$1:$F$1503,5,FALSE)</f>
        <v>#N/A</v>
      </c>
      <c r="J240" s="18" t="e">
        <f>+VLOOKUP(F240,Participants!$A$1:$F$1503,3,FALSE)</f>
        <v>#N/A</v>
      </c>
      <c r="K240" s="18" t="e">
        <f>+VLOOKUP(F240,Participants!$A$1:$G$1503,7,FALSE)</f>
        <v>#N/A</v>
      </c>
      <c r="L240" s="18"/>
      <c r="M240" s="18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</row>
    <row r="241" spans="1:27" ht="15.75" customHeight="1">
      <c r="A241" s="35" t="s">
        <v>1147</v>
      </c>
      <c r="B241" s="82"/>
      <c r="C241" s="82"/>
      <c r="D241" s="83"/>
      <c r="E241" s="83"/>
      <c r="F241" s="83"/>
      <c r="G241" s="18" t="e">
        <f>+VLOOKUP(F241,Participants!$A$1:$F$1503,2,FALSE)</f>
        <v>#N/A</v>
      </c>
      <c r="H241" s="18" t="e">
        <f>+VLOOKUP(F241,Participants!$A$1:$F$1503,4,FALSE)</f>
        <v>#N/A</v>
      </c>
      <c r="I241" s="18" t="e">
        <f>+VLOOKUP(F241,Participants!$A$1:$F$1503,5,FALSE)</f>
        <v>#N/A</v>
      </c>
      <c r="J241" s="18" t="e">
        <f>+VLOOKUP(F241,Participants!$A$1:$F$1503,3,FALSE)</f>
        <v>#N/A</v>
      </c>
      <c r="K241" s="18" t="e">
        <f>+VLOOKUP(F241,Participants!$A$1:$G$1503,7,FALSE)</f>
        <v>#N/A</v>
      </c>
      <c r="L241" s="18"/>
      <c r="M241" s="18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</row>
    <row r="242" spans="1:27" ht="15.75" customHeight="1">
      <c r="A242" s="35" t="s">
        <v>1147</v>
      </c>
      <c r="B242" s="82"/>
      <c r="C242" s="82"/>
      <c r="D242" s="83"/>
      <c r="E242" s="83"/>
      <c r="F242" s="83"/>
      <c r="G242" s="18" t="e">
        <f>+VLOOKUP(F242,Participants!$A$1:$F$1503,2,FALSE)</f>
        <v>#N/A</v>
      </c>
      <c r="H242" s="18" t="e">
        <f>+VLOOKUP(F242,Participants!$A$1:$F$1503,4,FALSE)</f>
        <v>#N/A</v>
      </c>
      <c r="I242" s="18" t="e">
        <f>+VLOOKUP(F242,Participants!$A$1:$F$1503,5,FALSE)</f>
        <v>#N/A</v>
      </c>
      <c r="J242" s="18" t="e">
        <f>+VLOOKUP(F242,Participants!$A$1:$F$1503,3,FALSE)</f>
        <v>#N/A</v>
      </c>
      <c r="K242" s="18" t="e">
        <f>+VLOOKUP(F242,Participants!$A$1:$G$1503,7,FALSE)</f>
        <v>#N/A</v>
      </c>
      <c r="L242" s="18"/>
      <c r="M242" s="18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</row>
    <row r="243" spans="1:27" ht="15.75" customHeight="1">
      <c r="A243" s="35" t="s">
        <v>1147</v>
      </c>
      <c r="B243" s="82"/>
      <c r="C243" s="82"/>
      <c r="D243" s="83"/>
      <c r="E243" s="83"/>
      <c r="F243" s="83"/>
      <c r="G243" s="18" t="e">
        <f>+VLOOKUP(F243,Participants!$A$1:$F$1503,2,FALSE)</f>
        <v>#N/A</v>
      </c>
      <c r="H243" s="18" t="e">
        <f>+VLOOKUP(F243,Participants!$A$1:$F$1503,4,FALSE)</f>
        <v>#N/A</v>
      </c>
      <c r="I243" s="18" t="e">
        <f>+VLOOKUP(F243,Participants!$A$1:$F$1503,5,FALSE)</f>
        <v>#N/A</v>
      </c>
      <c r="J243" s="18" t="e">
        <f>+VLOOKUP(F243,Participants!$A$1:$F$1503,3,FALSE)</f>
        <v>#N/A</v>
      </c>
      <c r="K243" s="18" t="e">
        <f>+VLOOKUP(F243,Participants!$A$1:$G$1503,7,FALSE)</f>
        <v>#N/A</v>
      </c>
      <c r="L243" s="18"/>
      <c r="M243" s="18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</row>
    <row r="244" spans="1:27" ht="15.75" customHeight="1">
      <c r="A244" s="35" t="s">
        <v>1147</v>
      </c>
      <c r="B244" s="82"/>
      <c r="C244" s="82"/>
      <c r="D244" s="83"/>
      <c r="E244" s="83"/>
      <c r="F244" s="83"/>
      <c r="G244" s="18" t="e">
        <f>+VLOOKUP(F244,Participants!$A$1:$F$1503,2,FALSE)</f>
        <v>#N/A</v>
      </c>
      <c r="H244" s="18" t="e">
        <f>+VLOOKUP(F244,Participants!$A$1:$F$1503,4,FALSE)</f>
        <v>#N/A</v>
      </c>
      <c r="I244" s="18" t="e">
        <f>+VLOOKUP(F244,Participants!$A$1:$F$1503,5,FALSE)</f>
        <v>#N/A</v>
      </c>
      <c r="J244" s="18" t="e">
        <f>+VLOOKUP(F244,Participants!$A$1:$F$1503,3,FALSE)</f>
        <v>#N/A</v>
      </c>
      <c r="K244" s="18" t="e">
        <f>+VLOOKUP(F244,Participants!$A$1:$G$1503,7,FALSE)</f>
        <v>#N/A</v>
      </c>
      <c r="L244" s="18"/>
      <c r="M244" s="18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</row>
    <row r="245" spans="1:27" ht="15.75" customHeight="1">
      <c r="A245" s="35" t="s">
        <v>1147</v>
      </c>
      <c r="B245" s="82"/>
      <c r="C245" s="82"/>
      <c r="D245" s="83"/>
      <c r="E245" s="83"/>
      <c r="F245" s="83"/>
      <c r="G245" s="18" t="e">
        <f>+VLOOKUP(F245,Participants!$A$1:$F$1503,2,FALSE)</f>
        <v>#N/A</v>
      </c>
      <c r="H245" s="18" t="e">
        <f>+VLOOKUP(F245,Participants!$A$1:$F$1503,4,FALSE)</f>
        <v>#N/A</v>
      </c>
      <c r="I245" s="18" t="e">
        <f>+VLOOKUP(F245,Participants!$A$1:$F$1503,5,FALSE)</f>
        <v>#N/A</v>
      </c>
      <c r="J245" s="18" t="e">
        <f>+VLOOKUP(F245,Participants!$A$1:$F$1503,3,FALSE)</f>
        <v>#N/A</v>
      </c>
      <c r="K245" s="18" t="e">
        <f>+VLOOKUP(F245,Participants!$A$1:$G$1503,7,FALSE)</f>
        <v>#N/A</v>
      </c>
      <c r="L245" s="18"/>
      <c r="M245" s="18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</row>
    <row r="246" spans="1:27" ht="15.75" customHeight="1">
      <c r="A246" s="35" t="s">
        <v>1147</v>
      </c>
      <c r="B246" s="82"/>
      <c r="C246" s="82"/>
      <c r="D246" s="83"/>
      <c r="E246" s="83"/>
      <c r="F246" s="83"/>
      <c r="G246" s="18" t="e">
        <f>+VLOOKUP(F246,Participants!$A$1:$F$1503,2,FALSE)</f>
        <v>#N/A</v>
      </c>
      <c r="H246" s="18" t="e">
        <f>+VLOOKUP(F246,Participants!$A$1:$F$1503,4,FALSE)</f>
        <v>#N/A</v>
      </c>
      <c r="I246" s="18" t="e">
        <f>+VLOOKUP(F246,Participants!$A$1:$F$1503,5,FALSE)</f>
        <v>#N/A</v>
      </c>
      <c r="J246" s="18" t="e">
        <f>+VLOOKUP(F246,Participants!$A$1:$F$1503,3,FALSE)</f>
        <v>#N/A</v>
      </c>
      <c r="K246" s="18" t="e">
        <f>+VLOOKUP(F246,Participants!$A$1:$G$1503,7,FALSE)</f>
        <v>#N/A</v>
      </c>
      <c r="L246" s="18"/>
      <c r="M246" s="18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</row>
    <row r="247" spans="1:27" ht="15.75" customHeight="1">
      <c r="A247" s="35" t="s">
        <v>1147</v>
      </c>
      <c r="B247" s="82"/>
      <c r="C247" s="82"/>
      <c r="D247" s="83"/>
      <c r="E247" s="83"/>
      <c r="F247" s="83"/>
      <c r="G247" s="18" t="e">
        <f>+VLOOKUP(F247,Participants!$A$1:$F$1503,2,FALSE)</f>
        <v>#N/A</v>
      </c>
      <c r="H247" s="18" t="e">
        <f>+VLOOKUP(F247,Participants!$A$1:$F$1503,4,FALSE)</f>
        <v>#N/A</v>
      </c>
      <c r="I247" s="18" t="e">
        <f>+VLOOKUP(F247,Participants!$A$1:$F$1503,5,FALSE)</f>
        <v>#N/A</v>
      </c>
      <c r="J247" s="18" t="e">
        <f>+VLOOKUP(F247,Participants!$A$1:$F$1503,3,FALSE)</f>
        <v>#N/A</v>
      </c>
      <c r="K247" s="18" t="e">
        <f>+VLOOKUP(F247,Participants!$A$1:$G$1503,7,FALSE)</f>
        <v>#N/A</v>
      </c>
      <c r="L247" s="18"/>
      <c r="M247" s="18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</row>
    <row r="248" spans="1:27" ht="15.75" customHeight="1">
      <c r="A248" s="35" t="s">
        <v>1147</v>
      </c>
      <c r="B248" s="82"/>
      <c r="C248" s="82"/>
      <c r="D248" s="83"/>
      <c r="E248" s="83"/>
      <c r="F248" s="83"/>
      <c r="G248" s="18" t="e">
        <f>+VLOOKUP(F248,Participants!$A$1:$F$1503,2,FALSE)</f>
        <v>#N/A</v>
      </c>
      <c r="H248" s="18" t="e">
        <f>+VLOOKUP(F248,Participants!$A$1:$F$1503,4,FALSE)</f>
        <v>#N/A</v>
      </c>
      <c r="I248" s="18" t="e">
        <f>+VLOOKUP(F248,Participants!$A$1:$F$1503,5,FALSE)</f>
        <v>#N/A</v>
      </c>
      <c r="J248" s="18" t="e">
        <f>+VLOOKUP(F248,Participants!$A$1:$F$1503,3,FALSE)</f>
        <v>#N/A</v>
      </c>
      <c r="K248" s="18" t="e">
        <f>+VLOOKUP(F248,Participants!$A$1:$G$1503,7,FALSE)</f>
        <v>#N/A</v>
      </c>
      <c r="L248" s="18"/>
      <c r="M248" s="18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</row>
    <row r="249" spans="1:27" ht="15.75" customHeight="1">
      <c r="A249" s="35" t="s">
        <v>1147</v>
      </c>
      <c r="B249" s="82"/>
      <c r="C249" s="82"/>
      <c r="D249" s="83"/>
      <c r="E249" s="83"/>
      <c r="F249" s="83"/>
      <c r="G249" s="18" t="e">
        <f>+VLOOKUP(F249,Participants!$A$1:$F$1503,2,FALSE)</f>
        <v>#N/A</v>
      </c>
      <c r="H249" s="18" t="e">
        <f>+VLOOKUP(F249,Participants!$A$1:$F$1503,4,FALSE)</f>
        <v>#N/A</v>
      </c>
      <c r="I249" s="18" t="e">
        <f>+VLOOKUP(F249,Participants!$A$1:$F$1503,5,FALSE)</f>
        <v>#N/A</v>
      </c>
      <c r="J249" s="18" t="e">
        <f>+VLOOKUP(F249,Participants!$A$1:$F$1503,3,FALSE)</f>
        <v>#N/A</v>
      </c>
      <c r="K249" s="18" t="e">
        <f>+VLOOKUP(F249,Participants!$A$1:$G$1503,7,FALSE)</f>
        <v>#N/A</v>
      </c>
      <c r="L249" s="18"/>
      <c r="M249" s="18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</row>
    <row r="250" spans="1:27" ht="15.75" customHeight="1">
      <c r="A250" s="35" t="s">
        <v>1147</v>
      </c>
      <c r="B250" s="82"/>
      <c r="C250" s="82"/>
      <c r="D250" s="83"/>
      <c r="E250" s="83"/>
      <c r="F250" s="83"/>
      <c r="G250" s="18" t="e">
        <f>+VLOOKUP(F250,Participants!$A$1:$F$1503,2,FALSE)</f>
        <v>#N/A</v>
      </c>
      <c r="H250" s="18" t="e">
        <f>+VLOOKUP(F250,Participants!$A$1:$F$1503,4,FALSE)</f>
        <v>#N/A</v>
      </c>
      <c r="I250" s="18" t="e">
        <f>+VLOOKUP(F250,Participants!$A$1:$F$1503,5,FALSE)</f>
        <v>#N/A</v>
      </c>
      <c r="J250" s="18" t="e">
        <f>+VLOOKUP(F250,Participants!$A$1:$F$1503,3,FALSE)</f>
        <v>#N/A</v>
      </c>
      <c r="K250" s="18" t="e">
        <f>+VLOOKUP(F250,Participants!$A$1:$G$1503,7,FALSE)</f>
        <v>#N/A</v>
      </c>
      <c r="L250" s="18"/>
      <c r="M250" s="18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</row>
    <row r="251" spans="1:27" ht="15.75" customHeight="1">
      <c r="A251" s="35" t="s">
        <v>1147</v>
      </c>
      <c r="B251" s="82"/>
      <c r="C251" s="82"/>
      <c r="D251" s="83"/>
      <c r="E251" s="83"/>
      <c r="F251" s="83"/>
      <c r="G251" s="18" t="e">
        <f>+VLOOKUP(F251,Participants!$A$1:$F$1503,2,FALSE)</f>
        <v>#N/A</v>
      </c>
      <c r="H251" s="18" t="e">
        <f>+VLOOKUP(F251,Participants!$A$1:$F$1503,4,FALSE)</f>
        <v>#N/A</v>
      </c>
      <c r="I251" s="18" t="e">
        <f>+VLOOKUP(F251,Participants!$A$1:$F$1503,5,FALSE)</f>
        <v>#N/A</v>
      </c>
      <c r="J251" s="18" t="e">
        <f>+VLOOKUP(F251,Participants!$A$1:$F$1503,3,FALSE)</f>
        <v>#N/A</v>
      </c>
      <c r="K251" s="18" t="e">
        <f>+VLOOKUP(F251,Participants!$A$1:$G$1503,7,FALSE)</f>
        <v>#N/A</v>
      </c>
      <c r="L251" s="18"/>
      <c r="M251" s="18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</row>
    <row r="252" spans="1:27" ht="15.75" customHeight="1">
      <c r="A252" s="35" t="s">
        <v>1147</v>
      </c>
      <c r="B252" s="82"/>
      <c r="C252" s="82"/>
      <c r="D252" s="83"/>
      <c r="E252" s="83"/>
      <c r="F252" s="83"/>
      <c r="G252" s="18" t="e">
        <f>+VLOOKUP(F252,Participants!$A$1:$F$1503,2,FALSE)</f>
        <v>#N/A</v>
      </c>
      <c r="H252" s="18" t="e">
        <f>+VLOOKUP(F252,Participants!$A$1:$F$1503,4,FALSE)</f>
        <v>#N/A</v>
      </c>
      <c r="I252" s="18" t="e">
        <f>+VLOOKUP(F252,Participants!$A$1:$F$1503,5,FALSE)</f>
        <v>#N/A</v>
      </c>
      <c r="J252" s="18" t="e">
        <f>+VLOOKUP(F252,Participants!$A$1:$F$1503,3,FALSE)</f>
        <v>#N/A</v>
      </c>
      <c r="K252" s="18" t="e">
        <f>+VLOOKUP(F252,Participants!$A$1:$G$1503,7,FALSE)</f>
        <v>#N/A</v>
      </c>
      <c r="L252" s="18"/>
      <c r="M252" s="18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</row>
    <row r="253" spans="1:27" ht="15.75" customHeight="1">
      <c r="A253" s="35" t="s">
        <v>1147</v>
      </c>
      <c r="B253" s="82"/>
      <c r="C253" s="82"/>
      <c r="D253" s="83"/>
      <c r="E253" s="83"/>
      <c r="F253" s="83"/>
      <c r="G253" s="18" t="e">
        <f>+VLOOKUP(F253,Participants!$A$1:$F$1503,2,FALSE)</f>
        <v>#N/A</v>
      </c>
      <c r="H253" s="18" t="e">
        <f>+VLOOKUP(F253,Participants!$A$1:$F$1503,4,FALSE)</f>
        <v>#N/A</v>
      </c>
      <c r="I253" s="18" t="e">
        <f>+VLOOKUP(F253,Participants!$A$1:$F$1503,5,FALSE)</f>
        <v>#N/A</v>
      </c>
      <c r="J253" s="18" t="e">
        <f>+VLOOKUP(F253,Participants!$A$1:$F$1503,3,FALSE)</f>
        <v>#N/A</v>
      </c>
      <c r="K253" s="18" t="e">
        <f>+VLOOKUP(F253,Participants!$A$1:$G$1503,7,FALSE)</f>
        <v>#N/A</v>
      </c>
      <c r="L253" s="18"/>
      <c r="M253" s="18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</row>
    <row r="254" spans="1:27" ht="15.75" customHeight="1">
      <c r="A254" s="35" t="s">
        <v>1147</v>
      </c>
      <c r="B254" s="82"/>
      <c r="C254" s="82"/>
      <c r="D254" s="83"/>
      <c r="E254" s="83"/>
      <c r="F254" s="83"/>
      <c r="G254" s="18" t="e">
        <f>+VLOOKUP(F254,Participants!$A$1:$F$1503,2,FALSE)</f>
        <v>#N/A</v>
      </c>
      <c r="H254" s="18" t="e">
        <f>+VLOOKUP(F254,Participants!$A$1:$F$1503,4,FALSE)</f>
        <v>#N/A</v>
      </c>
      <c r="I254" s="18" t="e">
        <f>+VLOOKUP(F254,Participants!$A$1:$F$1503,5,FALSE)</f>
        <v>#N/A</v>
      </c>
      <c r="J254" s="18" t="e">
        <f>+VLOOKUP(F254,Participants!$A$1:$F$1503,3,FALSE)</f>
        <v>#N/A</v>
      </c>
      <c r="K254" s="18" t="e">
        <f>+VLOOKUP(F254,Participants!$A$1:$G$1503,7,FALSE)</f>
        <v>#N/A</v>
      </c>
      <c r="L254" s="18"/>
      <c r="M254" s="18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</row>
    <row r="255" spans="1:27" ht="15.75" customHeight="1">
      <c r="A255" s="35" t="s">
        <v>1147</v>
      </c>
      <c r="B255" s="82"/>
      <c r="C255" s="82"/>
      <c r="D255" s="83"/>
      <c r="E255" s="83"/>
      <c r="F255" s="83"/>
      <c r="G255" s="18" t="e">
        <f>+VLOOKUP(F255,Participants!$A$1:$F$1503,2,FALSE)</f>
        <v>#N/A</v>
      </c>
      <c r="H255" s="18" t="e">
        <f>+VLOOKUP(F255,Participants!$A$1:$F$1503,4,FALSE)</f>
        <v>#N/A</v>
      </c>
      <c r="I255" s="18" t="e">
        <f>+VLOOKUP(F255,Participants!$A$1:$F$1503,5,FALSE)</f>
        <v>#N/A</v>
      </c>
      <c r="J255" s="18" t="e">
        <f>+VLOOKUP(F255,Participants!$A$1:$F$1503,3,FALSE)</f>
        <v>#N/A</v>
      </c>
      <c r="K255" s="18" t="e">
        <f>+VLOOKUP(F255,Participants!$A$1:$G$1503,7,FALSE)</f>
        <v>#N/A</v>
      </c>
      <c r="L255" s="18"/>
      <c r="M255" s="18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</row>
    <row r="256" spans="1:27" ht="15.75" customHeight="1">
      <c r="A256" s="35" t="s">
        <v>1147</v>
      </c>
      <c r="B256" s="82"/>
      <c r="C256" s="82"/>
      <c r="D256" s="83"/>
      <c r="E256" s="83"/>
      <c r="F256" s="83"/>
      <c r="G256" s="18" t="e">
        <f>+VLOOKUP(F256,Participants!$A$1:$F$1503,2,FALSE)</f>
        <v>#N/A</v>
      </c>
      <c r="H256" s="18" t="e">
        <f>+VLOOKUP(F256,Participants!$A$1:$F$1503,4,FALSE)</f>
        <v>#N/A</v>
      </c>
      <c r="I256" s="18" t="e">
        <f>+VLOOKUP(F256,Participants!$A$1:$F$1503,5,FALSE)</f>
        <v>#N/A</v>
      </c>
      <c r="J256" s="18" t="e">
        <f>+VLOOKUP(F256,Participants!$A$1:$F$1503,3,FALSE)</f>
        <v>#N/A</v>
      </c>
      <c r="K256" s="18" t="e">
        <f>+VLOOKUP(F256,Participants!$A$1:$G$1503,7,FALSE)</f>
        <v>#N/A</v>
      </c>
      <c r="L256" s="18"/>
      <c r="M256" s="18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</row>
    <row r="257" spans="1:27" ht="15.75" customHeight="1">
      <c r="A257" s="35" t="s">
        <v>1147</v>
      </c>
      <c r="B257" s="82"/>
      <c r="C257" s="82"/>
      <c r="D257" s="83"/>
      <c r="E257" s="83"/>
      <c r="F257" s="83"/>
      <c r="G257" s="18" t="e">
        <f>+VLOOKUP(F257,Participants!$A$1:$F$1503,2,FALSE)</f>
        <v>#N/A</v>
      </c>
      <c r="H257" s="18" t="e">
        <f>+VLOOKUP(F257,Participants!$A$1:$F$1503,4,FALSE)</f>
        <v>#N/A</v>
      </c>
      <c r="I257" s="18" t="e">
        <f>+VLOOKUP(F257,Participants!$A$1:$F$1503,5,FALSE)</f>
        <v>#N/A</v>
      </c>
      <c r="J257" s="18" t="e">
        <f>+VLOOKUP(F257,Participants!$A$1:$F$1503,3,FALSE)</f>
        <v>#N/A</v>
      </c>
      <c r="K257" s="18" t="e">
        <f>+VLOOKUP(F257,Participants!$A$1:$G$1503,7,FALSE)</f>
        <v>#N/A</v>
      </c>
      <c r="L257" s="18"/>
      <c r="M257" s="18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</row>
    <row r="258" spans="1:27" ht="15.75" customHeight="1">
      <c r="A258" s="51"/>
      <c r="B258" s="95"/>
      <c r="C258" s="95"/>
      <c r="D258" s="51"/>
      <c r="E258" s="51"/>
      <c r="F258" s="5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</row>
    <row r="259" spans="1:27" ht="15.75" customHeight="1">
      <c r="D259" s="41"/>
      <c r="E259" s="41"/>
    </row>
    <row r="260" spans="1:27" ht="15.75" customHeight="1">
      <c r="B260" s="52" t="s">
        <v>10</v>
      </c>
      <c r="C260" s="52" t="s">
        <v>19</v>
      </c>
      <c r="D260" s="52" t="s">
        <v>26</v>
      </c>
      <c r="E260" s="105" t="s">
        <v>693</v>
      </c>
      <c r="F260" s="52" t="s">
        <v>33</v>
      </c>
      <c r="G260" s="52" t="s">
        <v>36</v>
      </c>
      <c r="H260" s="52" t="s">
        <v>39</v>
      </c>
      <c r="I260" s="52" t="s">
        <v>41</v>
      </c>
      <c r="J260" s="52" t="s">
        <v>43</v>
      </c>
      <c r="K260" s="52" t="s">
        <v>46</v>
      </c>
      <c r="L260" s="52" t="s">
        <v>49</v>
      </c>
      <c r="M260" s="52" t="s">
        <v>52</v>
      </c>
      <c r="N260" s="52" t="s">
        <v>55</v>
      </c>
      <c r="O260" s="52" t="s">
        <v>58</v>
      </c>
      <c r="P260" s="52" t="s">
        <v>61</v>
      </c>
      <c r="Q260" s="52" t="s">
        <v>64</v>
      </c>
      <c r="R260" s="52" t="s">
        <v>67</v>
      </c>
      <c r="S260" s="52" t="s">
        <v>70</v>
      </c>
      <c r="T260" s="52" t="s">
        <v>72</v>
      </c>
      <c r="U260" s="52" t="s">
        <v>75</v>
      </c>
      <c r="V260" s="52" t="s">
        <v>78</v>
      </c>
      <c r="W260" s="52" t="s">
        <v>81</v>
      </c>
      <c r="X260" s="52" t="s">
        <v>86</v>
      </c>
      <c r="Y260" t="s">
        <v>89</v>
      </c>
      <c r="Z260" t="s">
        <v>92</v>
      </c>
      <c r="AA260" s="52" t="s">
        <v>1118</v>
      </c>
    </row>
    <row r="261" spans="1:27" ht="15.75" customHeight="1">
      <c r="A261" s="41" t="s">
        <v>22</v>
      </c>
      <c r="B261">
        <f>+SUMIFS($M$2:$M$257,$K$2:$K$257,$A261,$H$2:$H$257,B$260)</f>
        <v>0</v>
      </c>
      <c r="C261">
        <f t="shared" ref="C261:Z264" si="1">+SUMIFS($M$2:$M$30,$K$2:$K$30,$A261,$H$2:$H$30,C$260)</f>
        <v>0</v>
      </c>
      <c r="D261" s="41">
        <f t="shared" si="1"/>
        <v>0</v>
      </c>
      <c r="E261" s="41">
        <f t="shared" si="1"/>
        <v>0</v>
      </c>
      <c r="F261">
        <f t="shared" si="1"/>
        <v>0</v>
      </c>
      <c r="G261">
        <f t="shared" si="1"/>
        <v>0</v>
      </c>
      <c r="H261">
        <f t="shared" si="1"/>
        <v>0</v>
      </c>
      <c r="I261">
        <f t="shared" si="1"/>
        <v>0</v>
      </c>
      <c r="J261">
        <f t="shared" si="1"/>
        <v>0</v>
      </c>
      <c r="K261">
        <f t="shared" si="1"/>
        <v>0</v>
      </c>
      <c r="L261">
        <f t="shared" si="1"/>
        <v>0</v>
      </c>
      <c r="M261">
        <f t="shared" si="1"/>
        <v>0</v>
      </c>
      <c r="N261">
        <f t="shared" si="1"/>
        <v>0</v>
      </c>
      <c r="O261">
        <f t="shared" si="1"/>
        <v>0</v>
      </c>
      <c r="P261">
        <f t="shared" si="1"/>
        <v>0</v>
      </c>
      <c r="Q261">
        <f t="shared" si="1"/>
        <v>0</v>
      </c>
      <c r="R261">
        <f t="shared" si="1"/>
        <v>0</v>
      </c>
      <c r="S261">
        <f t="shared" si="1"/>
        <v>0</v>
      </c>
      <c r="T261">
        <f t="shared" si="1"/>
        <v>0</v>
      </c>
      <c r="U261">
        <f t="shared" si="1"/>
        <v>0</v>
      </c>
      <c r="V261">
        <f t="shared" si="1"/>
        <v>0</v>
      </c>
      <c r="W261">
        <f t="shared" si="1"/>
        <v>0</v>
      </c>
      <c r="X261">
        <f t="shared" si="1"/>
        <v>0</v>
      </c>
      <c r="Y261">
        <f t="shared" si="1"/>
        <v>0</v>
      </c>
      <c r="Z261">
        <f t="shared" si="1"/>
        <v>0</v>
      </c>
      <c r="AA261">
        <f t="shared" ref="AA261:AA266" si="2">SUM(B261:Z261)</f>
        <v>0</v>
      </c>
    </row>
    <row r="262" spans="1:27" ht="15.75" customHeight="1">
      <c r="A262" t="s">
        <v>84</v>
      </c>
      <c r="B262" s="99">
        <f t="shared" ref="B262:Q266" si="3">+SUMIFS($M$2:$M$257,$K$2:$K$257,$A262,$H$2:$H$257,B$260)</f>
        <v>0</v>
      </c>
      <c r="C262" s="99">
        <f t="shared" si="1"/>
        <v>0</v>
      </c>
      <c r="D262" s="41">
        <f t="shared" si="1"/>
        <v>0</v>
      </c>
      <c r="E262" s="41">
        <f t="shared" si="1"/>
        <v>0</v>
      </c>
      <c r="F262" s="99">
        <f t="shared" si="1"/>
        <v>0</v>
      </c>
      <c r="G262" s="99">
        <f t="shared" si="1"/>
        <v>0</v>
      </c>
      <c r="H262" s="99">
        <f t="shared" si="1"/>
        <v>0</v>
      </c>
      <c r="I262" s="99">
        <f t="shared" si="1"/>
        <v>0</v>
      </c>
      <c r="J262" s="99">
        <f t="shared" si="1"/>
        <v>0</v>
      </c>
      <c r="K262" s="99">
        <f t="shared" si="1"/>
        <v>0</v>
      </c>
      <c r="L262" s="99">
        <f t="shared" si="1"/>
        <v>0</v>
      </c>
      <c r="M262" s="99">
        <f t="shared" si="1"/>
        <v>0</v>
      </c>
      <c r="N262" s="99">
        <f t="shared" si="1"/>
        <v>0</v>
      </c>
      <c r="O262" s="99">
        <f t="shared" si="1"/>
        <v>0</v>
      </c>
      <c r="P262" s="99">
        <f t="shared" si="1"/>
        <v>0</v>
      </c>
      <c r="Q262" s="99">
        <f t="shared" si="1"/>
        <v>0</v>
      </c>
      <c r="R262" s="99">
        <f t="shared" si="1"/>
        <v>0</v>
      </c>
      <c r="S262" s="99">
        <f t="shared" si="1"/>
        <v>0</v>
      </c>
      <c r="T262" s="99">
        <f t="shared" si="1"/>
        <v>0</v>
      </c>
      <c r="U262" s="99">
        <f t="shared" si="1"/>
        <v>0</v>
      </c>
      <c r="V262" s="99">
        <f t="shared" si="1"/>
        <v>0</v>
      </c>
      <c r="W262" s="99">
        <f t="shared" si="1"/>
        <v>0</v>
      </c>
      <c r="X262" s="99">
        <f t="shared" si="1"/>
        <v>0</v>
      </c>
      <c r="Y262" s="99">
        <f t="shared" si="1"/>
        <v>0</v>
      </c>
      <c r="Z262" s="99">
        <f t="shared" si="1"/>
        <v>0</v>
      </c>
      <c r="AA262">
        <f t="shared" si="2"/>
        <v>0</v>
      </c>
    </row>
    <row r="263" spans="1:27" ht="15.75" customHeight="1">
      <c r="A263" t="s">
        <v>117</v>
      </c>
      <c r="B263" s="99">
        <f>+SUMIFS($M$2:$M$257,$K$2:$K$257,$A263,$H$2:$H$257,B$260)</f>
        <v>11</v>
      </c>
      <c r="C263" s="99">
        <f t="shared" ref="C263:Z263" si="4">+SUMIFS($M$2:$M$257,$K$2:$K$257,$A263,$H$2:$H$257,C$260)</f>
        <v>13</v>
      </c>
      <c r="D263" s="99">
        <f t="shared" si="4"/>
        <v>0</v>
      </c>
      <c r="E263" s="99">
        <f t="shared" si="4"/>
        <v>0</v>
      </c>
      <c r="F263" s="99">
        <f t="shared" si="4"/>
        <v>0</v>
      </c>
      <c r="G263" s="99">
        <f t="shared" si="4"/>
        <v>0</v>
      </c>
      <c r="H263" s="99">
        <f t="shared" si="4"/>
        <v>0</v>
      </c>
      <c r="I263" s="99">
        <f t="shared" si="4"/>
        <v>0</v>
      </c>
      <c r="J263" s="99">
        <f t="shared" si="4"/>
        <v>0</v>
      </c>
      <c r="K263" s="99">
        <f t="shared" si="4"/>
        <v>0</v>
      </c>
      <c r="L263" s="99">
        <f t="shared" si="4"/>
        <v>0</v>
      </c>
      <c r="M263" s="99">
        <f t="shared" si="4"/>
        <v>0</v>
      </c>
      <c r="N263" s="99">
        <f t="shared" si="4"/>
        <v>0</v>
      </c>
      <c r="O263" s="99">
        <f t="shared" si="4"/>
        <v>0</v>
      </c>
      <c r="P263" s="99">
        <f t="shared" si="4"/>
        <v>0</v>
      </c>
      <c r="Q263" s="99">
        <f t="shared" si="4"/>
        <v>0</v>
      </c>
      <c r="R263" s="99">
        <f t="shared" si="4"/>
        <v>0</v>
      </c>
      <c r="S263" s="99">
        <f t="shared" si="4"/>
        <v>0</v>
      </c>
      <c r="T263" s="99">
        <f t="shared" si="4"/>
        <v>2</v>
      </c>
      <c r="U263" s="99">
        <f t="shared" si="4"/>
        <v>0</v>
      </c>
      <c r="V263" s="99">
        <f t="shared" si="4"/>
        <v>12</v>
      </c>
      <c r="W263" s="99">
        <f t="shared" si="4"/>
        <v>0</v>
      </c>
      <c r="X263" s="99">
        <f t="shared" si="4"/>
        <v>0</v>
      </c>
      <c r="Y263" s="99">
        <f t="shared" si="4"/>
        <v>1</v>
      </c>
      <c r="Z263" s="99">
        <f t="shared" si="4"/>
        <v>0</v>
      </c>
      <c r="AA263">
        <f t="shared" si="2"/>
        <v>39</v>
      </c>
    </row>
    <row r="264" spans="1:27" ht="15.75" customHeight="1">
      <c r="A264" t="s">
        <v>136</v>
      </c>
      <c r="B264" s="99">
        <f>+SUMIFS($M$2:$M$257,$K$2:$K$257,$A264,$H$2:$H$257,B$260)</f>
        <v>5</v>
      </c>
      <c r="C264" s="99">
        <f t="shared" si="1"/>
        <v>19</v>
      </c>
      <c r="D264" s="41">
        <f t="shared" si="1"/>
        <v>0</v>
      </c>
      <c r="E264" s="41">
        <f t="shared" si="1"/>
        <v>0</v>
      </c>
      <c r="F264" s="99">
        <f t="shared" si="1"/>
        <v>0</v>
      </c>
      <c r="G264" s="99">
        <f t="shared" si="1"/>
        <v>0</v>
      </c>
      <c r="H264" s="99">
        <f t="shared" si="1"/>
        <v>7</v>
      </c>
      <c r="I264" s="99">
        <f t="shared" si="1"/>
        <v>0</v>
      </c>
      <c r="J264" s="99">
        <f t="shared" si="1"/>
        <v>0</v>
      </c>
      <c r="K264" s="99">
        <f t="shared" si="1"/>
        <v>0</v>
      </c>
      <c r="L264" s="99">
        <f t="shared" si="1"/>
        <v>0</v>
      </c>
      <c r="M264" s="99">
        <f t="shared" si="1"/>
        <v>0</v>
      </c>
      <c r="N264" s="99">
        <f t="shared" si="1"/>
        <v>0</v>
      </c>
      <c r="O264" s="99">
        <f t="shared" si="1"/>
        <v>0</v>
      </c>
      <c r="P264" s="99">
        <f t="shared" si="1"/>
        <v>0</v>
      </c>
      <c r="Q264" s="99">
        <f t="shared" si="1"/>
        <v>0</v>
      </c>
      <c r="R264" s="99">
        <f t="shared" si="1"/>
        <v>0</v>
      </c>
      <c r="S264" s="99">
        <f t="shared" si="1"/>
        <v>0</v>
      </c>
      <c r="T264" s="99">
        <f t="shared" si="1"/>
        <v>0</v>
      </c>
      <c r="U264" s="99">
        <f t="shared" si="1"/>
        <v>0</v>
      </c>
      <c r="V264" s="99">
        <f t="shared" si="1"/>
        <v>0</v>
      </c>
      <c r="W264" s="99">
        <f t="shared" si="1"/>
        <v>0</v>
      </c>
      <c r="X264" s="99">
        <f t="shared" si="1"/>
        <v>2</v>
      </c>
      <c r="Y264" s="99">
        <f t="shared" si="1"/>
        <v>6</v>
      </c>
      <c r="Z264" s="99">
        <f t="shared" si="1"/>
        <v>0</v>
      </c>
      <c r="AA264">
        <f t="shared" si="2"/>
        <v>39</v>
      </c>
    </row>
    <row r="265" spans="1:27" ht="15.75" customHeight="1">
      <c r="A265" t="s">
        <v>151</v>
      </c>
      <c r="B265" s="99">
        <f>+SUMIFS($M$2:$M$257,$K$2:$K$257,$A265,$H$2:$H$257,B$260)</f>
        <v>5</v>
      </c>
      <c r="C265" s="99">
        <f t="shared" ref="C265:Z266" si="5">+SUMIFS($M$2:$M$257,$K$2:$K$257,$A265,$H$2:$H$257,C$260)</f>
        <v>3</v>
      </c>
      <c r="D265" s="99">
        <f t="shared" si="5"/>
        <v>0</v>
      </c>
      <c r="E265" s="99">
        <f t="shared" si="5"/>
        <v>0</v>
      </c>
      <c r="F265" s="99">
        <f t="shared" si="5"/>
        <v>0</v>
      </c>
      <c r="G265" s="99">
        <f t="shared" si="5"/>
        <v>0</v>
      </c>
      <c r="H265" s="99">
        <f t="shared" si="5"/>
        <v>8</v>
      </c>
      <c r="I265" s="99">
        <f t="shared" si="5"/>
        <v>0</v>
      </c>
      <c r="J265" s="99">
        <f t="shared" si="5"/>
        <v>0</v>
      </c>
      <c r="K265" s="99">
        <f t="shared" si="5"/>
        <v>0</v>
      </c>
      <c r="L265" s="99">
        <f t="shared" si="5"/>
        <v>0</v>
      </c>
      <c r="M265" s="99">
        <f t="shared" si="5"/>
        <v>0</v>
      </c>
      <c r="N265" s="99">
        <f t="shared" si="5"/>
        <v>0</v>
      </c>
      <c r="O265" s="99">
        <f t="shared" si="5"/>
        <v>0</v>
      </c>
      <c r="P265" s="99">
        <f t="shared" si="5"/>
        <v>0</v>
      </c>
      <c r="Q265" s="99">
        <f t="shared" si="5"/>
        <v>0</v>
      </c>
      <c r="R265" s="99">
        <f t="shared" si="5"/>
        <v>0</v>
      </c>
      <c r="S265" s="99">
        <f t="shared" si="5"/>
        <v>0</v>
      </c>
      <c r="T265" s="99">
        <f t="shared" si="5"/>
        <v>0</v>
      </c>
      <c r="U265" s="99">
        <f t="shared" si="5"/>
        <v>0</v>
      </c>
      <c r="V265" s="99">
        <f t="shared" si="5"/>
        <v>20</v>
      </c>
      <c r="W265" s="99">
        <f t="shared" si="5"/>
        <v>0</v>
      </c>
      <c r="X265" s="99">
        <f t="shared" si="5"/>
        <v>0</v>
      </c>
      <c r="Y265" s="99">
        <f t="shared" si="5"/>
        <v>3</v>
      </c>
      <c r="Z265" s="99">
        <f t="shared" si="5"/>
        <v>0</v>
      </c>
      <c r="AA265">
        <f t="shared" si="2"/>
        <v>39</v>
      </c>
    </row>
    <row r="266" spans="1:27" ht="15.75" customHeight="1">
      <c r="A266" t="s">
        <v>163</v>
      </c>
      <c r="B266" s="99">
        <f t="shared" si="3"/>
        <v>0</v>
      </c>
      <c r="C266" s="99">
        <f t="shared" si="3"/>
        <v>0</v>
      </c>
      <c r="D266" s="99">
        <f t="shared" si="3"/>
        <v>0</v>
      </c>
      <c r="E266" s="99">
        <f t="shared" si="3"/>
        <v>0</v>
      </c>
      <c r="F266" s="99">
        <f t="shared" si="3"/>
        <v>0</v>
      </c>
      <c r="G266" s="99">
        <f t="shared" si="3"/>
        <v>1</v>
      </c>
      <c r="H266" s="99">
        <f t="shared" si="3"/>
        <v>19</v>
      </c>
      <c r="I266" s="99">
        <f t="shared" si="3"/>
        <v>0</v>
      </c>
      <c r="J266" s="99">
        <f t="shared" si="3"/>
        <v>0</v>
      </c>
      <c r="K266" s="99">
        <f t="shared" si="3"/>
        <v>0</v>
      </c>
      <c r="L266" s="99">
        <f t="shared" si="3"/>
        <v>0</v>
      </c>
      <c r="M266" s="99">
        <f t="shared" si="3"/>
        <v>0</v>
      </c>
      <c r="N266" s="99">
        <f t="shared" si="3"/>
        <v>0</v>
      </c>
      <c r="O266" s="99">
        <f t="shared" si="3"/>
        <v>0</v>
      </c>
      <c r="P266" s="99">
        <f t="shared" si="3"/>
        <v>0</v>
      </c>
      <c r="Q266" s="99">
        <f t="shared" si="3"/>
        <v>0</v>
      </c>
      <c r="R266" s="99">
        <f t="shared" si="5"/>
        <v>0</v>
      </c>
      <c r="S266" s="99">
        <f t="shared" si="5"/>
        <v>0</v>
      </c>
      <c r="T266" s="99">
        <f t="shared" si="5"/>
        <v>0</v>
      </c>
      <c r="U266" s="99">
        <f t="shared" si="5"/>
        <v>0</v>
      </c>
      <c r="V266" s="99">
        <f t="shared" si="5"/>
        <v>15</v>
      </c>
      <c r="W266" s="99">
        <f t="shared" si="5"/>
        <v>0</v>
      </c>
      <c r="X266" s="99">
        <f t="shared" si="5"/>
        <v>4</v>
      </c>
      <c r="Y266" s="99">
        <f t="shared" si="5"/>
        <v>0</v>
      </c>
      <c r="Z266" s="99">
        <f t="shared" si="5"/>
        <v>0</v>
      </c>
      <c r="AA266">
        <f t="shared" si="2"/>
        <v>39</v>
      </c>
    </row>
    <row r="267" spans="1:27" ht="15.75" customHeight="1">
      <c r="D267" s="41"/>
      <c r="E267" s="41"/>
    </row>
    <row r="268" spans="1:27" ht="15.75" customHeight="1">
      <c r="D268" s="41"/>
      <c r="E268" s="41"/>
    </row>
    <row r="269" spans="1:27" ht="15.75" customHeight="1">
      <c r="D269" s="41"/>
      <c r="E269" s="41"/>
    </row>
    <row r="270" spans="1:27" ht="15.75" customHeight="1">
      <c r="D270" s="41"/>
      <c r="E270" s="41"/>
    </row>
    <row r="271" spans="1:27" ht="15.75" customHeight="1">
      <c r="D271" s="41"/>
      <c r="E271" s="41"/>
    </row>
    <row r="272" spans="1:27" ht="15.75" customHeight="1">
      <c r="D272" s="41"/>
      <c r="E272" s="41"/>
    </row>
    <row r="273" spans="4:5" ht="15.75" customHeight="1">
      <c r="D273" s="41"/>
      <c r="E273" s="41"/>
    </row>
    <row r="274" spans="4:5" ht="15.75" customHeight="1">
      <c r="D274" s="41"/>
      <c r="E274" s="41"/>
    </row>
    <row r="275" spans="4:5" ht="15.75" customHeight="1">
      <c r="D275" s="41"/>
      <c r="E275" s="41"/>
    </row>
    <row r="276" spans="4:5" ht="15.75" customHeight="1">
      <c r="D276" s="41"/>
      <c r="E276" s="41"/>
    </row>
    <row r="277" spans="4:5" ht="15.75" customHeight="1">
      <c r="D277" s="41"/>
      <c r="E277" s="41"/>
    </row>
    <row r="278" spans="4:5" ht="15.75" customHeight="1">
      <c r="D278" s="41"/>
      <c r="E278" s="41"/>
    </row>
    <row r="279" spans="4:5" ht="15.75" customHeight="1">
      <c r="D279" s="41"/>
      <c r="E279" s="41"/>
    </row>
    <row r="280" spans="4:5" ht="15.75" customHeight="1">
      <c r="D280" s="41"/>
      <c r="E280" s="41"/>
    </row>
    <row r="281" spans="4:5" ht="15.75" customHeight="1">
      <c r="D281" s="41"/>
      <c r="E281" s="41"/>
    </row>
    <row r="282" spans="4:5" ht="15.75" customHeight="1">
      <c r="D282" s="41"/>
      <c r="E282" s="41"/>
    </row>
    <row r="283" spans="4:5" ht="15.75" customHeight="1">
      <c r="D283" s="41"/>
      <c r="E283" s="41"/>
    </row>
    <row r="284" spans="4:5" ht="15.75" customHeight="1">
      <c r="D284" s="41"/>
      <c r="E284" s="41"/>
    </row>
    <row r="285" spans="4:5" ht="15.75" customHeight="1">
      <c r="D285" s="41"/>
      <c r="E285" s="41"/>
    </row>
    <row r="286" spans="4:5" ht="15.75" customHeight="1">
      <c r="D286" s="41"/>
      <c r="E286" s="41"/>
    </row>
    <row r="287" spans="4:5" ht="15.75" customHeight="1">
      <c r="D287" s="41"/>
      <c r="E287" s="41"/>
    </row>
    <row r="288" spans="4:5" ht="15.75" customHeight="1">
      <c r="D288" s="41"/>
      <c r="E288" s="41"/>
    </row>
    <row r="289" spans="4:5" ht="15.75" customHeight="1">
      <c r="D289" s="41"/>
      <c r="E289" s="41"/>
    </row>
    <row r="290" spans="4:5" ht="15.75" customHeight="1">
      <c r="D290" s="41"/>
      <c r="E290" s="41"/>
    </row>
    <row r="291" spans="4:5" ht="15.75" customHeight="1">
      <c r="D291" s="41"/>
      <c r="E291" s="41"/>
    </row>
    <row r="292" spans="4:5" ht="15.75" customHeight="1">
      <c r="D292" s="41"/>
      <c r="E292" s="41"/>
    </row>
    <row r="293" spans="4:5" ht="15.75" customHeight="1">
      <c r="D293" s="41"/>
      <c r="E293" s="41"/>
    </row>
    <row r="294" spans="4:5" ht="15.75" customHeight="1">
      <c r="D294" s="41"/>
      <c r="E294" s="41"/>
    </row>
    <row r="295" spans="4:5" ht="15.75" customHeight="1">
      <c r="D295" s="41"/>
      <c r="E295" s="41"/>
    </row>
    <row r="296" spans="4:5" ht="15.75" customHeight="1">
      <c r="D296" s="41"/>
      <c r="E296" s="41"/>
    </row>
    <row r="297" spans="4:5" ht="15.75" customHeight="1">
      <c r="D297" s="41"/>
      <c r="E297" s="41"/>
    </row>
    <row r="298" spans="4:5" ht="15.75" customHeight="1">
      <c r="D298" s="41"/>
      <c r="E298" s="41"/>
    </row>
    <row r="299" spans="4:5" ht="15.75" customHeight="1">
      <c r="D299" s="41"/>
      <c r="E299" s="41"/>
    </row>
    <row r="300" spans="4:5" ht="15.75" customHeight="1">
      <c r="D300" s="41"/>
      <c r="E300" s="41"/>
    </row>
    <row r="301" spans="4:5" ht="15.75" customHeight="1">
      <c r="D301" s="41"/>
      <c r="E301" s="41"/>
    </row>
    <row r="302" spans="4:5" ht="15.75" customHeight="1">
      <c r="D302" s="41"/>
      <c r="E302" s="41"/>
    </row>
    <row r="303" spans="4:5" ht="15.75" customHeight="1">
      <c r="D303" s="41"/>
      <c r="E303" s="41"/>
    </row>
    <row r="304" spans="4:5" ht="15.75" customHeight="1">
      <c r="D304" s="41"/>
      <c r="E304" s="41"/>
    </row>
    <row r="305" spans="4:5" ht="15.75" customHeight="1">
      <c r="D305" s="41"/>
      <c r="E305" s="41"/>
    </row>
    <row r="306" spans="4:5" ht="15.75" customHeight="1">
      <c r="D306" s="41"/>
      <c r="E306" s="41"/>
    </row>
    <row r="307" spans="4:5" ht="15.75" customHeight="1">
      <c r="D307" s="41"/>
      <c r="E307" s="41"/>
    </row>
    <row r="308" spans="4:5" ht="15.75" customHeight="1">
      <c r="D308" s="41"/>
      <c r="E308" s="41"/>
    </row>
    <row r="309" spans="4:5" ht="15.75" customHeight="1">
      <c r="D309" s="41"/>
      <c r="E309" s="41"/>
    </row>
    <row r="310" spans="4:5" ht="15.75" customHeight="1">
      <c r="D310" s="41"/>
      <c r="E310" s="41"/>
    </row>
    <row r="311" spans="4:5" ht="15.75" customHeight="1">
      <c r="D311" s="41"/>
      <c r="E311" s="41"/>
    </row>
    <row r="312" spans="4:5" ht="15.75" customHeight="1">
      <c r="D312" s="41"/>
      <c r="E312" s="41"/>
    </row>
    <row r="313" spans="4:5" ht="15.75" customHeight="1">
      <c r="D313" s="41"/>
      <c r="E313" s="41"/>
    </row>
    <row r="314" spans="4:5" ht="15.75" customHeight="1">
      <c r="D314" s="41"/>
      <c r="E314" s="41"/>
    </row>
    <row r="315" spans="4:5" ht="15.75" customHeight="1">
      <c r="D315" s="41"/>
      <c r="E315" s="41"/>
    </row>
    <row r="316" spans="4:5" ht="15.75" customHeight="1">
      <c r="D316" s="41"/>
      <c r="E316" s="41"/>
    </row>
    <row r="317" spans="4:5" ht="15.75" customHeight="1">
      <c r="D317" s="41"/>
      <c r="E317" s="41"/>
    </row>
    <row r="318" spans="4:5" ht="15.75" customHeight="1">
      <c r="D318" s="41"/>
      <c r="E318" s="41"/>
    </row>
    <row r="319" spans="4:5" ht="15.75" customHeight="1">
      <c r="D319" s="41"/>
      <c r="E319" s="41"/>
    </row>
    <row r="320" spans="4:5" ht="15.75" customHeight="1">
      <c r="D320" s="41"/>
      <c r="E320" s="41"/>
    </row>
    <row r="321" spans="4:5" ht="15.75" customHeight="1">
      <c r="D321" s="41"/>
      <c r="E321" s="41"/>
    </row>
    <row r="322" spans="4:5" ht="15.75" customHeight="1">
      <c r="D322" s="41"/>
      <c r="E322" s="41"/>
    </row>
    <row r="323" spans="4:5" ht="15.75" customHeight="1">
      <c r="D323" s="41"/>
      <c r="E323" s="41"/>
    </row>
    <row r="324" spans="4:5" ht="15.75" customHeight="1">
      <c r="D324" s="41"/>
      <c r="E324" s="41"/>
    </row>
    <row r="325" spans="4:5" ht="15.75" customHeight="1">
      <c r="D325" s="41"/>
      <c r="E325" s="41"/>
    </row>
    <row r="326" spans="4:5" ht="15.75" customHeight="1">
      <c r="D326" s="41"/>
      <c r="E326" s="41"/>
    </row>
    <row r="327" spans="4:5" ht="15.75" customHeight="1">
      <c r="D327" s="41"/>
      <c r="E327" s="41"/>
    </row>
    <row r="328" spans="4:5" ht="15.75" customHeight="1">
      <c r="D328" s="41"/>
      <c r="E328" s="41"/>
    </row>
    <row r="329" spans="4:5" ht="15.75" customHeight="1">
      <c r="D329" s="41"/>
      <c r="E329" s="41"/>
    </row>
    <row r="330" spans="4:5" ht="15.75" customHeight="1">
      <c r="D330" s="41"/>
      <c r="E330" s="41"/>
    </row>
    <row r="331" spans="4:5" ht="15.75" customHeight="1">
      <c r="D331" s="41"/>
      <c r="E331" s="41"/>
    </row>
    <row r="332" spans="4:5" ht="15.75" customHeight="1">
      <c r="D332" s="41"/>
      <c r="E332" s="41"/>
    </row>
    <row r="333" spans="4:5" ht="15.75" customHeight="1">
      <c r="D333" s="41"/>
      <c r="E333" s="41"/>
    </row>
    <row r="334" spans="4:5" ht="15.75" customHeight="1">
      <c r="D334" s="41"/>
      <c r="E334" s="41"/>
    </row>
    <row r="335" spans="4:5" ht="15.75" customHeight="1">
      <c r="D335" s="41"/>
      <c r="E335" s="41"/>
    </row>
    <row r="336" spans="4:5" ht="15.75" customHeight="1">
      <c r="D336" s="41"/>
      <c r="E336" s="41"/>
    </row>
    <row r="337" spans="1:24" ht="15.75" customHeight="1">
      <c r="D337" s="41"/>
      <c r="E337" s="41"/>
    </row>
    <row r="338" spans="1:24" ht="15.75" customHeight="1">
      <c r="D338" s="41"/>
      <c r="E338" s="41"/>
    </row>
    <row r="339" spans="1:24" ht="15.75" customHeight="1">
      <c r="D339" s="41"/>
      <c r="E339" s="41"/>
    </row>
    <row r="340" spans="1:24" ht="15.75" customHeight="1">
      <c r="D340" s="41"/>
      <c r="E340" s="41"/>
    </row>
    <row r="341" spans="1:24" ht="15.75" customHeight="1">
      <c r="D341" s="41"/>
      <c r="E341" s="41"/>
    </row>
    <row r="342" spans="1:24" ht="15.75" customHeight="1">
      <c r="D342" s="41"/>
      <c r="E342" s="41"/>
    </row>
    <row r="343" spans="1:24" ht="15.75" customHeight="1">
      <c r="D343" s="41"/>
      <c r="E343" s="41"/>
    </row>
    <row r="344" spans="1:24" ht="15.75" customHeight="1">
      <c r="D344" s="41"/>
      <c r="E344" s="41"/>
    </row>
    <row r="345" spans="1:24" ht="15.75" customHeight="1">
      <c r="D345" s="41"/>
      <c r="E345" s="41"/>
    </row>
    <row r="346" spans="1:24" ht="15.75" customHeight="1">
      <c r="D346" s="41"/>
      <c r="E346" s="41"/>
    </row>
    <row r="347" spans="1:24" ht="15.75" customHeight="1">
      <c r="D347" s="41"/>
      <c r="E347" s="41"/>
    </row>
    <row r="348" spans="1:24" ht="15.75" customHeight="1">
      <c r="B348" s="52" t="s">
        <v>10</v>
      </c>
      <c r="C348" s="52" t="s">
        <v>39</v>
      </c>
      <c r="D348" s="52" t="s">
        <v>41</v>
      </c>
      <c r="E348" s="53" t="s">
        <v>43</v>
      </c>
      <c r="F348" s="52" t="s">
        <v>46</v>
      </c>
      <c r="G348" s="52" t="s">
        <v>49</v>
      </c>
      <c r="H348" s="52" t="s">
        <v>55</v>
      </c>
      <c r="I348" s="52" t="s">
        <v>61</v>
      </c>
      <c r="J348" s="52" t="s">
        <v>1122</v>
      </c>
      <c r="K348" s="52" t="s">
        <v>1123</v>
      </c>
      <c r="L348" s="52" t="s">
        <v>64</v>
      </c>
      <c r="M348" s="52" t="s">
        <v>67</v>
      </c>
      <c r="N348" s="52" t="s">
        <v>70</v>
      </c>
      <c r="O348" s="52" t="s">
        <v>72</v>
      </c>
      <c r="P348" s="52" t="s">
        <v>75</v>
      </c>
      <c r="Q348" s="52" t="s">
        <v>78</v>
      </c>
      <c r="R348" s="52" t="s">
        <v>81</v>
      </c>
      <c r="S348" s="52" t="s">
        <v>1124</v>
      </c>
      <c r="T348" s="52" t="s">
        <v>86</v>
      </c>
      <c r="U348" s="52" t="s">
        <v>89</v>
      </c>
      <c r="V348" s="52" t="s">
        <v>92</v>
      </c>
      <c r="W348" s="52" t="s">
        <v>1125</v>
      </c>
      <c r="X348" s="52" t="s">
        <v>1118</v>
      </c>
    </row>
    <row r="349" spans="1:24" ht="15.75" customHeight="1">
      <c r="A349" t="s">
        <v>1126</v>
      </c>
      <c r="B349" t="e">
        <f t="shared" ref="B349:W349" si="6">+SUMIF(#REF!,B$348,#REF!)</f>
        <v>#REF!</v>
      </c>
      <c r="C349" t="e">
        <f t="shared" si="6"/>
        <v>#REF!</v>
      </c>
      <c r="D349" s="41" t="e">
        <f t="shared" si="6"/>
        <v>#REF!</v>
      </c>
      <c r="E349" s="41" t="e">
        <f t="shared" si="6"/>
        <v>#REF!</v>
      </c>
      <c r="F349" t="e">
        <f t="shared" si="6"/>
        <v>#REF!</v>
      </c>
      <c r="G349" t="e">
        <f t="shared" si="6"/>
        <v>#REF!</v>
      </c>
      <c r="H349" t="e">
        <f t="shared" si="6"/>
        <v>#REF!</v>
      </c>
      <c r="I349" t="e">
        <f t="shared" si="6"/>
        <v>#REF!</v>
      </c>
      <c r="J349" t="e">
        <f t="shared" si="6"/>
        <v>#REF!</v>
      </c>
      <c r="K349" t="e">
        <f t="shared" si="6"/>
        <v>#REF!</v>
      </c>
      <c r="L349" t="e">
        <f t="shared" si="6"/>
        <v>#REF!</v>
      </c>
      <c r="M349" t="e">
        <f t="shared" si="6"/>
        <v>#REF!</v>
      </c>
      <c r="N349" t="e">
        <f t="shared" si="6"/>
        <v>#REF!</v>
      </c>
      <c r="O349" t="e">
        <f t="shared" si="6"/>
        <v>#REF!</v>
      </c>
      <c r="P349" t="e">
        <f t="shared" si="6"/>
        <v>#REF!</v>
      </c>
      <c r="Q349" t="e">
        <f t="shared" si="6"/>
        <v>#REF!</v>
      </c>
      <c r="R349" t="e">
        <f t="shared" si="6"/>
        <v>#REF!</v>
      </c>
      <c r="S349" t="e">
        <f t="shared" si="6"/>
        <v>#REF!</v>
      </c>
      <c r="T349" t="e">
        <f t="shared" si="6"/>
        <v>#REF!</v>
      </c>
      <c r="U349" t="e">
        <f t="shared" si="6"/>
        <v>#REF!</v>
      </c>
      <c r="V349" t="e">
        <f t="shared" si="6"/>
        <v>#REF!</v>
      </c>
      <c r="W349" t="e">
        <f t="shared" si="6"/>
        <v>#REF!</v>
      </c>
      <c r="X349" t="e">
        <f t="shared" ref="X349:X353" si="7">SUM(B349:W349)</f>
        <v>#REF!</v>
      </c>
    </row>
    <row r="350" spans="1:24" ht="15.75" customHeight="1">
      <c r="A350" t="s">
        <v>1127</v>
      </c>
      <c r="B350">
        <f t="shared" ref="B350:W350" si="8">+SUMIF($H$3:$H$12,B$348,$M$3:$M$12)</f>
        <v>5</v>
      </c>
      <c r="C350">
        <f t="shared" si="8"/>
        <v>7</v>
      </c>
      <c r="D350" s="41">
        <f t="shared" si="8"/>
        <v>0</v>
      </c>
      <c r="E350" s="41">
        <f t="shared" si="8"/>
        <v>0</v>
      </c>
      <c r="F350">
        <f t="shared" si="8"/>
        <v>0</v>
      </c>
      <c r="G350">
        <f t="shared" si="8"/>
        <v>0</v>
      </c>
      <c r="H350">
        <f t="shared" si="8"/>
        <v>0</v>
      </c>
      <c r="I350">
        <f t="shared" si="8"/>
        <v>0</v>
      </c>
      <c r="J350">
        <f t="shared" si="8"/>
        <v>0</v>
      </c>
      <c r="K350">
        <f t="shared" si="8"/>
        <v>0</v>
      </c>
      <c r="L350">
        <f t="shared" si="8"/>
        <v>0</v>
      </c>
      <c r="M350">
        <f t="shared" si="8"/>
        <v>0</v>
      </c>
      <c r="N350">
        <f t="shared" si="8"/>
        <v>0</v>
      </c>
      <c r="O350">
        <f t="shared" si="8"/>
        <v>0</v>
      </c>
      <c r="P350">
        <f t="shared" si="8"/>
        <v>0</v>
      </c>
      <c r="Q350">
        <f t="shared" si="8"/>
        <v>0</v>
      </c>
      <c r="R350">
        <f t="shared" si="8"/>
        <v>0</v>
      </c>
      <c r="S350">
        <f t="shared" si="8"/>
        <v>0</v>
      </c>
      <c r="T350">
        <f t="shared" si="8"/>
        <v>2</v>
      </c>
      <c r="U350">
        <f t="shared" si="8"/>
        <v>6</v>
      </c>
      <c r="V350">
        <f t="shared" si="8"/>
        <v>0</v>
      </c>
      <c r="W350">
        <f t="shared" si="8"/>
        <v>0</v>
      </c>
      <c r="X350">
        <f t="shared" si="7"/>
        <v>20</v>
      </c>
    </row>
    <row r="351" spans="1:24" ht="15.75" customHeight="1">
      <c r="A351" t="s">
        <v>1128</v>
      </c>
      <c r="B351" t="e">
        <f t="shared" ref="B351:W351" si="9">+SUMIF(#REF!,B$348,#REF!)</f>
        <v>#REF!</v>
      </c>
      <c r="C351" t="e">
        <f t="shared" si="9"/>
        <v>#REF!</v>
      </c>
      <c r="D351" s="41" t="e">
        <f t="shared" si="9"/>
        <v>#REF!</v>
      </c>
      <c r="E351" s="41" t="e">
        <f t="shared" si="9"/>
        <v>#REF!</v>
      </c>
      <c r="F351" t="e">
        <f t="shared" si="9"/>
        <v>#REF!</v>
      </c>
      <c r="G351" t="e">
        <f t="shared" si="9"/>
        <v>#REF!</v>
      </c>
      <c r="H351" t="e">
        <f t="shared" si="9"/>
        <v>#REF!</v>
      </c>
      <c r="I351" t="e">
        <f t="shared" si="9"/>
        <v>#REF!</v>
      </c>
      <c r="J351" t="e">
        <f t="shared" si="9"/>
        <v>#REF!</v>
      </c>
      <c r="K351" t="e">
        <f t="shared" si="9"/>
        <v>#REF!</v>
      </c>
      <c r="L351" t="e">
        <f t="shared" si="9"/>
        <v>#REF!</v>
      </c>
      <c r="M351" t="e">
        <f t="shared" si="9"/>
        <v>#REF!</v>
      </c>
      <c r="N351" t="e">
        <f t="shared" si="9"/>
        <v>#REF!</v>
      </c>
      <c r="O351" t="e">
        <f t="shared" si="9"/>
        <v>#REF!</v>
      </c>
      <c r="P351" t="e">
        <f t="shared" si="9"/>
        <v>#REF!</v>
      </c>
      <c r="Q351" t="e">
        <f t="shared" si="9"/>
        <v>#REF!</v>
      </c>
      <c r="R351" t="e">
        <f t="shared" si="9"/>
        <v>#REF!</v>
      </c>
      <c r="S351" t="e">
        <f t="shared" si="9"/>
        <v>#REF!</v>
      </c>
      <c r="T351" t="e">
        <f t="shared" si="9"/>
        <v>#REF!</v>
      </c>
      <c r="U351" t="e">
        <f t="shared" si="9"/>
        <v>#REF!</v>
      </c>
      <c r="V351" t="e">
        <f t="shared" si="9"/>
        <v>#REF!</v>
      </c>
      <c r="W351" t="e">
        <f t="shared" si="9"/>
        <v>#REF!</v>
      </c>
      <c r="X351" t="e">
        <f t="shared" si="7"/>
        <v>#REF!</v>
      </c>
    </row>
    <row r="352" spans="1:24" ht="15.75" customHeight="1">
      <c r="A352" t="s">
        <v>1129</v>
      </c>
      <c r="B352">
        <f t="shared" ref="B352:W352" si="10">+SUMIF($H$13:$H$58,B$348,$M$13:$M$58)</f>
        <v>0</v>
      </c>
      <c r="C352">
        <f t="shared" si="10"/>
        <v>19</v>
      </c>
      <c r="D352" s="41">
        <f t="shared" si="10"/>
        <v>0</v>
      </c>
      <c r="E352" s="41">
        <f t="shared" si="10"/>
        <v>0</v>
      </c>
      <c r="F352">
        <f t="shared" si="10"/>
        <v>0</v>
      </c>
      <c r="G352">
        <f t="shared" si="10"/>
        <v>0</v>
      </c>
      <c r="H352">
        <f t="shared" si="10"/>
        <v>0</v>
      </c>
      <c r="I352">
        <f t="shared" si="10"/>
        <v>0</v>
      </c>
      <c r="J352">
        <f t="shared" si="10"/>
        <v>0</v>
      </c>
      <c r="K352">
        <f t="shared" si="10"/>
        <v>0</v>
      </c>
      <c r="L352">
        <f t="shared" si="10"/>
        <v>0</v>
      </c>
      <c r="M352">
        <f t="shared" si="10"/>
        <v>0</v>
      </c>
      <c r="N352">
        <f t="shared" si="10"/>
        <v>0</v>
      </c>
      <c r="O352">
        <f t="shared" si="10"/>
        <v>0</v>
      </c>
      <c r="P352">
        <f t="shared" si="10"/>
        <v>0</v>
      </c>
      <c r="Q352">
        <f t="shared" si="10"/>
        <v>15</v>
      </c>
      <c r="R352">
        <f t="shared" si="10"/>
        <v>0</v>
      </c>
      <c r="S352">
        <f t="shared" si="10"/>
        <v>0</v>
      </c>
      <c r="T352">
        <f t="shared" si="10"/>
        <v>4</v>
      </c>
      <c r="U352">
        <f t="shared" si="10"/>
        <v>0</v>
      </c>
      <c r="V352">
        <f t="shared" si="10"/>
        <v>0</v>
      </c>
      <c r="W352">
        <f t="shared" si="10"/>
        <v>0</v>
      </c>
      <c r="X352">
        <f t="shared" si="7"/>
        <v>38</v>
      </c>
    </row>
    <row r="353" spans="1:24" ht="15.75" customHeight="1">
      <c r="A353" t="s">
        <v>1118</v>
      </c>
      <c r="B353" t="e">
        <f t="shared" ref="B353:W353" si="11">SUM(B349:B352)</f>
        <v>#REF!</v>
      </c>
      <c r="C353" t="e">
        <f t="shared" si="11"/>
        <v>#REF!</v>
      </c>
      <c r="D353" s="41" t="e">
        <f t="shared" si="11"/>
        <v>#REF!</v>
      </c>
      <c r="E353" s="41" t="e">
        <f t="shared" si="11"/>
        <v>#REF!</v>
      </c>
      <c r="F353" t="e">
        <f t="shared" si="11"/>
        <v>#REF!</v>
      </c>
      <c r="G353" t="e">
        <f t="shared" si="11"/>
        <v>#REF!</v>
      </c>
      <c r="H353" t="e">
        <f t="shared" si="11"/>
        <v>#REF!</v>
      </c>
      <c r="I353" t="e">
        <f t="shared" si="11"/>
        <v>#REF!</v>
      </c>
      <c r="J353" t="e">
        <f t="shared" si="11"/>
        <v>#REF!</v>
      </c>
      <c r="K353" t="e">
        <f t="shared" si="11"/>
        <v>#REF!</v>
      </c>
      <c r="L353" t="e">
        <f t="shared" si="11"/>
        <v>#REF!</v>
      </c>
      <c r="M353" t="e">
        <f t="shared" si="11"/>
        <v>#REF!</v>
      </c>
      <c r="N353" t="e">
        <f t="shared" si="11"/>
        <v>#REF!</v>
      </c>
      <c r="O353" t="e">
        <f t="shared" si="11"/>
        <v>#REF!</v>
      </c>
      <c r="P353" t="e">
        <f t="shared" si="11"/>
        <v>#REF!</v>
      </c>
      <c r="Q353" t="e">
        <f t="shared" si="11"/>
        <v>#REF!</v>
      </c>
      <c r="R353" t="e">
        <f t="shared" si="11"/>
        <v>#REF!</v>
      </c>
      <c r="S353" t="e">
        <f t="shared" si="11"/>
        <v>#REF!</v>
      </c>
      <c r="T353" t="e">
        <f t="shared" si="11"/>
        <v>#REF!</v>
      </c>
      <c r="U353" t="e">
        <f t="shared" si="11"/>
        <v>#REF!</v>
      </c>
      <c r="V353" t="e">
        <f t="shared" si="11"/>
        <v>#REF!</v>
      </c>
      <c r="W353" t="e">
        <f t="shared" si="11"/>
        <v>#REF!</v>
      </c>
      <c r="X353" t="e">
        <f t="shared" si="7"/>
        <v>#REF!</v>
      </c>
    </row>
    <row r="354" spans="1:24" ht="15.75" customHeight="1">
      <c r="D354" s="41"/>
      <c r="E354" s="41"/>
    </row>
    <row r="355" spans="1:24" ht="15.75" customHeight="1">
      <c r="D355" s="41"/>
      <c r="E355" s="41"/>
    </row>
    <row r="356" spans="1:24" ht="15.75" customHeight="1">
      <c r="D356" s="41"/>
      <c r="E356" s="41"/>
    </row>
    <row r="357" spans="1:24" ht="15.75" customHeight="1">
      <c r="D357" s="41"/>
      <c r="E357" s="41"/>
    </row>
    <row r="358" spans="1:24" ht="15.75" customHeight="1">
      <c r="D358" s="41"/>
      <c r="E358" s="41"/>
    </row>
    <row r="359" spans="1:24" ht="15.75" customHeight="1">
      <c r="D359" s="41"/>
      <c r="E359" s="41"/>
    </row>
    <row r="360" spans="1:24" ht="15.75" customHeight="1">
      <c r="D360" s="41"/>
      <c r="E360" s="41"/>
    </row>
    <row r="361" spans="1:24" ht="15.75" customHeight="1">
      <c r="D361" s="41"/>
      <c r="E361" s="41"/>
    </row>
    <row r="362" spans="1:24" ht="15.75" customHeight="1">
      <c r="D362" s="41"/>
      <c r="E362" s="41"/>
    </row>
    <row r="363" spans="1:24" ht="15.75" customHeight="1">
      <c r="D363" s="41"/>
      <c r="E363" s="41"/>
    </row>
    <row r="364" spans="1:24" ht="15.75" customHeight="1">
      <c r="D364" s="41"/>
      <c r="E364" s="41"/>
    </row>
    <row r="365" spans="1:24" ht="15.75" customHeight="1">
      <c r="D365" s="41"/>
      <c r="E365" s="41"/>
    </row>
    <row r="366" spans="1:24" ht="15.75" customHeight="1">
      <c r="D366" s="41"/>
      <c r="E366" s="41"/>
    </row>
    <row r="367" spans="1:24" ht="15.75" customHeight="1">
      <c r="D367" s="41"/>
      <c r="E367" s="41"/>
    </row>
    <row r="368" spans="1:24" ht="15.75" customHeight="1">
      <c r="D368" s="41"/>
      <c r="E368" s="41"/>
    </row>
    <row r="369" spans="4:5" ht="15.75" customHeight="1">
      <c r="D369" s="41"/>
      <c r="E369" s="41"/>
    </row>
    <row r="370" spans="4:5" ht="15.75" customHeight="1">
      <c r="D370" s="41"/>
      <c r="E370" s="41"/>
    </row>
    <row r="371" spans="4:5" ht="15.75" customHeight="1">
      <c r="D371" s="41"/>
      <c r="E371" s="41"/>
    </row>
    <row r="372" spans="4:5" ht="15.75" customHeight="1">
      <c r="D372" s="41"/>
      <c r="E372" s="41"/>
    </row>
    <row r="373" spans="4:5" ht="15.75" customHeight="1">
      <c r="D373" s="41"/>
      <c r="E373" s="41"/>
    </row>
    <row r="374" spans="4:5" ht="15.75" customHeight="1">
      <c r="D374" s="41"/>
      <c r="E374" s="41"/>
    </row>
    <row r="375" spans="4:5" ht="15.75" customHeight="1">
      <c r="D375" s="41"/>
      <c r="E375" s="41"/>
    </row>
    <row r="376" spans="4:5" ht="15.75" customHeight="1">
      <c r="D376" s="41"/>
      <c r="E376" s="41"/>
    </row>
    <row r="377" spans="4:5" ht="15.75" customHeight="1">
      <c r="D377" s="41"/>
      <c r="E377" s="41"/>
    </row>
    <row r="378" spans="4:5" ht="15.75" customHeight="1">
      <c r="D378" s="41"/>
      <c r="E378" s="41"/>
    </row>
    <row r="379" spans="4:5" ht="15.75" customHeight="1">
      <c r="D379" s="41"/>
      <c r="E379" s="41"/>
    </row>
    <row r="380" spans="4:5" ht="15.75" customHeight="1">
      <c r="D380" s="41"/>
      <c r="E380" s="41"/>
    </row>
    <row r="381" spans="4:5" ht="15.75" customHeight="1">
      <c r="D381" s="41"/>
      <c r="E381" s="41"/>
    </row>
    <row r="382" spans="4:5" ht="15.75" customHeight="1">
      <c r="D382" s="41"/>
      <c r="E382" s="41"/>
    </row>
    <row r="383" spans="4:5" ht="15.75" customHeight="1">
      <c r="D383" s="41"/>
      <c r="E383" s="41"/>
    </row>
    <row r="384" spans="4:5" ht="15.75" customHeight="1">
      <c r="D384" s="41"/>
      <c r="E384" s="41"/>
    </row>
    <row r="385" spans="4:5" ht="15.75" customHeight="1">
      <c r="D385" s="41"/>
      <c r="E385" s="41"/>
    </row>
    <row r="386" spans="4:5" ht="15.75" customHeight="1">
      <c r="D386" s="41"/>
      <c r="E386" s="41"/>
    </row>
    <row r="387" spans="4:5" ht="15.75" customHeight="1">
      <c r="D387" s="41"/>
      <c r="E387" s="41"/>
    </row>
    <row r="388" spans="4:5" ht="15.75" customHeight="1">
      <c r="D388" s="41"/>
      <c r="E388" s="41"/>
    </row>
    <row r="389" spans="4:5" ht="15.75" customHeight="1">
      <c r="D389" s="41"/>
      <c r="E389" s="41"/>
    </row>
    <row r="390" spans="4:5" ht="15.75" customHeight="1">
      <c r="D390" s="41"/>
      <c r="E390" s="41"/>
    </row>
    <row r="391" spans="4:5" ht="15.75" customHeight="1">
      <c r="D391" s="41"/>
      <c r="E391" s="41"/>
    </row>
    <row r="392" spans="4:5" ht="15.75" customHeight="1">
      <c r="D392" s="41"/>
      <c r="E392" s="41"/>
    </row>
    <row r="393" spans="4:5" ht="15.75" customHeight="1">
      <c r="D393" s="41"/>
      <c r="E393" s="41"/>
    </row>
    <row r="394" spans="4:5" ht="15.75" customHeight="1">
      <c r="D394" s="41"/>
      <c r="E394" s="41"/>
    </row>
    <row r="395" spans="4:5" ht="15.75" customHeight="1">
      <c r="D395" s="41"/>
      <c r="E395" s="41"/>
    </row>
    <row r="396" spans="4:5" ht="15.75" customHeight="1">
      <c r="D396" s="41"/>
      <c r="E396" s="41"/>
    </row>
    <row r="397" spans="4:5" ht="15.75" customHeight="1">
      <c r="D397" s="41"/>
      <c r="E397" s="41"/>
    </row>
    <row r="398" spans="4:5" ht="15.75" customHeight="1">
      <c r="D398" s="41"/>
      <c r="E398" s="41"/>
    </row>
    <row r="399" spans="4:5" ht="15.75" customHeight="1">
      <c r="D399" s="41"/>
      <c r="E399" s="41"/>
    </row>
    <row r="400" spans="4:5" ht="15.75" customHeight="1">
      <c r="D400" s="41"/>
      <c r="E400" s="41"/>
    </row>
    <row r="401" spans="4:5" ht="15.75" customHeight="1">
      <c r="D401" s="41"/>
      <c r="E401" s="41"/>
    </row>
    <row r="402" spans="4:5" ht="15.75" customHeight="1">
      <c r="D402" s="41"/>
      <c r="E402" s="41"/>
    </row>
    <row r="403" spans="4:5" ht="15.75" customHeight="1">
      <c r="D403" s="41"/>
      <c r="E403" s="41"/>
    </row>
    <row r="404" spans="4:5" ht="15.75" customHeight="1">
      <c r="D404" s="41"/>
      <c r="E404" s="41"/>
    </row>
    <row r="405" spans="4:5" ht="15.75" customHeight="1">
      <c r="D405" s="41"/>
      <c r="E405" s="41"/>
    </row>
    <row r="406" spans="4:5" ht="15.75" customHeight="1">
      <c r="D406" s="41"/>
      <c r="E406" s="41"/>
    </row>
    <row r="407" spans="4:5" ht="15.75" customHeight="1">
      <c r="D407" s="41"/>
      <c r="E407" s="41"/>
    </row>
    <row r="408" spans="4:5" ht="15.75" customHeight="1">
      <c r="D408" s="41"/>
      <c r="E408" s="41"/>
    </row>
    <row r="409" spans="4:5" ht="15.75" customHeight="1">
      <c r="D409" s="41"/>
      <c r="E409" s="41"/>
    </row>
    <row r="410" spans="4:5" ht="15.75" customHeight="1">
      <c r="D410" s="41"/>
      <c r="E410" s="41"/>
    </row>
    <row r="411" spans="4:5" ht="15.75" customHeight="1">
      <c r="D411" s="41"/>
      <c r="E411" s="41"/>
    </row>
    <row r="412" spans="4:5" ht="15.75" customHeight="1">
      <c r="D412" s="41"/>
      <c r="E412" s="41"/>
    </row>
    <row r="413" spans="4:5" ht="15.75" customHeight="1">
      <c r="D413" s="41"/>
      <c r="E413" s="41"/>
    </row>
    <row r="414" spans="4:5" ht="15.75" customHeight="1">
      <c r="D414" s="41"/>
      <c r="E414" s="41"/>
    </row>
    <row r="415" spans="4:5" ht="15.75" customHeight="1">
      <c r="D415" s="41"/>
      <c r="E415" s="41"/>
    </row>
    <row r="416" spans="4:5" ht="15.75" customHeight="1">
      <c r="D416" s="41"/>
      <c r="E416" s="41"/>
    </row>
    <row r="417" spans="4:5" ht="15.75" customHeight="1">
      <c r="D417" s="41"/>
      <c r="E417" s="41"/>
    </row>
    <row r="418" spans="4:5" ht="15.75" customHeight="1">
      <c r="D418" s="41"/>
      <c r="E418" s="41"/>
    </row>
    <row r="419" spans="4:5" ht="15.75" customHeight="1">
      <c r="D419" s="41"/>
      <c r="E419" s="41"/>
    </row>
    <row r="420" spans="4:5" ht="15.75" customHeight="1">
      <c r="D420" s="41"/>
      <c r="E420" s="41"/>
    </row>
    <row r="421" spans="4:5" ht="15.75" customHeight="1">
      <c r="D421" s="41"/>
      <c r="E421" s="41"/>
    </row>
    <row r="422" spans="4:5" ht="15.75" customHeight="1">
      <c r="D422" s="41"/>
      <c r="E422" s="41"/>
    </row>
    <row r="423" spans="4:5" ht="15.75" customHeight="1">
      <c r="D423" s="41"/>
      <c r="E423" s="41"/>
    </row>
    <row r="424" spans="4:5" ht="15.75" customHeight="1">
      <c r="D424" s="41"/>
      <c r="E424" s="41"/>
    </row>
    <row r="425" spans="4:5" ht="15.75" customHeight="1">
      <c r="D425" s="41"/>
      <c r="E425" s="41"/>
    </row>
    <row r="426" spans="4:5" ht="15.75" customHeight="1">
      <c r="D426" s="41"/>
      <c r="E426" s="41"/>
    </row>
    <row r="427" spans="4:5" ht="15.75" customHeight="1">
      <c r="D427" s="41"/>
      <c r="E427" s="41"/>
    </row>
    <row r="428" spans="4:5" ht="15.75" customHeight="1">
      <c r="D428" s="41"/>
      <c r="E428" s="41"/>
    </row>
    <row r="429" spans="4:5" ht="15.75" customHeight="1">
      <c r="D429" s="41"/>
      <c r="E429" s="41"/>
    </row>
    <row r="430" spans="4:5" ht="15.75" customHeight="1">
      <c r="D430" s="41"/>
      <c r="E430" s="41"/>
    </row>
    <row r="431" spans="4:5" ht="15.75" customHeight="1">
      <c r="D431" s="41"/>
      <c r="E431" s="41"/>
    </row>
    <row r="432" spans="4:5" ht="15.75" customHeight="1">
      <c r="D432" s="41"/>
      <c r="E432" s="41"/>
    </row>
    <row r="433" spans="4:5" ht="15.75" customHeight="1">
      <c r="D433" s="41"/>
      <c r="E433" s="41"/>
    </row>
    <row r="434" spans="4:5" ht="15.75" customHeight="1">
      <c r="D434" s="41"/>
      <c r="E434" s="41"/>
    </row>
    <row r="435" spans="4:5" ht="15.75" customHeight="1">
      <c r="D435" s="41"/>
      <c r="E435" s="41"/>
    </row>
    <row r="436" spans="4:5" ht="15.75" customHeight="1">
      <c r="D436" s="41"/>
      <c r="E436" s="41"/>
    </row>
    <row r="437" spans="4:5" ht="15.75" customHeight="1">
      <c r="D437" s="41"/>
      <c r="E437" s="41"/>
    </row>
    <row r="438" spans="4:5" ht="15.75" customHeight="1">
      <c r="D438" s="41"/>
      <c r="E438" s="41"/>
    </row>
    <row r="439" spans="4:5" ht="15.75" customHeight="1">
      <c r="D439" s="41"/>
      <c r="E439" s="41"/>
    </row>
    <row r="440" spans="4:5" ht="15.75" customHeight="1">
      <c r="D440" s="41"/>
      <c r="E440" s="41"/>
    </row>
    <row r="441" spans="4:5" ht="15.75" customHeight="1">
      <c r="D441" s="41"/>
      <c r="E441" s="41"/>
    </row>
    <row r="442" spans="4:5" ht="15.75" customHeight="1">
      <c r="D442" s="41"/>
      <c r="E442" s="41"/>
    </row>
    <row r="443" spans="4:5" ht="15.75" customHeight="1">
      <c r="D443" s="41"/>
      <c r="E443" s="41"/>
    </row>
    <row r="444" spans="4:5" ht="15.75" customHeight="1">
      <c r="D444" s="41"/>
      <c r="E444" s="41"/>
    </row>
    <row r="445" spans="4:5" ht="15.75" customHeight="1">
      <c r="D445" s="41"/>
      <c r="E445" s="41"/>
    </row>
    <row r="446" spans="4:5" ht="15.75" customHeight="1">
      <c r="D446" s="41"/>
      <c r="E446" s="41"/>
    </row>
    <row r="447" spans="4:5" ht="15.75" customHeight="1">
      <c r="D447" s="41"/>
      <c r="E447" s="41"/>
    </row>
    <row r="448" spans="4:5" ht="15.75" customHeight="1">
      <c r="D448" s="41"/>
      <c r="E448" s="41"/>
    </row>
    <row r="449" spans="4:5" ht="15.75" customHeight="1">
      <c r="D449" s="41"/>
      <c r="E449" s="41"/>
    </row>
    <row r="450" spans="4:5" ht="15.75" customHeight="1">
      <c r="D450" s="41"/>
      <c r="E450" s="41"/>
    </row>
    <row r="451" spans="4:5" ht="15.75" customHeight="1">
      <c r="D451" s="41"/>
      <c r="E451" s="41"/>
    </row>
    <row r="452" spans="4:5" ht="15.75" customHeight="1">
      <c r="D452" s="41"/>
      <c r="E452" s="41"/>
    </row>
    <row r="453" spans="4:5" ht="15.75" customHeight="1">
      <c r="D453" s="41"/>
      <c r="E453" s="41"/>
    </row>
    <row r="454" spans="4:5" ht="15.75" customHeight="1">
      <c r="D454" s="41"/>
      <c r="E454" s="41"/>
    </row>
    <row r="455" spans="4:5" ht="15.75" customHeight="1">
      <c r="D455" s="41"/>
      <c r="E455" s="41"/>
    </row>
    <row r="456" spans="4:5" ht="15.75" customHeight="1">
      <c r="D456" s="41"/>
      <c r="E456" s="41"/>
    </row>
    <row r="457" spans="4:5" ht="15.75" customHeight="1">
      <c r="D457" s="41"/>
      <c r="E457" s="41"/>
    </row>
    <row r="458" spans="4:5" ht="15.75" customHeight="1">
      <c r="D458" s="41"/>
      <c r="E458" s="41"/>
    </row>
    <row r="459" spans="4:5" ht="15.75" customHeight="1">
      <c r="D459" s="41"/>
      <c r="E459" s="41"/>
    </row>
    <row r="460" spans="4:5" ht="15.75" customHeight="1">
      <c r="D460" s="41"/>
      <c r="E460" s="41"/>
    </row>
    <row r="461" spans="4:5" ht="15.75" customHeight="1">
      <c r="D461" s="41"/>
      <c r="E461" s="41"/>
    </row>
    <row r="462" spans="4:5" ht="15.75" customHeight="1">
      <c r="D462" s="41"/>
      <c r="E462" s="41"/>
    </row>
    <row r="463" spans="4:5" ht="15.75" customHeight="1">
      <c r="D463" s="41"/>
      <c r="E463" s="41"/>
    </row>
    <row r="464" spans="4:5" ht="15.75" customHeight="1">
      <c r="D464" s="41"/>
      <c r="E464" s="41"/>
    </row>
    <row r="465" spans="4:5" ht="15.75" customHeight="1">
      <c r="D465" s="41"/>
      <c r="E465" s="41"/>
    </row>
    <row r="466" spans="4:5" ht="15.75" customHeight="1">
      <c r="D466" s="41"/>
      <c r="E466" s="41"/>
    </row>
    <row r="467" spans="4:5" ht="15.75" customHeight="1">
      <c r="D467" s="41"/>
      <c r="E467" s="41"/>
    </row>
    <row r="468" spans="4:5" ht="15.75" customHeight="1">
      <c r="D468" s="41"/>
      <c r="E468" s="41"/>
    </row>
    <row r="469" spans="4:5" ht="15.75" customHeight="1">
      <c r="D469" s="41"/>
      <c r="E469" s="41"/>
    </row>
    <row r="470" spans="4:5" ht="15.75" customHeight="1">
      <c r="D470" s="41"/>
      <c r="E470" s="41"/>
    </row>
    <row r="471" spans="4:5" ht="15.75" customHeight="1">
      <c r="D471" s="41"/>
      <c r="E471" s="41"/>
    </row>
    <row r="472" spans="4:5" ht="15.75" customHeight="1">
      <c r="D472" s="41"/>
      <c r="E472" s="41"/>
    </row>
    <row r="473" spans="4:5" ht="15.75" customHeight="1">
      <c r="D473" s="41"/>
      <c r="E473" s="41"/>
    </row>
    <row r="474" spans="4:5" ht="15.75" customHeight="1">
      <c r="D474" s="41"/>
      <c r="E474" s="41"/>
    </row>
    <row r="475" spans="4:5" ht="15.75" customHeight="1">
      <c r="D475" s="41"/>
      <c r="E475" s="41"/>
    </row>
    <row r="476" spans="4:5" ht="15.75" customHeight="1">
      <c r="D476" s="41"/>
      <c r="E476" s="41"/>
    </row>
    <row r="477" spans="4:5" ht="15.75" customHeight="1">
      <c r="D477" s="41"/>
      <c r="E477" s="41"/>
    </row>
    <row r="478" spans="4:5" ht="15.75" customHeight="1">
      <c r="D478" s="41"/>
      <c r="E478" s="41"/>
    </row>
    <row r="479" spans="4:5" ht="15.75" customHeight="1">
      <c r="D479" s="41"/>
      <c r="E479" s="41"/>
    </row>
    <row r="480" spans="4:5" ht="15.75" customHeight="1">
      <c r="D480" s="41"/>
      <c r="E480" s="41"/>
    </row>
    <row r="481" spans="4:5" ht="15.75" customHeight="1">
      <c r="D481" s="41"/>
      <c r="E481" s="41"/>
    </row>
    <row r="482" spans="4:5" ht="15.75" customHeight="1">
      <c r="D482" s="41"/>
      <c r="E482" s="41"/>
    </row>
    <row r="483" spans="4:5" ht="15.75" customHeight="1">
      <c r="D483" s="41"/>
      <c r="E483" s="41"/>
    </row>
    <row r="484" spans="4:5" ht="15.75" customHeight="1">
      <c r="D484" s="41"/>
      <c r="E484" s="41"/>
    </row>
    <row r="485" spans="4:5" ht="15.75" customHeight="1">
      <c r="D485" s="41"/>
      <c r="E485" s="41"/>
    </row>
    <row r="486" spans="4:5" ht="15.75" customHeight="1">
      <c r="D486" s="41"/>
      <c r="E486" s="41"/>
    </row>
    <row r="487" spans="4:5" ht="15.75" customHeight="1">
      <c r="D487" s="41"/>
      <c r="E487" s="41"/>
    </row>
    <row r="488" spans="4:5" ht="15.75" customHeight="1">
      <c r="D488" s="41"/>
      <c r="E488" s="41"/>
    </row>
    <row r="489" spans="4:5" ht="15.75" customHeight="1">
      <c r="D489" s="41"/>
      <c r="E489" s="41"/>
    </row>
    <row r="490" spans="4:5" ht="15.75" customHeight="1">
      <c r="D490" s="41"/>
      <c r="E490" s="41"/>
    </row>
    <row r="491" spans="4:5" ht="15.75" customHeight="1">
      <c r="D491" s="41"/>
      <c r="E491" s="41"/>
    </row>
    <row r="492" spans="4:5" ht="15.75" customHeight="1">
      <c r="D492" s="41"/>
      <c r="E492" s="41"/>
    </row>
    <row r="493" spans="4:5" ht="15.75" customHeight="1">
      <c r="D493" s="41"/>
      <c r="E493" s="41"/>
    </row>
    <row r="494" spans="4:5" ht="15.75" customHeight="1">
      <c r="D494" s="41"/>
      <c r="E494" s="41"/>
    </row>
    <row r="495" spans="4:5" ht="15.75" customHeight="1">
      <c r="D495" s="41"/>
      <c r="E495" s="41"/>
    </row>
    <row r="496" spans="4:5" ht="15.75" customHeight="1">
      <c r="D496" s="41"/>
      <c r="E496" s="41"/>
    </row>
    <row r="497" spans="4:5" ht="15.75" customHeight="1">
      <c r="D497" s="41"/>
      <c r="E497" s="41"/>
    </row>
    <row r="498" spans="4:5" ht="15.75" customHeight="1">
      <c r="D498" s="41"/>
      <c r="E498" s="41"/>
    </row>
    <row r="499" spans="4:5" ht="15.75" customHeight="1">
      <c r="D499" s="41"/>
      <c r="E499" s="41"/>
    </row>
    <row r="500" spans="4:5" ht="15.75" customHeight="1">
      <c r="D500" s="41"/>
      <c r="E500" s="41"/>
    </row>
    <row r="501" spans="4:5" ht="15.75" customHeight="1">
      <c r="D501" s="41"/>
      <c r="E501" s="41"/>
    </row>
    <row r="502" spans="4:5" ht="15.75" customHeight="1">
      <c r="D502" s="41"/>
      <c r="E502" s="41"/>
    </row>
    <row r="503" spans="4:5" ht="15.75" customHeight="1">
      <c r="D503" s="41"/>
      <c r="E503" s="41"/>
    </row>
    <row r="504" spans="4:5" ht="15.75" customHeight="1">
      <c r="D504" s="41"/>
      <c r="E504" s="41"/>
    </row>
    <row r="505" spans="4:5" ht="15.75" customHeight="1">
      <c r="D505" s="41"/>
      <c r="E505" s="41"/>
    </row>
    <row r="506" spans="4:5" ht="15.75" customHeight="1">
      <c r="D506" s="41"/>
      <c r="E506" s="41"/>
    </row>
    <row r="507" spans="4:5" ht="15.75" customHeight="1">
      <c r="D507" s="41"/>
      <c r="E507" s="41"/>
    </row>
    <row r="508" spans="4:5" ht="15.75" customHeight="1">
      <c r="D508" s="41"/>
      <c r="E508" s="41"/>
    </row>
    <row r="509" spans="4:5" ht="15.75" customHeight="1">
      <c r="D509" s="41"/>
      <c r="E509" s="41"/>
    </row>
    <row r="510" spans="4:5" ht="15.75" customHeight="1">
      <c r="D510" s="41"/>
      <c r="E510" s="41"/>
    </row>
    <row r="511" spans="4:5" ht="15.75" customHeight="1">
      <c r="D511" s="41"/>
      <c r="E511" s="41"/>
    </row>
    <row r="512" spans="4:5" ht="15.75" customHeight="1">
      <c r="D512" s="41"/>
      <c r="E512" s="41"/>
    </row>
    <row r="513" spans="4:5" ht="15.75" customHeight="1">
      <c r="D513" s="41"/>
      <c r="E513" s="41"/>
    </row>
    <row r="514" spans="4:5" ht="15.75" customHeight="1">
      <c r="D514" s="41"/>
      <c r="E514" s="41"/>
    </row>
    <row r="515" spans="4:5" ht="15.75" customHeight="1">
      <c r="D515" s="41"/>
      <c r="E515" s="41"/>
    </row>
    <row r="516" spans="4:5" ht="15.75" customHeight="1">
      <c r="D516" s="41"/>
      <c r="E516" s="41"/>
    </row>
    <row r="517" spans="4:5" ht="15.75" customHeight="1">
      <c r="D517" s="41"/>
      <c r="E517" s="41"/>
    </row>
    <row r="518" spans="4:5" ht="15.75" customHeight="1">
      <c r="D518" s="41"/>
      <c r="E518" s="41"/>
    </row>
    <row r="519" spans="4:5" ht="15.75" customHeight="1">
      <c r="D519" s="41"/>
      <c r="E519" s="41"/>
    </row>
    <row r="520" spans="4:5" ht="15.75" customHeight="1">
      <c r="D520" s="41"/>
      <c r="E520" s="41"/>
    </row>
    <row r="521" spans="4:5" ht="15.75" customHeight="1">
      <c r="D521" s="41"/>
      <c r="E521" s="41"/>
    </row>
    <row r="522" spans="4:5" ht="15.75" customHeight="1">
      <c r="D522" s="41"/>
      <c r="E522" s="41"/>
    </row>
    <row r="523" spans="4:5" ht="15.75" customHeight="1">
      <c r="D523" s="41"/>
      <c r="E523" s="41"/>
    </row>
    <row r="524" spans="4:5" ht="15.75" customHeight="1">
      <c r="D524" s="41"/>
      <c r="E524" s="41"/>
    </row>
    <row r="525" spans="4:5" ht="15.75" customHeight="1">
      <c r="D525" s="41"/>
      <c r="E525" s="41"/>
    </row>
    <row r="526" spans="4:5" ht="15.75" customHeight="1">
      <c r="D526" s="41"/>
      <c r="E526" s="41"/>
    </row>
    <row r="527" spans="4:5" ht="15.75" customHeight="1">
      <c r="D527" s="41"/>
      <c r="E527" s="41"/>
    </row>
    <row r="528" spans="4:5" ht="15.75" customHeight="1">
      <c r="D528" s="41"/>
      <c r="E528" s="41"/>
    </row>
    <row r="529" spans="4:5" ht="15.75" customHeight="1">
      <c r="D529" s="41"/>
      <c r="E529" s="41"/>
    </row>
    <row r="530" spans="4:5" ht="15.75" customHeight="1">
      <c r="D530" s="41"/>
      <c r="E530" s="41"/>
    </row>
    <row r="531" spans="4:5" ht="15.75" customHeight="1">
      <c r="D531" s="41"/>
      <c r="E531" s="41"/>
    </row>
    <row r="532" spans="4:5" ht="15.75" customHeight="1">
      <c r="D532" s="41"/>
      <c r="E532" s="41"/>
    </row>
    <row r="533" spans="4:5" ht="15.75" customHeight="1">
      <c r="D533" s="41"/>
      <c r="E533" s="41"/>
    </row>
    <row r="534" spans="4:5" ht="15.75" customHeight="1">
      <c r="D534" s="41"/>
      <c r="E534" s="41"/>
    </row>
    <row r="535" spans="4:5" ht="15.75" customHeight="1">
      <c r="D535" s="41"/>
      <c r="E535" s="41"/>
    </row>
    <row r="536" spans="4:5" ht="15.75" customHeight="1">
      <c r="D536" s="41"/>
      <c r="E536" s="41"/>
    </row>
    <row r="537" spans="4:5" ht="15.75" customHeight="1">
      <c r="D537" s="41"/>
      <c r="E537" s="41"/>
    </row>
    <row r="538" spans="4:5" ht="15.75" customHeight="1">
      <c r="D538" s="41"/>
      <c r="E538" s="41"/>
    </row>
    <row r="539" spans="4:5" ht="15.75" customHeight="1">
      <c r="D539" s="41"/>
      <c r="E539" s="41"/>
    </row>
    <row r="540" spans="4:5" ht="15.75" customHeight="1">
      <c r="D540" s="41"/>
      <c r="E540" s="41"/>
    </row>
    <row r="541" spans="4:5" ht="15.75" customHeight="1">
      <c r="D541" s="41"/>
      <c r="E541" s="41"/>
    </row>
    <row r="542" spans="4:5" ht="15.75" customHeight="1">
      <c r="D542" s="41"/>
      <c r="E542" s="41"/>
    </row>
    <row r="543" spans="4:5" ht="15.75" customHeight="1">
      <c r="D543" s="41"/>
      <c r="E543" s="41"/>
    </row>
    <row r="544" spans="4:5" ht="15.75" customHeight="1">
      <c r="D544" s="41"/>
      <c r="E544" s="41"/>
    </row>
    <row r="545" spans="4:5" ht="15.75" customHeight="1">
      <c r="D545" s="41"/>
      <c r="E545" s="41"/>
    </row>
    <row r="546" spans="4:5" ht="15.75" customHeight="1">
      <c r="D546" s="41"/>
      <c r="E546" s="41"/>
    </row>
    <row r="547" spans="4:5" ht="15.75" customHeight="1">
      <c r="D547" s="41"/>
      <c r="E547" s="41"/>
    </row>
    <row r="548" spans="4:5" ht="15.75" customHeight="1">
      <c r="D548" s="41"/>
      <c r="E548" s="41"/>
    </row>
    <row r="549" spans="4:5" ht="15.75" customHeight="1">
      <c r="D549" s="41"/>
      <c r="E549" s="41"/>
    </row>
    <row r="550" spans="4:5" ht="15.75" customHeight="1">
      <c r="D550" s="41"/>
      <c r="E550" s="41"/>
    </row>
    <row r="551" spans="4:5" ht="15.75" customHeight="1">
      <c r="D551" s="41"/>
      <c r="E551" s="41"/>
    </row>
    <row r="552" spans="4:5" ht="15.75" customHeight="1">
      <c r="D552" s="41"/>
      <c r="E552" s="41"/>
    </row>
    <row r="553" spans="4:5" ht="15.75" customHeight="1">
      <c r="D553" s="41"/>
      <c r="E553" s="41"/>
    </row>
    <row r="554" spans="4:5" ht="15.75" customHeight="1">
      <c r="D554" s="41"/>
      <c r="E554" s="41"/>
    </row>
    <row r="555" spans="4:5" ht="15.75" customHeight="1">
      <c r="D555" s="41"/>
      <c r="E555" s="41"/>
    </row>
    <row r="556" spans="4:5" ht="15.75" customHeight="1">
      <c r="D556" s="41"/>
      <c r="E556" s="41"/>
    </row>
    <row r="557" spans="4:5" ht="15.75" customHeight="1">
      <c r="D557" s="41"/>
      <c r="E557" s="41"/>
    </row>
    <row r="558" spans="4:5" ht="15.75" customHeight="1">
      <c r="D558" s="41"/>
      <c r="E558" s="41"/>
    </row>
    <row r="559" spans="4:5" ht="15.75" customHeight="1">
      <c r="D559" s="41"/>
      <c r="E559" s="41"/>
    </row>
    <row r="560" spans="4:5" ht="15.75" customHeight="1">
      <c r="D560" s="41"/>
      <c r="E560" s="41"/>
    </row>
    <row r="561" spans="4:5" ht="15.75" customHeight="1">
      <c r="D561" s="41"/>
      <c r="E561" s="41"/>
    </row>
    <row r="562" spans="4:5" ht="15.75" customHeight="1">
      <c r="D562" s="41"/>
      <c r="E562" s="41"/>
    </row>
    <row r="563" spans="4:5" ht="15.75" customHeight="1">
      <c r="D563" s="41"/>
      <c r="E563" s="41"/>
    </row>
    <row r="564" spans="4:5" ht="15.75" customHeight="1">
      <c r="D564" s="41"/>
      <c r="E564" s="41"/>
    </row>
    <row r="565" spans="4:5" ht="15.75" customHeight="1">
      <c r="D565" s="41"/>
      <c r="E565" s="41"/>
    </row>
    <row r="566" spans="4:5" ht="15.75" customHeight="1">
      <c r="D566" s="41"/>
      <c r="E566" s="41"/>
    </row>
    <row r="567" spans="4:5" ht="15.75" customHeight="1">
      <c r="D567" s="41"/>
      <c r="E567" s="41"/>
    </row>
    <row r="568" spans="4:5" ht="15.75" customHeight="1">
      <c r="D568" s="41"/>
      <c r="E568" s="41"/>
    </row>
    <row r="569" spans="4:5" ht="15.75" customHeight="1">
      <c r="D569" s="41"/>
      <c r="E569" s="41"/>
    </row>
    <row r="570" spans="4:5" ht="15.75" customHeight="1">
      <c r="D570" s="41"/>
      <c r="E570" s="41"/>
    </row>
    <row r="571" spans="4:5" ht="15.75" customHeight="1">
      <c r="D571" s="41"/>
      <c r="E571" s="41"/>
    </row>
    <row r="572" spans="4:5" ht="15.75" customHeight="1">
      <c r="D572" s="41"/>
      <c r="E572" s="41"/>
    </row>
    <row r="573" spans="4:5" ht="15.75" customHeight="1">
      <c r="D573" s="41"/>
      <c r="E573" s="41"/>
    </row>
    <row r="574" spans="4:5" ht="15.75" customHeight="1">
      <c r="D574" s="41"/>
      <c r="E574" s="41"/>
    </row>
    <row r="575" spans="4:5" ht="15.75" customHeight="1">
      <c r="D575" s="41"/>
      <c r="E575" s="41"/>
    </row>
    <row r="576" spans="4:5" ht="15.75" customHeight="1">
      <c r="D576" s="41"/>
      <c r="E576" s="41"/>
    </row>
    <row r="577" spans="4:5" ht="15.75" customHeight="1">
      <c r="D577" s="41"/>
      <c r="E577" s="41"/>
    </row>
    <row r="578" spans="4:5" ht="15.75" customHeight="1">
      <c r="D578" s="41"/>
      <c r="E578" s="41"/>
    </row>
    <row r="579" spans="4:5" ht="15.75" customHeight="1">
      <c r="D579" s="41"/>
      <c r="E579" s="41"/>
    </row>
    <row r="580" spans="4:5" ht="15.75" customHeight="1">
      <c r="D580" s="41"/>
      <c r="E580" s="41"/>
    </row>
    <row r="581" spans="4:5" ht="15.75" customHeight="1">
      <c r="D581" s="41"/>
      <c r="E581" s="41"/>
    </row>
    <row r="582" spans="4:5" ht="15.75" customHeight="1">
      <c r="D582" s="41"/>
      <c r="E582" s="41"/>
    </row>
    <row r="583" spans="4:5" ht="15.75" customHeight="1">
      <c r="D583" s="41"/>
      <c r="E583" s="41"/>
    </row>
    <row r="584" spans="4:5" ht="15.75" customHeight="1">
      <c r="D584" s="41"/>
      <c r="E584" s="41"/>
    </row>
    <row r="585" spans="4:5" ht="15.75" customHeight="1">
      <c r="D585" s="41"/>
      <c r="E585" s="41"/>
    </row>
    <row r="586" spans="4:5" ht="15.75" customHeight="1">
      <c r="D586" s="41"/>
      <c r="E586" s="41"/>
    </row>
    <row r="587" spans="4:5" ht="15.75" customHeight="1">
      <c r="D587" s="41"/>
      <c r="E587" s="41"/>
    </row>
    <row r="588" spans="4:5" ht="15.75" customHeight="1">
      <c r="D588" s="41"/>
      <c r="E588" s="41"/>
    </row>
    <row r="589" spans="4:5" ht="15.75" customHeight="1">
      <c r="D589" s="41"/>
      <c r="E589" s="41"/>
    </row>
    <row r="590" spans="4:5" ht="15.75" customHeight="1">
      <c r="D590" s="41"/>
      <c r="E590" s="41"/>
    </row>
    <row r="591" spans="4:5" ht="15.75" customHeight="1">
      <c r="D591" s="41"/>
      <c r="E591" s="41"/>
    </row>
    <row r="592" spans="4:5" ht="15.75" customHeight="1">
      <c r="D592" s="41"/>
      <c r="E592" s="41"/>
    </row>
    <row r="593" spans="4:5" ht="15.75" customHeight="1">
      <c r="D593" s="41"/>
      <c r="E593" s="41"/>
    </row>
    <row r="594" spans="4:5" ht="15.75" customHeight="1">
      <c r="D594" s="41"/>
      <c r="E594" s="41"/>
    </row>
    <row r="595" spans="4:5" ht="15.75" customHeight="1">
      <c r="D595" s="41"/>
      <c r="E595" s="41"/>
    </row>
    <row r="596" spans="4:5" ht="15.75" customHeight="1">
      <c r="D596" s="41"/>
      <c r="E596" s="41"/>
    </row>
    <row r="597" spans="4:5" ht="15.75" customHeight="1">
      <c r="D597" s="41"/>
      <c r="E597" s="41"/>
    </row>
    <row r="598" spans="4:5" ht="15.75" customHeight="1">
      <c r="D598" s="41"/>
      <c r="E598" s="41"/>
    </row>
    <row r="599" spans="4:5" ht="15.75" customHeight="1">
      <c r="D599" s="41"/>
      <c r="E599" s="41"/>
    </row>
    <row r="600" spans="4:5" ht="15.75" customHeight="1">
      <c r="D600" s="41"/>
      <c r="E600" s="41"/>
    </row>
    <row r="601" spans="4:5" ht="15.75" customHeight="1">
      <c r="D601" s="41"/>
      <c r="E601" s="41"/>
    </row>
    <row r="602" spans="4:5" ht="15.75" customHeight="1">
      <c r="D602" s="41"/>
      <c r="E602" s="41"/>
    </row>
    <row r="603" spans="4:5" ht="15.75" customHeight="1">
      <c r="D603" s="41"/>
      <c r="E603" s="41"/>
    </row>
    <row r="604" spans="4:5" ht="15.75" customHeight="1">
      <c r="D604" s="41"/>
      <c r="E604" s="41"/>
    </row>
    <row r="605" spans="4:5" ht="15.75" customHeight="1">
      <c r="D605" s="41"/>
      <c r="E605" s="41"/>
    </row>
    <row r="606" spans="4:5" ht="15.75" customHeight="1">
      <c r="D606" s="41"/>
      <c r="E606" s="41"/>
    </row>
    <row r="607" spans="4:5" ht="15.75" customHeight="1">
      <c r="D607" s="41"/>
      <c r="E607" s="41"/>
    </row>
    <row r="608" spans="4:5" ht="15.75" customHeight="1">
      <c r="D608" s="41"/>
      <c r="E608" s="41"/>
    </row>
    <row r="609" spans="4:5" ht="15.75" customHeight="1">
      <c r="D609" s="41"/>
      <c r="E609" s="41"/>
    </row>
    <row r="610" spans="4:5" ht="15.75" customHeight="1">
      <c r="D610" s="41"/>
      <c r="E610" s="41"/>
    </row>
    <row r="611" spans="4:5" ht="15.75" customHeight="1">
      <c r="D611" s="41"/>
      <c r="E611" s="41"/>
    </row>
    <row r="612" spans="4:5" ht="15.75" customHeight="1">
      <c r="D612" s="41"/>
      <c r="E612" s="41"/>
    </row>
    <row r="613" spans="4:5" ht="15.75" customHeight="1">
      <c r="D613" s="41"/>
      <c r="E613" s="41"/>
    </row>
    <row r="614" spans="4:5" ht="15.75" customHeight="1">
      <c r="D614" s="41"/>
      <c r="E614" s="41"/>
    </row>
    <row r="615" spans="4:5" ht="15.75" customHeight="1">
      <c r="D615" s="41"/>
      <c r="E615" s="41"/>
    </row>
    <row r="616" spans="4:5" ht="15.75" customHeight="1">
      <c r="D616" s="41"/>
      <c r="E616" s="41"/>
    </row>
    <row r="617" spans="4:5" ht="15.75" customHeight="1">
      <c r="D617" s="41"/>
      <c r="E617" s="41"/>
    </row>
    <row r="618" spans="4:5" ht="15.75" customHeight="1">
      <c r="D618" s="41"/>
      <c r="E618" s="41"/>
    </row>
    <row r="619" spans="4:5" ht="15.75" customHeight="1">
      <c r="D619" s="41"/>
      <c r="E619" s="41"/>
    </row>
    <row r="620" spans="4:5" ht="15.75" customHeight="1">
      <c r="D620" s="41"/>
      <c r="E620" s="41"/>
    </row>
    <row r="621" spans="4:5" ht="15.75" customHeight="1">
      <c r="D621" s="41"/>
      <c r="E621" s="41"/>
    </row>
    <row r="622" spans="4:5" ht="15.75" customHeight="1">
      <c r="D622" s="41"/>
      <c r="E622" s="41"/>
    </row>
    <row r="623" spans="4:5" ht="15.75" customHeight="1">
      <c r="D623" s="41"/>
      <c r="E623" s="41"/>
    </row>
    <row r="624" spans="4:5" ht="15.75" customHeight="1">
      <c r="D624" s="41"/>
      <c r="E624" s="41"/>
    </row>
    <row r="625" spans="4:5" ht="15.75" customHeight="1">
      <c r="D625" s="41"/>
      <c r="E625" s="41"/>
    </row>
    <row r="626" spans="4:5" ht="15.75" customHeight="1">
      <c r="D626" s="41"/>
      <c r="E626" s="41"/>
    </row>
    <row r="627" spans="4:5" ht="15.75" customHeight="1">
      <c r="D627" s="41"/>
      <c r="E627" s="41"/>
    </row>
    <row r="628" spans="4:5" ht="15.75" customHeight="1">
      <c r="D628" s="41"/>
      <c r="E628" s="41"/>
    </row>
    <row r="629" spans="4:5" ht="15.75" customHeight="1">
      <c r="D629" s="41"/>
      <c r="E629" s="41"/>
    </row>
    <row r="630" spans="4:5" ht="15.75" customHeight="1">
      <c r="D630" s="41"/>
      <c r="E630" s="41"/>
    </row>
    <row r="631" spans="4:5" ht="15.75" customHeight="1">
      <c r="D631" s="41"/>
      <c r="E631" s="41"/>
    </row>
    <row r="632" spans="4:5" ht="15.75" customHeight="1">
      <c r="D632" s="41"/>
      <c r="E632" s="41"/>
    </row>
    <row r="633" spans="4:5" ht="15.75" customHeight="1">
      <c r="D633" s="41"/>
      <c r="E633" s="41"/>
    </row>
    <row r="634" spans="4:5" ht="15.75" customHeight="1">
      <c r="D634" s="41"/>
      <c r="E634" s="41"/>
    </row>
    <row r="635" spans="4:5" ht="15.75" customHeight="1">
      <c r="D635" s="41"/>
      <c r="E635" s="41"/>
    </row>
    <row r="636" spans="4:5" ht="15.75" customHeight="1">
      <c r="D636" s="41"/>
      <c r="E636" s="41"/>
    </row>
    <row r="637" spans="4:5" ht="15.75" customHeight="1">
      <c r="D637" s="41"/>
      <c r="E637" s="41"/>
    </row>
    <row r="638" spans="4:5" ht="15.75" customHeight="1">
      <c r="D638" s="41"/>
      <c r="E638" s="41"/>
    </row>
    <row r="639" spans="4:5" ht="15.75" customHeight="1">
      <c r="D639" s="41"/>
      <c r="E639" s="41"/>
    </row>
    <row r="640" spans="4:5" ht="15.75" customHeight="1">
      <c r="D640" s="41"/>
      <c r="E640" s="41"/>
    </row>
    <row r="641" spans="4:5" ht="15.75" customHeight="1">
      <c r="D641" s="41"/>
      <c r="E641" s="41"/>
    </row>
    <row r="642" spans="4:5" ht="15.75" customHeight="1">
      <c r="D642" s="41"/>
      <c r="E642" s="41"/>
    </row>
    <row r="643" spans="4:5" ht="15.75" customHeight="1">
      <c r="D643" s="41"/>
      <c r="E643" s="41"/>
    </row>
    <row r="644" spans="4:5" ht="15.75" customHeight="1">
      <c r="D644" s="41"/>
      <c r="E644" s="41"/>
    </row>
    <row r="645" spans="4:5" ht="15.75" customHeight="1">
      <c r="D645" s="41"/>
      <c r="E645" s="41"/>
    </row>
    <row r="646" spans="4:5" ht="15.75" customHeight="1">
      <c r="D646" s="41"/>
      <c r="E646" s="41"/>
    </row>
    <row r="647" spans="4:5" ht="15.75" customHeight="1">
      <c r="D647" s="41"/>
      <c r="E647" s="41"/>
    </row>
    <row r="648" spans="4:5" ht="15.75" customHeight="1">
      <c r="D648" s="41"/>
      <c r="E648" s="41"/>
    </row>
    <row r="649" spans="4:5" ht="15.75" customHeight="1">
      <c r="D649" s="41"/>
      <c r="E649" s="41"/>
    </row>
    <row r="650" spans="4:5" ht="15.75" customHeight="1">
      <c r="D650" s="41"/>
      <c r="E650" s="41"/>
    </row>
    <row r="651" spans="4:5" ht="15.75" customHeight="1">
      <c r="D651" s="41"/>
      <c r="E651" s="41"/>
    </row>
    <row r="652" spans="4:5" ht="15.75" customHeight="1">
      <c r="D652" s="41"/>
      <c r="E652" s="41"/>
    </row>
    <row r="653" spans="4:5" ht="15.75" customHeight="1">
      <c r="D653" s="41"/>
      <c r="E653" s="41"/>
    </row>
    <row r="654" spans="4:5" ht="15.75" customHeight="1">
      <c r="D654" s="41"/>
      <c r="E654" s="41"/>
    </row>
    <row r="655" spans="4:5" ht="15.75" customHeight="1">
      <c r="D655" s="41"/>
      <c r="E655" s="41"/>
    </row>
    <row r="656" spans="4:5" ht="15.75" customHeight="1">
      <c r="D656" s="41"/>
      <c r="E656" s="41"/>
    </row>
    <row r="657" spans="4:5" ht="15.75" customHeight="1">
      <c r="D657" s="41"/>
      <c r="E657" s="41"/>
    </row>
    <row r="658" spans="4:5" ht="15.75" customHeight="1">
      <c r="D658" s="41"/>
      <c r="E658" s="41"/>
    </row>
    <row r="659" spans="4:5" ht="15.75" customHeight="1">
      <c r="D659" s="41"/>
      <c r="E659" s="41"/>
    </row>
    <row r="660" spans="4:5" ht="15.75" customHeight="1">
      <c r="D660" s="41"/>
      <c r="E660" s="41"/>
    </row>
    <row r="661" spans="4:5" ht="15.75" customHeight="1">
      <c r="D661" s="41"/>
      <c r="E661" s="41"/>
    </row>
    <row r="662" spans="4:5" ht="15.75" customHeight="1">
      <c r="D662" s="41"/>
      <c r="E662" s="41"/>
    </row>
    <row r="663" spans="4:5" ht="15.75" customHeight="1">
      <c r="D663" s="41"/>
      <c r="E663" s="41"/>
    </row>
    <row r="664" spans="4:5" ht="15.75" customHeight="1">
      <c r="D664" s="41"/>
      <c r="E664" s="41"/>
    </row>
    <row r="665" spans="4:5" ht="15.75" customHeight="1">
      <c r="D665" s="41"/>
      <c r="E665" s="41"/>
    </row>
    <row r="666" spans="4:5" ht="15.75" customHeight="1">
      <c r="D666" s="41"/>
      <c r="E666" s="41"/>
    </row>
    <row r="667" spans="4:5" ht="15.75" customHeight="1">
      <c r="D667" s="41"/>
      <c r="E667" s="41"/>
    </row>
    <row r="668" spans="4:5" ht="15.75" customHeight="1">
      <c r="D668" s="41"/>
      <c r="E668" s="41"/>
    </row>
    <row r="669" spans="4:5" ht="15.75" customHeight="1">
      <c r="D669" s="41"/>
      <c r="E669" s="41"/>
    </row>
    <row r="670" spans="4:5" ht="15.75" customHeight="1">
      <c r="D670" s="41"/>
      <c r="E670" s="41"/>
    </row>
    <row r="671" spans="4:5" ht="15.75" customHeight="1">
      <c r="D671" s="41"/>
      <c r="E671" s="41"/>
    </row>
    <row r="672" spans="4:5" ht="15.75" customHeight="1">
      <c r="D672" s="41"/>
      <c r="E672" s="41"/>
    </row>
    <row r="673" spans="4:5" ht="15.75" customHeight="1">
      <c r="D673" s="41"/>
      <c r="E673" s="41"/>
    </row>
    <row r="674" spans="4:5" ht="15.75" customHeight="1">
      <c r="D674" s="41"/>
      <c r="E674" s="41"/>
    </row>
    <row r="675" spans="4:5" ht="15.75" customHeight="1">
      <c r="D675" s="41"/>
      <c r="E675" s="41"/>
    </row>
    <row r="676" spans="4:5" ht="15.75" customHeight="1">
      <c r="D676" s="41"/>
      <c r="E676" s="41"/>
    </row>
    <row r="677" spans="4:5" ht="15.75" customHeight="1">
      <c r="D677" s="41"/>
      <c r="E677" s="41"/>
    </row>
    <row r="678" spans="4:5" ht="15.75" customHeight="1">
      <c r="D678" s="41"/>
      <c r="E678" s="41"/>
    </row>
    <row r="679" spans="4:5" ht="15.75" customHeight="1">
      <c r="D679" s="41"/>
      <c r="E679" s="41"/>
    </row>
    <row r="680" spans="4:5" ht="15.75" customHeight="1">
      <c r="D680" s="41"/>
      <c r="E680" s="41"/>
    </row>
    <row r="681" spans="4:5" ht="15.75" customHeight="1">
      <c r="D681" s="41"/>
      <c r="E681" s="41"/>
    </row>
    <row r="682" spans="4:5" ht="15.75" customHeight="1">
      <c r="D682" s="41"/>
      <c r="E682" s="41"/>
    </row>
    <row r="683" spans="4:5" ht="15.75" customHeight="1">
      <c r="D683" s="41"/>
      <c r="E683" s="41"/>
    </row>
    <row r="684" spans="4:5" ht="15.75" customHeight="1">
      <c r="D684" s="41"/>
      <c r="E684" s="41"/>
    </row>
    <row r="685" spans="4:5" ht="15.75" customHeight="1">
      <c r="D685" s="41"/>
      <c r="E685" s="41"/>
    </row>
    <row r="686" spans="4:5" ht="15.75" customHeight="1">
      <c r="D686" s="41"/>
      <c r="E686" s="41"/>
    </row>
    <row r="687" spans="4:5" ht="15.75" customHeight="1">
      <c r="D687" s="41"/>
      <c r="E687" s="41"/>
    </row>
    <row r="688" spans="4:5" ht="15.75" customHeight="1">
      <c r="D688" s="41"/>
      <c r="E688" s="41"/>
    </row>
    <row r="689" spans="4:5" ht="15.75" customHeight="1">
      <c r="D689" s="41"/>
      <c r="E689" s="41"/>
    </row>
    <row r="690" spans="4:5" ht="15.75" customHeight="1">
      <c r="D690" s="41"/>
      <c r="E690" s="41"/>
    </row>
    <row r="691" spans="4:5" ht="15.75" customHeight="1">
      <c r="D691" s="41"/>
      <c r="E691" s="41"/>
    </row>
    <row r="692" spans="4:5" ht="15.75" customHeight="1">
      <c r="D692" s="41"/>
      <c r="E692" s="41"/>
    </row>
    <row r="693" spans="4:5" ht="15.75" customHeight="1">
      <c r="D693" s="41"/>
      <c r="E693" s="41"/>
    </row>
    <row r="694" spans="4:5" ht="15.75" customHeight="1">
      <c r="D694" s="41"/>
      <c r="E694" s="41"/>
    </row>
    <row r="695" spans="4:5" ht="15.75" customHeight="1">
      <c r="D695" s="41"/>
      <c r="E695" s="41"/>
    </row>
    <row r="696" spans="4:5" ht="15.75" customHeight="1">
      <c r="D696" s="41"/>
      <c r="E696" s="41"/>
    </row>
    <row r="697" spans="4:5" ht="15.75" customHeight="1">
      <c r="D697" s="41"/>
      <c r="E697" s="41"/>
    </row>
    <row r="698" spans="4:5" ht="15.75" customHeight="1">
      <c r="D698" s="41"/>
      <c r="E698" s="41"/>
    </row>
    <row r="699" spans="4:5" ht="15.75" customHeight="1">
      <c r="D699" s="41"/>
      <c r="E699" s="41"/>
    </row>
    <row r="700" spans="4:5" ht="15.75" customHeight="1">
      <c r="D700" s="41"/>
      <c r="E700" s="41"/>
    </row>
    <row r="701" spans="4:5" ht="15.75" customHeight="1">
      <c r="D701" s="41"/>
      <c r="E701" s="41"/>
    </row>
    <row r="702" spans="4:5" ht="15.75" customHeight="1">
      <c r="D702" s="41"/>
      <c r="E702" s="41"/>
    </row>
    <row r="703" spans="4:5" ht="15.75" customHeight="1">
      <c r="D703" s="41"/>
      <c r="E703" s="41"/>
    </row>
    <row r="704" spans="4:5" ht="15.75" customHeight="1">
      <c r="D704" s="41"/>
      <c r="E704" s="41"/>
    </row>
    <row r="705" spans="4:5" ht="15.75" customHeight="1">
      <c r="D705" s="41"/>
      <c r="E705" s="41"/>
    </row>
    <row r="706" spans="4:5" ht="15.75" customHeight="1">
      <c r="D706" s="41"/>
      <c r="E706" s="41"/>
    </row>
    <row r="707" spans="4:5" ht="15.75" customHeight="1">
      <c r="D707" s="41"/>
      <c r="E707" s="41"/>
    </row>
    <row r="708" spans="4:5" ht="15.75" customHeight="1">
      <c r="D708" s="41"/>
      <c r="E708" s="41"/>
    </row>
    <row r="709" spans="4:5" ht="15.75" customHeight="1">
      <c r="D709" s="41"/>
      <c r="E709" s="41"/>
    </row>
    <row r="710" spans="4:5" ht="15.75" customHeight="1">
      <c r="D710" s="41"/>
      <c r="E710" s="41"/>
    </row>
    <row r="711" spans="4:5" ht="15.75" customHeight="1">
      <c r="D711" s="41"/>
      <c r="E711" s="41"/>
    </row>
    <row r="712" spans="4:5" ht="15.75" customHeight="1">
      <c r="D712" s="41"/>
      <c r="E712" s="41"/>
    </row>
    <row r="713" spans="4:5" ht="15.75" customHeight="1">
      <c r="D713" s="41"/>
      <c r="E713" s="41"/>
    </row>
    <row r="714" spans="4:5" ht="15.75" customHeight="1">
      <c r="D714" s="41"/>
      <c r="E714" s="41"/>
    </row>
    <row r="715" spans="4:5" ht="15.75" customHeight="1">
      <c r="D715" s="41"/>
      <c r="E715" s="41"/>
    </row>
    <row r="716" spans="4:5" ht="15.75" customHeight="1">
      <c r="D716" s="41"/>
      <c r="E716" s="41"/>
    </row>
    <row r="717" spans="4:5" ht="15.75" customHeight="1">
      <c r="D717" s="41"/>
      <c r="E717" s="41"/>
    </row>
    <row r="718" spans="4:5" ht="15.75" customHeight="1">
      <c r="D718" s="41"/>
      <c r="E718" s="41"/>
    </row>
    <row r="719" spans="4:5" ht="15.75" customHeight="1">
      <c r="D719" s="41"/>
      <c r="E719" s="41"/>
    </row>
    <row r="720" spans="4:5" ht="15.75" customHeight="1">
      <c r="D720" s="41"/>
      <c r="E720" s="41"/>
    </row>
    <row r="721" spans="4:5" ht="15.75" customHeight="1">
      <c r="D721" s="41"/>
      <c r="E721" s="41"/>
    </row>
    <row r="722" spans="4:5" ht="15.75" customHeight="1">
      <c r="D722" s="41"/>
      <c r="E722" s="41"/>
    </row>
    <row r="723" spans="4:5" ht="15.75" customHeight="1">
      <c r="D723" s="41"/>
      <c r="E723" s="41"/>
    </row>
    <row r="724" spans="4:5" ht="15.75" customHeight="1">
      <c r="D724" s="41"/>
      <c r="E724" s="41"/>
    </row>
    <row r="725" spans="4:5" ht="15.75" customHeight="1">
      <c r="D725" s="41"/>
      <c r="E725" s="41"/>
    </row>
    <row r="726" spans="4:5" ht="15.75" customHeight="1">
      <c r="D726" s="41"/>
      <c r="E726" s="41"/>
    </row>
    <row r="727" spans="4:5" ht="15.75" customHeight="1">
      <c r="D727" s="41"/>
      <c r="E727" s="41"/>
    </row>
    <row r="728" spans="4:5" ht="15.75" customHeight="1">
      <c r="D728" s="41"/>
      <c r="E728" s="41"/>
    </row>
    <row r="729" spans="4:5" ht="15.75" customHeight="1">
      <c r="D729" s="41"/>
      <c r="E729" s="41"/>
    </row>
    <row r="730" spans="4:5" ht="15.75" customHeight="1">
      <c r="D730" s="41"/>
      <c r="E730" s="41"/>
    </row>
    <row r="731" spans="4:5" ht="15.75" customHeight="1">
      <c r="D731" s="41"/>
      <c r="E731" s="41"/>
    </row>
    <row r="732" spans="4:5" ht="15.75" customHeight="1">
      <c r="D732" s="41"/>
      <c r="E732" s="41"/>
    </row>
    <row r="733" spans="4:5" ht="15.75" customHeight="1">
      <c r="D733" s="41"/>
      <c r="E733" s="41"/>
    </row>
    <row r="734" spans="4:5" ht="15.75" customHeight="1">
      <c r="D734" s="41"/>
      <c r="E734" s="41"/>
    </row>
    <row r="735" spans="4:5" ht="15.75" customHeight="1">
      <c r="D735" s="41"/>
      <c r="E735" s="41"/>
    </row>
    <row r="736" spans="4:5" ht="15.75" customHeight="1">
      <c r="D736" s="41"/>
      <c r="E736" s="41"/>
    </row>
    <row r="737" spans="4:5" ht="15.75" customHeight="1">
      <c r="D737" s="41"/>
      <c r="E737" s="41"/>
    </row>
    <row r="738" spans="4:5" ht="15.75" customHeight="1">
      <c r="D738" s="41"/>
      <c r="E738" s="41"/>
    </row>
    <row r="739" spans="4:5" ht="15.75" customHeight="1">
      <c r="D739" s="41"/>
      <c r="E739" s="41"/>
    </row>
    <row r="740" spans="4:5" ht="15.75" customHeight="1">
      <c r="D740" s="41"/>
      <c r="E740" s="41"/>
    </row>
    <row r="741" spans="4:5" ht="15.75" customHeight="1">
      <c r="D741" s="41"/>
      <c r="E741" s="41"/>
    </row>
    <row r="742" spans="4:5" ht="15.75" customHeight="1">
      <c r="D742" s="41"/>
      <c r="E742" s="41"/>
    </row>
    <row r="743" spans="4:5" ht="15.75" customHeight="1">
      <c r="D743" s="41"/>
      <c r="E743" s="41"/>
    </row>
    <row r="744" spans="4:5" ht="15.75" customHeight="1">
      <c r="D744" s="41"/>
      <c r="E744" s="41"/>
    </row>
    <row r="745" spans="4:5" ht="15.75" customHeight="1">
      <c r="D745" s="41"/>
      <c r="E745" s="41"/>
    </row>
    <row r="746" spans="4:5" ht="15.75" customHeight="1">
      <c r="D746" s="41"/>
      <c r="E746" s="41"/>
    </row>
    <row r="747" spans="4:5" ht="15.75" customHeight="1">
      <c r="D747" s="41"/>
      <c r="E747" s="41"/>
    </row>
    <row r="748" spans="4:5" ht="15.75" customHeight="1">
      <c r="D748" s="41"/>
      <c r="E748" s="41"/>
    </row>
    <row r="749" spans="4:5" ht="15.75" customHeight="1">
      <c r="D749" s="41"/>
      <c r="E749" s="41"/>
    </row>
    <row r="750" spans="4:5" ht="15.75" customHeight="1">
      <c r="D750" s="41"/>
      <c r="E750" s="41"/>
    </row>
    <row r="751" spans="4:5" ht="15.75" customHeight="1">
      <c r="D751" s="41"/>
      <c r="E751" s="41"/>
    </row>
    <row r="752" spans="4:5" ht="15.75" customHeight="1">
      <c r="D752" s="41"/>
      <c r="E752" s="41"/>
    </row>
    <row r="753" spans="4:5" ht="15.75" customHeight="1">
      <c r="D753" s="41"/>
      <c r="E753" s="41"/>
    </row>
    <row r="754" spans="4:5" ht="15.75" customHeight="1">
      <c r="D754" s="41"/>
      <c r="E754" s="41"/>
    </row>
    <row r="755" spans="4:5" ht="15.75" customHeight="1">
      <c r="D755" s="41"/>
      <c r="E755" s="41"/>
    </row>
    <row r="756" spans="4:5" ht="15.75" customHeight="1">
      <c r="D756" s="41"/>
      <c r="E756" s="41"/>
    </row>
    <row r="757" spans="4:5" ht="15.75" customHeight="1">
      <c r="D757" s="41"/>
      <c r="E757" s="41"/>
    </row>
    <row r="758" spans="4:5" ht="15.75" customHeight="1">
      <c r="D758" s="41"/>
      <c r="E758" s="41"/>
    </row>
    <row r="759" spans="4:5" ht="15.75" customHeight="1">
      <c r="D759" s="41"/>
      <c r="E759" s="41"/>
    </row>
    <row r="760" spans="4:5" ht="15.75" customHeight="1">
      <c r="D760" s="41"/>
      <c r="E760" s="41"/>
    </row>
    <row r="761" spans="4:5" ht="15.75" customHeight="1">
      <c r="D761" s="41"/>
      <c r="E761" s="41"/>
    </row>
    <row r="762" spans="4:5" ht="15.75" customHeight="1">
      <c r="D762" s="41"/>
      <c r="E762" s="41"/>
    </row>
    <row r="763" spans="4:5" ht="15.75" customHeight="1">
      <c r="D763" s="41"/>
      <c r="E763" s="41"/>
    </row>
    <row r="764" spans="4:5" ht="15.75" customHeight="1">
      <c r="D764" s="41"/>
      <c r="E764" s="41"/>
    </row>
    <row r="765" spans="4:5" ht="15.75" customHeight="1">
      <c r="D765" s="41"/>
      <c r="E765" s="41"/>
    </row>
    <row r="766" spans="4:5" ht="15.75" customHeight="1">
      <c r="D766" s="41"/>
      <c r="E766" s="41"/>
    </row>
    <row r="767" spans="4:5" ht="15.75" customHeight="1">
      <c r="D767" s="41"/>
      <c r="E767" s="41"/>
    </row>
    <row r="768" spans="4:5" ht="15.75" customHeight="1">
      <c r="D768" s="41"/>
      <c r="E768" s="41"/>
    </row>
    <row r="769" spans="4:5" ht="15.75" customHeight="1">
      <c r="D769" s="41"/>
      <c r="E769" s="41"/>
    </row>
    <row r="770" spans="4:5" ht="15.75" customHeight="1">
      <c r="D770" s="41"/>
      <c r="E770" s="41"/>
    </row>
    <row r="771" spans="4:5" ht="15.75" customHeight="1">
      <c r="D771" s="41"/>
      <c r="E771" s="41"/>
    </row>
    <row r="772" spans="4:5" ht="15.75" customHeight="1">
      <c r="D772" s="41"/>
      <c r="E772" s="41"/>
    </row>
    <row r="773" spans="4:5" ht="15.75" customHeight="1">
      <c r="D773" s="41"/>
      <c r="E773" s="41"/>
    </row>
    <row r="774" spans="4:5" ht="15.75" customHeight="1">
      <c r="D774" s="41"/>
      <c r="E774" s="41"/>
    </row>
    <row r="775" spans="4:5" ht="15.75" customHeight="1">
      <c r="D775" s="41"/>
      <c r="E775" s="41"/>
    </row>
    <row r="776" spans="4:5" ht="15.75" customHeight="1">
      <c r="D776" s="41"/>
      <c r="E776" s="41"/>
    </row>
    <row r="777" spans="4:5" ht="15.75" customHeight="1">
      <c r="D777" s="41"/>
      <c r="E777" s="41"/>
    </row>
    <row r="778" spans="4:5" ht="15.75" customHeight="1">
      <c r="D778" s="41"/>
      <c r="E778" s="41"/>
    </row>
    <row r="779" spans="4:5" ht="15.75" customHeight="1">
      <c r="D779" s="41"/>
      <c r="E779" s="41"/>
    </row>
    <row r="780" spans="4:5" ht="15.75" customHeight="1">
      <c r="D780" s="41"/>
      <c r="E780" s="41"/>
    </row>
    <row r="781" spans="4:5" ht="15.75" customHeight="1">
      <c r="D781" s="41"/>
      <c r="E781" s="41"/>
    </row>
    <row r="782" spans="4:5" ht="15.75" customHeight="1">
      <c r="D782" s="41"/>
      <c r="E782" s="41"/>
    </row>
    <row r="783" spans="4:5" ht="15.75" customHeight="1">
      <c r="D783" s="41"/>
      <c r="E783" s="41"/>
    </row>
    <row r="784" spans="4:5" ht="15.75" customHeight="1">
      <c r="D784" s="41"/>
      <c r="E784" s="41"/>
    </row>
    <row r="785" spans="4:5" ht="15.75" customHeight="1">
      <c r="D785" s="41"/>
      <c r="E785" s="41"/>
    </row>
    <row r="786" spans="4:5" ht="15.75" customHeight="1">
      <c r="D786" s="41"/>
      <c r="E786" s="41"/>
    </row>
    <row r="787" spans="4:5" ht="15.75" customHeight="1">
      <c r="D787" s="41"/>
      <c r="E787" s="41"/>
    </row>
    <row r="788" spans="4:5" ht="15.75" customHeight="1">
      <c r="D788" s="41"/>
      <c r="E788" s="41"/>
    </row>
    <row r="789" spans="4:5" ht="15.75" customHeight="1">
      <c r="D789" s="41"/>
      <c r="E789" s="41"/>
    </row>
    <row r="790" spans="4:5" ht="15.75" customHeight="1">
      <c r="D790" s="41"/>
      <c r="E790" s="41"/>
    </row>
    <row r="791" spans="4:5" ht="15.75" customHeight="1">
      <c r="D791" s="41"/>
      <c r="E791" s="41"/>
    </row>
    <row r="792" spans="4:5" ht="15.75" customHeight="1">
      <c r="D792" s="41"/>
      <c r="E792" s="41"/>
    </row>
    <row r="793" spans="4:5" ht="15.75" customHeight="1">
      <c r="D793" s="41"/>
      <c r="E793" s="41"/>
    </row>
    <row r="794" spans="4:5" ht="15.75" customHeight="1">
      <c r="D794" s="41"/>
      <c r="E794" s="41"/>
    </row>
    <row r="795" spans="4:5" ht="15.75" customHeight="1">
      <c r="D795" s="41"/>
      <c r="E795" s="41"/>
    </row>
    <row r="796" spans="4:5" ht="15.75" customHeight="1">
      <c r="D796" s="41"/>
      <c r="E796" s="41"/>
    </row>
    <row r="797" spans="4:5" ht="15.75" customHeight="1">
      <c r="D797" s="41"/>
      <c r="E797" s="41"/>
    </row>
    <row r="798" spans="4:5" ht="15.75" customHeight="1">
      <c r="D798" s="41"/>
      <c r="E798" s="41"/>
    </row>
    <row r="799" spans="4:5" ht="15.75" customHeight="1">
      <c r="D799" s="41"/>
      <c r="E799" s="41"/>
    </row>
    <row r="800" spans="4:5" ht="15.75" customHeight="1">
      <c r="D800" s="41"/>
      <c r="E800" s="41"/>
    </row>
    <row r="801" spans="4:5" ht="15.75" customHeight="1">
      <c r="D801" s="41"/>
      <c r="E801" s="41"/>
    </row>
    <row r="802" spans="4:5" ht="15.75" customHeight="1">
      <c r="D802" s="41"/>
      <c r="E802" s="41"/>
    </row>
    <row r="803" spans="4:5" ht="15.75" customHeight="1">
      <c r="D803" s="41"/>
      <c r="E803" s="41"/>
    </row>
    <row r="804" spans="4:5" ht="15.75" customHeight="1">
      <c r="D804" s="41"/>
      <c r="E804" s="41"/>
    </row>
    <row r="805" spans="4:5" ht="15.75" customHeight="1">
      <c r="D805" s="41"/>
      <c r="E805" s="41"/>
    </row>
    <row r="806" spans="4:5" ht="15.75" customHeight="1">
      <c r="D806" s="41"/>
      <c r="E806" s="41"/>
    </row>
    <row r="807" spans="4:5" ht="15.75" customHeight="1">
      <c r="D807" s="41"/>
      <c r="E807" s="41"/>
    </row>
    <row r="808" spans="4:5" ht="15.75" customHeight="1">
      <c r="D808" s="41"/>
      <c r="E808" s="41"/>
    </row>
    <row r="809" spans="4:5" ht="15.75" customHeight="1">
      <c r="D809" s="41"/>
      <c r="E809" s="41"/>
    </row>
    <row r="810" spans="4:5" ht="15.75" customHeight="1">
      <c r="D810" s="41"/>
      <c r="E810" s="41"/>
    </row>
    <row r="811" spans="4:5" ht="15.75" customHeight="1">
      <c r="D811" s="41"/>
      <c r="E811" s="41"/>
    </row>
    <row r="812" spans="4:5" ht="15.75" customHeight="1">
      <c r="D812" s="41"/>
      <c r="E812" s="41"/>
    </row>
    <row r="813" spans="4:5" ht="15.75" customHeight="1">
      <c r="D813" s="41"/>
      <c r="E813" s="41"/>
    </row>
    <row r="814" spans="4:5" ht="15.75" customHeight="1">
      <c r="D814" s="41"/>
      <c r="E814" s="41"/>
    </row>
    <row r="815" spans="4:5" ht="15.75" customHeight="1">
      <c r="D815" s="41"/>
      <c r="E815" s="41"/>
    </row>
    <row r="816" spans="4:5" ht="15.75" customHeight="1">
      <c r="D816" s="41"/>
      <c r="E816" s="41"/>
    </row>
    <row r="817" spans="4:5" ht="15.75" customHeight="1">
      <c r="D817" s="41"/>
      <c r="E817" s="41"/>
    </row>
    <row r="818" spans="4:5" ht="15.75" customHeight="1">
      <c r="D818" s="41"/>
      <c r="E818" s="41"/>
    </row>
    <row r="819" spans="4:5" ht="15.75" customHeight="1">
      <c r="D819" s="41"/>
      <c r="E819" s="41"/>
    </row>
    <row r="820" spans="4:5" ht="15.75" customHeight="1">
      <c r="D820" s="41"/>
      <c r="E820" s="41"/>
    </row>
    <row r="821" spans="4:5" ht="15.75" customHeight="1">
      <c r="D821" s="41"/>
      <c r="E821" s="41"/>
    </row>
    <row r="822" spans="4:5" ht="15.75" customHeight="1">
      <c r="D822" s="41"/>
      <c r="E822" s="41"/>
    </row>
    <row r="823" spans="4:5" ht="15.75" customHeight="1">
      <c r="D823" s="41"/>
      <c r="E823" s="41"/>
    </row>
    <row r="824" spans="4:5" ht="15.75" customHeight="1">
      <c r="D824" s="41"/>
      <c r="E824" s="41"/>
    </row>
    <row r="825" spans="4:5" ht="15.75" customHeight="1">
      <c r="D825" s="41"/>
      <c r="E825" s="41"/>
    </row>
    <row r="826" spans="4:5" ht="15.75" customHeight="1">
      <c r="D826" s="41"/>
      <c r="E826" s="41"/>
    </row>
    <row r="827" spans="4:5" ht="15.75" customHeight="1">
      <c r="D827" s="41"/>
      <c r="E827" s="41"/>
    </row>
    <row r="828" spans="4:5" ht="15.75" customHeight="1">
      <c r="D828" s="41"/>
      <c r="E828" s="41"/>
    </row>
    <row r="829" spans="4:5" ht="15.75" customHeight="1">
      <c r="D829" s="41"/>
      <c r="E829" s="41"/>
    </row>
    <row r="830" spans="4:5" ht="15.75" customHeight="1">
      <c r="D830" s="41"/>
      <c r="E830" s="41"/>
    </row>
    <row r="831" spans="4:5" ht="15.75" customHeight="1">
      <c r="D831" s="41"/>
      <c r="E831" s="41"/>
    </row>
    <row r="832" spans="4:5" ht="15.75" customHeight="1">
      <c r="D832" s="41"/>
      <c r="E832" s="41"/>
    </row>
    <row r="833" spans="4:5" ht="15.75" customHeight="1">
      <c r="D833" s="41"/>
      <c r="E833" s="41"/>
    </row>
    <row r="834" spans="4:5" ht="15.75" customHeight="1">
      <c r="D834" s="41"/>
      <c r="E834" s="41"/>
    </row>
    <row r="835" spans="4:5" ht="15.75" customHeight="1">
      <c r="D835" s="41"/>
      <c r="E835" s="41"/>
    </row>
    <row r="836" spans="4:5" ht="15.75" customHeight="1">
      <c r="D836" s="41"/>
      <c r="E836" s="41"/>
    </row>
    <row r="837" spans="4:5" ht="15.75" customHeight="1">
      <c r="D837" s="41"/>
      <c r="E837" s="41"/>
    </row>
    <row r="838" spans="4:5" ht="15.75" customHeight="1">
      <c r="D838" s="41"/>
      <c r="E838" s="41"/>
    </row>
    <row r="839" spans="4:5" ht="15.75" customHeight="1">
      <c r="D839" s="41"/>
      <c r="E839" s="41"/>
    </row>
    <row r="840" spans="4:5" ht="15.75" customHeight="1">
      <c r="D840" s="41"/>
      <c r="E840" s="41"/>
    </row>
    <row r="841" spans="4:5" ht="15.75" customHeight="1">
      <c r="D841" s="41"/>
      <c r="E841" s="41"/>
    </row>
    <row r="842" spans="4:5" ht="15.75" customHeight="1">
      <c r="D842" s="41"/>
      <c r="E842" s="41"/>
    </row>
    <row r="843" spans="4:5" ht="15.75" customHeight="1">
      <c r="D843" s="41"/>
      <c r="E843" s="41"/>
    </row>
    <row r="844" spans="4:5" ht="15.75" customHeight="1">
      <c r="D844" s="41"/>
      <c r="E844" s="41"/>
    </row>
    <row r="845" spans="4:5" ht="15.75" customHeight="1">
      <c r="D845" s="41"/>
      <c r="E845" s="41"/>
    </row>
    <row r="846" spans="4:5" ht="15.75" customHeight="1">
      <c r="D846" s="41"/>
      <c r="E846" s="41"/>
    </row>
    <row r="847" spans="4:5" ht="15.75" customHeight="1">
      <c r="D847" s="41"/>
      <c r="E847" s="41"/>
    </row>
    <row r="848" spans="4:5" ht="15.75" customHeight="1">
      <c r="D848" s="41"/>
      <c r="E848" s="41"/>
    </row>
    <row r="849" spans="4:5" ht="15.75" customHeight="1">
      <c r="D849" s="41"/>
      <c r="E849" s="41"/>
    </row>
    <row r="850" spans="4:5" ht="15.75" customHeight="1">
      <c r="D850" s="41"/>
      <c r="E850" s="41"/>
    </row>
    <row r="851" spans="4:5" ht="15.75" customHeight="1">
      <c r="D851" s="41"/>
      <c r="E851" s="41"/>
    </row>
    <row r="852" spans="4:5" ht="15.75" customHeight="1">
      <c r="D852" s="41"/>
      <c r="E852" s="41"/>
    </row>
    <row r="853" spans="4:5" ht="15.75" customHeight="1">
      <c r="D853" s="41"/>
      <c r="E853" s="41"/>
    </row>
    <row r="854" spans="4:5" ht="15.75" customHeight="1">
      <c r="D854" s="41"/>
      <c r="E854" s="41"/>
    </row>
    <row r="855" spans="4:5" ht="15.75" customHeight="1">
      <c r="D855" s="41"/>
      <c r="E855" s="41"/>
    </row>
    <row r="856" spans="4:5" ht="15.75" customHeight="1">
      <c r="D856" s="41"/>
      <c r="E856" s="41"/>
    </row>
    <row r="857" spans="4:5" ht="15.75" customHeight="1">
      <c r="D857" s="41"/>
      <c r="E857" s="41"/>
    </row>
    <row r="858" spans="4:5" ht="15.75" customHeight="1">
      <c r="D858" s="41"/>
      <c r="E858" s="41"/>
    </row>
    <row r="859" spans="4:5" ht="15.75" customHeight="1">
      <c r="D859" s="41"/>
      <c r="E859" s="41"/>
    </row>
    <row r="860" spans="4:5" ht="15.75" customHeight="1">
      <c r="D860" s="41"/>
      <c r="E860" s="41"/>
    </row>
    <row r="861" spans="4:5" ht="15.75" customHeight="1">
      <c r="D861" s="41"/>
      <c r="E861" s="41"/>
    </row>
    <row r="862" spans="4:5" ht="15.75" customHeight="1">
      <c r="D862" s="41"/>
      <c r="E862" s="41"/>
    </row>
    <row r="863" spans="4:5" ht="15.75" customHeight="1">
      <c r="D863" s="41"/>
      <c r="E863" s="41"/>
    </row>
    <row r="864" spans="4:5" ht="15.75" customHeight="1">
      <c r="D864" s="41"/>
      <c r="E864" s="41"/>
    </row>
    <row r="865" spans="4:5" ht="15.75" customHeight="1">
      <c r="D865" s="41"/>
      <c r="E865" s="41"/>
    </row>
    <row r="866" spans="4:5" ht="15.75" customHeight="1">
      <c r="D866" s="41"/>
      <c r="E866" s="41"/>
    </row>
    <row r="867" spans="4:5" ht="15.75" customHeight="1">
      <c r="D867" s="41"/>
      <c r="E867" s="41"/>
    </row>
    <row r="868" spans="4:5" ht="15.75" customHeight="1">
      <c r="D868" s="41"/>
      <c r="E868" s="41"/>
    </row>
    <row r="869" spans="4:5" ht="15.75" customHeight="1">
      <c r="D869" s="41"/>
      <c r="E869" s="41"/>
    </row>
    <row r="870" spans="4:5" ht="15.75" customHeight="1">
      <c r="D870" s="41"/>
      <c r="E870" s="41"/>
    </row>
    <row r="871" spans="4:5" ht="15.75" customHeight="1">
      <c r="D871" s="41"/>
      <c r="E871" s="41"/>
    </row>
    <row r="872" spans="4:5" ht="15.75" customHeight="1">
      <c r="D872" s="41"/>
      <c r="E872" s="41"/>
    </row>
    <row r="873" spans="4:5" ht="15.75" customHeight="1">
      <c r="D873" s="41"/>
      <c r="E873" s="41"/>
    </row>
    <row r="874" spans="4:5" ht="15.75" customHeight="1">
      <c r="D874" s="41"/>
      <c r="E874" s="41"/>
    </row>
    <row r="875" spans="4:5" ht="15.75" customHeight="1">
      <c r="D875" s="41"/>
      <c r="E875" s="41"/>
    </row>
    <row r="876" spans="4:5" ht="15.75" customHeight="1">
      <c r="D876" s="41"/>
      <c r="E876" s="41"/>
    </row>
    <row r="877" spans="4:5" ht="15.75" customHeight="1">
      <c r="D877" s="41"/>
      <c r="E877" s="41"/>
    </row>
    <row r="878" spans="4:5" ht="15.75" customHeight="1">
      <c r="D878" s="41"/>
      <c r="E878" s="41"/>
    </row>
    <row r="879" spans="4:5" ht="15.75" customHeight="1">
      <c r="D879" s="41"/>
      <c r="E879" s="41"/>
    </row>
    <row r="880" spans="4:5" ht="15.75" customHeight="1">
      <c r="D880" s="41"/>
      <c r="E880" s="41"/>
    </row>
    <row r="881" spans="4:5" ht="15.75" customHeight="1">
      <c r="D881" s="41"/>
      <c r="E881" s="41"/>
    </row>
    <row r="882" spans="4:5" ht="15.75" customHeight="1">
      <c r="D882" s="41"/>
      <c r="E882" s="41"/>
    </row>
    <row r="883" spans="4:5" ht="15.75" customHeight="1">
      <c r="D883" s="41"/>
      <c r="E883" s="41"/>
    </row>
    <row r="884" spans="4:5" ht="15.75" customHeight="1">
      <c r="D884" s="41"/>
      <c r="E884" s="41"/>
    </row>
    <row r="885" spans="4:5" ht="15.75" customHeight="1">
      <c r="D885" s="41"/>
      <c r="E885" s="41"/>
    </row>
    <row r="886" spans="4:5" ht="15.75" customHeight="1">
      <c r="D886" s="41"/>
      <c r="E886" s="41"/>
    </row>
    <row r="887" spans="4:5" ht="15.75" customHeight="1">
      <c r="D887" s="41"/>
      <c r="E887" s="41"/>
    </row>
    <row r="888" spans="4:5" ht="15.75" customHeight="1">
      <c r="D888" s="41"/>
      <c r="E888" s="41"/>
    </row>
    <row r="889" spans="4:5" ht="15.75" customHeight="1">
      <c r="D889" s="41"/>
      <c r="E889" s="41"/>
    </row>
    <row r="890" spans="4:5" ht="15.75" customHeight="1">
      <c r="D890" s="41"/>
      <c r="E890" s="41"/>
    </row>
    <row r="891" spans="4:5" ht="15.75" customHeight="1">
      <c r="D891" s="41"/>
      <c r="E891" s="41"/>
    </row>
    <row r="892" spans="4:5" ht="15.75" customHeight="1">
      <c r="D892" s="41"/>
      <c r="E892" s="41"/>
    </row>
    <row r="893" spans="4:5" ht="15.75" customHeight="1">
      <c r="D893" s="41"/>
      <c r="E893" s="41"/>
    </row>
    <row r="894" spans="4:5" ht="15.75" customHeight="1">
      <c r="D894" s="41"/>
      <c r="E894" s="41"/>
    </row>
    <row r="895" spans="4:5" ht="15.75" customHeight="1">
      <c r="D895" s="41"/>
      <c r="E895" s="41"/>
    </row>
    <row r="896" spans="4:5" ht="15.75" customHeight="1">
      <c r="D896" s="41"/>
      <c r="E896" s="41"/>
    </row>
    <row r="897" spans="4:5" ht="15.75" customHeight="1">
      <c r="D897" s="41"/>
      <c r="E897" s="41"/>
    </row>
    <row r="898" spans="4:5" ht="15.75" customHeight="1">
      <c r="D898" s="41"/>
      <c r="E898" s="41"/>
    </row>
    <row r="899" spans="4:5" ht="15.75" customHeight="1">
      <c r="D899" s="41"/>
      <c r="E899" s="41"/>
    </row>
    <row r="900" spans="4:5" ht="15.75" customHeight="1">
      <c r="D900" s="41"/>
      <c r="E900" s="41"/>
    </row>
    <row r="901" spans="4:5" ht="15.75" customHeight="1">
      <c r="D901" s="41"/>
      <c r="E901" s="41"/>
    </row>
    <row r="902" spans="4:5" ht="15.75" customHeight="1">
      <c r="D902" s="41"/>
      <c r="E902" s="41"/>
    </row>
    <row r="903" spans="4:5" ht="15.75" customHeight="1">
      <c r="D903" s="41"/>
      <c r="E903" s="41"/>
    </row>
    <row r="904" spans="4:5" ht="15.75" customHeight="1">
      <c r="D904" s="41"/>
      <c r="E904" s="41"/>
    </row>
    <row r="905" spans="4:5" ht="15.75" customHeight="1">
      <c r="D905" s="41"/>
      <c r="E905" s="41"/>
    </row>
    <row r="906" spans="4:5" ht="15.75" customHeight="1">
      <c r="D906" s="41"/>
      <c r="E906" s="41"/>
    </row>
    <row r="907" spans="4:5" ht="15.75" customHeight="1">
      <c r="D907" s="41"/>
      <c r="E907" s="41"/>
    </row>
    <row r="908" spans="4:5" ht="15.75" customHeight="1">
      <c r="D908" s="41"/>
      <c r="E908" s="41"/>
    </row>
    <row r="909" spans="4:5" ht="15.75" customHeight="1">
      <c r="D909" s="41"/>
      <c r="E909" s="41"/>
    </row>
    <row r="910" spans="4:5" ht="15.75" customHeight="1">
      <c r="D910" s="41"/>
      <c r="E910" s="41"/>
    </row>
    <row r="911" spans="4:5" ht="15.75" customHeight="1">
      <c r="D911" s="41"/>
      <c r="E911" s="41"/>
    </row>
    <row r="912" spans="4:5" ht="15.75" customHeight="1">
      <c r="D912" s="41"/>
      <c r="E912" s="41"/>
    </row>
    <row r="913" spans="4:5" ht="15.75" customHeight="1">
      <c r="D913" s="41"/>
      <c r="E913" s="41"/>
    </row>
    <row r="914" spans="4:5" ht="15.75" customHeight="1">
      <c r="D914" s="41"/>
      <c r="E914" s="41"/>
    </row>
    <row r="915" spans="4:5" ht="15.75" customHeight="1">
      <c r="D915" s="41"/>
      <c r="E915" s="41"/>
    </row>
    <row r="916" spans="4:5" ht="15.75" customHeight="1">
      <c r="D916" s="41"/>
      <c r="E916" s="41"/>
    </row>
    <row r="917" spans="4:5" ht="15.75" customHeight="1">
      <c r="D917" s="41"/>
      <c r="E917" s="41"/>
    </row>
    <row r="918" spans="4:5" ht="15.75" customHeight="1">
      <c r="D918" s="41"/>
      <c r="E918" s="41"/>
    </row>
    <row r="919" spans="4:5" ht="15.75" customHeight="1">
      <c r="D919" s="41"/>
      <c r="E919" s="41"/>
    </row>
    <row r="920" spans="4:5" ht="15.75" customHeight="1">
      <c r="D920" s="41"/>
      <c r="E920" s="41"/>
    </row>
    <row r="921" spans="4:5" ht="15.75" customHeight="1">
      <c r="D921" s="41"/>
      <c r="E921" s="41"/>
    </row>
    <row r="922" spans="4:5" ht="15.75" customHeight="1">
      <c r="D922" s="41"/>
      <c r="E922" s="41"/>
    </row>
    <row r="923" spans="4:5" ht="15.75" customHeight="1">
      <c r="D923" s="41"/>
      <c r="E923" s="41"/>
    </row>
    <row r="924" spans="4:5" ht="15.75" customHeight="1">
      <c r="D924" s="41"/>
      <c r="E924" s="41"/>
    </row>
    <row r="925" spans="4:5" ht="15.75" customHeight="1">
      <c r="D925" s="41"/>
      <c r="E925" s="41"/>
    </row>
    <row r="926" spans="4:5" ht="15.75" customHeight="1">
      <c r="D926" s="41"/>
      <c r="E926" s="41"/>
    </row>
    <row r="927" spans="4:5" ht="15.75" customHeight="1">
      <c r="D927" s="41"/>
      <c r="E927" s="41"/>
    </row>
    <row r="928" spans="4:5" ht="15.75" customHeight="1">
      <c r="D928" s="41"/>
      <c r="E928" s="41"/>
    </row>
    <row r="929" spans="4:5" ht="15.75" customHeight="1">
      <c r="D929" s="41"/>
      <c r="E929" s="41"/>
    </row>
    <row r="930" spans="4:5" ht="15.75" customHeight="1">
      <c r="D930" s="41"/>
      <c r="E930" s="41"/>
    </row>
    <row r="931" spans="4:5" ht="15.75" customHeight="1">
      <c r="D931" s="41"/>
      <c r="E931" s="41"/>
    </row>
    <row r="932" spans="4:5" ht="15.75" customHeight="1">
      <c r="D932" s="41"/>
      <c r="E932" s="41"/>
    </row>
    <row r="933" spans="4:5" ht="15.75" customHeight="1">
      <c r="D933" s="41"/>
      <c r="E933" s="41"/>
    </row>
    <row r="934" spans="4:5" ht="15.75" customHeight="1">
      <c r="D934" s="41"/>
      <c r="E934" s="41"/>
    </row>
    <row r="935" spans="4:5" ht="15.75" customHeight="1">
      <c r="D935" s="41"/>
      <c r="E935" s="41"/>
    </row>
    <row r="936" spans="4:5" ht="15.75" customHeight="1">
      <c r="D936" s="41"/>
      <c r="E936" s="41"/>
    </row>
    <row r="937" spans="4:5" ht="15.75" customHeight="1">
      <c r="D937" s="41"/>
      <c r="E937" s="41"/>
    </row>
    <row r="938" spans="4:5" ht="15.75" customHeight="1">
      <c r="D938" s="41"/>
      <c r="E938" s="41"/>
    </row>
    <row r="939" spans="4:5" ht="15.75" customHeight="1">
      <c r="D939" s="41"/>
      <c r="E939" s="41"/>
    </row>
    <row r="940" spans="4:5" ht="15.75" customHeight="1">
      <c r="D940" s="41"/>
      <c r="E940" s="41"/>
    </row>
    <row r="941" spans="4:5" ht="15.75" customHeight="1">
      <c r="D941" s="41"/>
      <c r="E941" s="41"/>
    </row>
    <row r="942" spans="4:5" ht="15.75" customHeight="1">
      <c r="D942" s="41"/>
      <c r="E942" s="41"/>
    </row>
    <row r="943" spans="4:5" ht="15.75" customHeight="1">
      <c r="D943" s="41"/>
      <c r="E943" s="41"/>
    </row>
    <row r="944" spans="4:5" ht="15.75" customHeight="1">
      <c r="D944" s="41"/>
      <c r="E944" s="41"/>
    </row>
    <row r="945" spans="4:5" ht="15.75" customHeight="1">
      <c r="D945" s="41"/>
      <c r="E945" s="41"/>
    </row>
    <row r="946" spans="4:5" ht="15.75" customHeight="1">
      <c r="D946" s="41"/>
      <c r="E946" s="41"/>
    </row>
    <row r="947" spans="4:5" ht="15.75" customHeight="1">
      <c r="D947" s="41"/>
      <c r="E947" s="41"/>
    </row>
    <row r="948" spans="4:5" ht="15.75" customHeight="1">
      <c r="D948" s="41"/>
      <c r="E948" s="41"/>
    </row>
    <row r="949" spans="4:5" ht="15.75" customHeight="1">
      <c r="D949" s="41"/>
      <c r="E949" s="41"/>
    </row>
    <row r="950" spans="4:5" ht="15.75" customHeight="1">
      <c r="D950" s="41"/>
      <c r="E950" s="41"/>
    </row>
    <row r="951" spans="4:5" ht="15.75" customHeight="1">
      <c r="D951" s="41"/>
      <c r="E951" s="41"/>
    </row>
    <row r="952" spans="4:5" ht="15.75" customHeight="1">
      <c r="D952" s="41"/>
      <c r="E952" s="41"/>
    </row>
    <row r="953" spans="4:5" ht="15.75" customHeight="1">
      <c r="D953" s="41"/>
      <c r="E953" s="41"/>
    </row>
    <row r="954" spans="4:5" ht="15.75" customHeight="1">
      <c r="D954" s="41"/>
      <c r="E954" s="41"/>
    </row>
    <row r="955" spans="4:5" ht="15.75" customHeight="1">
      <c r="D955" s="41"/>
      <c r="E955" s="41"/>
    </row>
    <row r="956" spans="4:5" ht="15.75" customHeight="1">
      <c r="D956" s="41"/>
      <c r="E956" s="41"/>
    </row>
    <row r="957" spans="4:5" ht="15.75" customHeight="1">
      <c r="D957" s="41"/>
      <c r="E957" s="41"/>
    </row>
    <row r="958" spans="4:5" ht="15.75" customHeight="1">
      <c r="D958" s="41"/>
      <c r="E958" s="41"/>
    </row>
    <row r="959" spans="4:5" ht="15.75" customHeight="1">
      <c r="D959" s="41"/>
      <c r="E959" s="41"/>
    </row>
    <row r="960" spans="4:5" ht="15.75" customHeight="1">
      <c r="D960" s="41"/>
      <c r="E960" s="41"/>
    </row>
    <row r="961" spans="4:5" ht="15.75" customHeight="1">
      <c r="D961" s="41"/>
      <c r="E961" s="41"/>
    </row>
    <row r="962" spans="4:5" ht="15.75" customHeight="1">
      <c r="D962" s="41"/>
      <c r="E962" s="41"/>
    </row>
    <row r="963" spans="4:5" ht="15.75" customHeight="1">
      <c r="D963" s="41"/>
      <c r="E963" s="41"/>
    </row>
    <row r="964" spans="4:5" ht="15.75" customHeight="1">
      <c r="D964" s="41"/>
      <c r="E964" s="41"/>
    </row>
    <row r="965" spans="4:5" ht="15.75" customHeight="1">
      <c r="D965" s="41"/>
      <c r="E965" s="41"/>
    </row>
    <row r="966" spans="4:5" ht="15.75" customHeight="1">
      <c r="D966" s="41"/>
      <c r="E966" s="41"/>
    </row>
    <row r="967" spans="4:5" ht="15.75" customHeight="1">
      <c r="D967" s="41"/>
      <c r="E967" s="41"/>
    </row>
    <row r="968" spans="4:5" ht="15.75" customHeight="1">
      <c r="D968" s="41"/>
      <c r="E968" s="41"/>
    </row>
    <row r="969" spans="4:5" ht="15.75" customHeight="1">
      <c r="D969" s="41"/>
      <c r="E969" s="41"/>
    </row>
    <row r="970" spans="4:5" ht="15.75" customHeight="1">
      <c r="D970" s="41"/>
      <c r="E970" s="41"/>
    </row>
    <row r="971" spans="4:5" ht="15.75" customHeight="1">
      <c r="D971" s="41"/>
      <c r="E971" s="41"/>
    </row>
    <row r="972" spans="4:5" ht="15.75" customHeight="1">
      <c r="D972" s="41"/>
      <c r="E972" s="41"/>
    </row>
    <row r="973" spans="4:5" ht="15.75" customHeight="1">
      <c r="D973" s="41"/>
      <c r="E973" s="41"/>
    </row>
    <row r="974" spans="4:5" ht="15.75" customHeight="1">
      <c r="D974" s="41"/>
      <c r="E974" s="41"/>
    </row>
    <row r="975" spans="4:5" ht="15.75" customHeight="1">
      <c r="D975" s="41"/>
      <c r="E975" s="41"/>
    </row>
    <row r="976" spans="4:5" ht="15.75" customHeight="1">
      <c r="D976" s="41"/>
      <c r="E976" s="41"/>
    </row>
    <row r="977" spans="4:5" ht="15.75" customHeight="1">
      <c r="D977" s="41"/>
      <c r="E977" s="41"/>
    </row>
    <row r="978" spans="4:5" ht="15.75" customHeight="1">
      <c r="D978" s="41"/>
      <c r="E978" s="41"/>
    </row>
    <row r="979" spans="4:5" ht="15.75" customHeight="1">
      <c r="D979" s="41"/>
      <c r="E979" s="41"/>
    </row>
    <row r="980" spans="4:5" ht="15.75" customHeight="1">
      <c r="D980" s="41"/>
      <c r="E980" s="41"/>
    </row>
    <row r="981" spans="4:5" ht="15.75" customHeight="1">
      <c r="D981" s="41"/>
      <c r="E981" s="41"/>
    </row>
    <row r="982" spans="4:5" ht="15.75" customHeight="1">
      <c r="D982" s="41"/>
      <c r="E982" s="41"/>
    </row>
    <row r="983" spans="4:5" ht="15.75" customHeight="1">
      <c r="D983" s="41"/>
      <c r="E983" s="41"/>
    </row>
    <row r="984" spans="4:5" ht="15.75" customHeight="1">
      <c r="D984" s="41"/>
      <c r="E984" s="41"/>
    </row>
    <row r="985" spans="4:5" ht="15.75" customHeight="1">
      <c r="D985" s="41"/>
      <c r="E985" s="41"/>
    </row>
    <row r="986" spans="4:5" ht="15.75" customHeight="1">
      <c r="D986" s="41"/>
      <c r="E986" s="41"/>
    </row>
    <row r="987" spans="4:5" ht="15.75" customHeight="1">
      <c r="D987" s="41"/>
      <c r="E987" s="41"/>
    </row>
    <row r="988" spans="4:5" ht="15.75" customHeight="1">
      <c r="D988" s="41"/>
      <c r="E988" s="41"/>
    </row>
    <row r="989" spans="4:5" ht="15.75" customHeight="1">
      <c r="D989" s="41"/>
      <c r="E989" s="41"/>
    </row>
    <row r="990" spans="4:5" ht="15.75" customHeight="1">
      <c r="D990" s="41"/>
      <c r="E990" s="41"/>
    </row>
    <row r="991" spans="4:5" ht="15.75" customHeight="1">
      <c r="D991" s="41"/>
      <c r="E991" s="41"/>
    </row>
    <row r="992" spans="4:5" ht="15.75" customHeight="1">
      <c r="D992" s="41"/>
      <c r="E992" s="41"/>
    </row>
    <row r="993" spans="4:5" ht="15.75" customHeight="1">
      <c r="D993" s="41"/>
      <c r="E993" s="41"/>
    </row>
    <row r="994" spans="4:5" ht="15.75" customHeight="1">
      <c r="D994" s="41"/>
      <c r="E994" s="41"/>
    </row>
    <row r="995" spans="4:5" ht="15.75" customHeight="1">
      <c r="D995" s="41"/>
      <c r="E995" s="41"/>
    </row>
    <row r="996" spans="4:5" ht="15.75" customHeight="1">
      <c r="D996" s="41"/>
      <c r="E996" s="41"/>
    </row>
    <row r="997" spans="4:5" ht="15.75" customHeight="1">
      <c r="D997" s="41"/>
      <c r="E997" s="41"/>
    </row>
    <row r="998" spans="4:5" ht="15.75" customHeight="1">
      <c r="D998" s="41"/>
      <c r="E998" s="41"/>
    </row>
    <row r="999" spans="4:5" ht="15.75" customHeight="1">
      <c r="D999" s="41"/>
      <c r="E999" s="41"/>
    </row>
    <row r="1000" spans="4:5" ht="15.75" customHeight="1">
      <c r="D1000" s="41"/>
      <c r="E1000" s="41"/>
    </row>
  </sheetData>
  <sortState ref="B62:M89">
    <sortCondition ref="K62:K89"/>
    <sortCondition descending="1" ref="D62:D89"/>
    <sortCondition descending="1" ref="E62:E89"/>
  </sortState>
  <mergeCells count="1">
    <mergeCell ref="D1:E1"/>
  </mergeCells>
  <pageMargins left="0.75" right="0.75" top="1" bottom="1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000"/>
  <sheetViews>
    <sheetView workbookViewId="0">
      <pane ySplit="2" topLeftCell="A3" activePane="bottomLeft" state="frozen"/>
      <selection pane="bottomLeft" activeCell="D70" sqref="D70"/>
    </sheetView>
  </sheetViews>
  <sheetFormatPr defaultColWidth="14.42578125" defaultRowHeight="15" customHeight="1"/>
  <cols>
    <col min="1" max="1" width="19.5703125" customWidth="1"/>
    <col min="2" max="5" width="11.140625" customWidth="1"/>
    <col min="6" max="6" width="8.85546875" customWidth="1"/>
    <col min="7" max="7" width="21.140625" customWidth="1"/>
    <col min="8" max="10" width="8.5703125" customWidth="1"/>
    <col min="11" max="11" width="13.7109375" customWidth="1"/>
    <col min="12" max="27" width="8.5703125" customWidth="1"/>
  </cols>
  <sheetData>
    <row r="1" spans="1:13">
      <c r="A1" s="41"/>
      <c r="B1" s="41"/>
      <c r="C1" s="41"/>
      <c r="D1" s="315" t="s">
        <v>1148</v>
      </c>
      <c r="E1" s="314"/>
      <c r="F1" s="41"/>
      <c r="G1" s="41"/>
      <c r="H1" s="41"/>
      <c r="I1" s="41"/>
      <c r="J1" s="41"/>
      <c r="K1" s="41"/>
      <c r="L1" s="41"/>
      <c r="M1" s="41"/>
    </row>
    <row r="2" spans="1:13">
      <c r="A2" s="71" t="s">
        <v>1149</v>
      </c>
      <c r="B2" s="88" t="s">
        <v>1150</v>
      </c>
      <c r="C2" s="88" t="s">
        <v>1151</v>
      </c>
      <c r="D2" s="89" t="s">
        <v>1144</v>
      </c>
      <c r="E2" s="89" t="s">
        <v>1145</v>
      </c>
      <c r="F2" s="79" t="s">
        <v>1146</v>
      </c>
      <c r="G2" s="88" t="s">
        <v>2</v>
      </c>
      <c r="H2" s="88" t="s">
        <v>4</v>
      </c>
      <c r="I2" s="88" t="s">
        <v>5</v>
      </c>
      <c r="J2" s="88" t="s">
        <v>3</v>
      </c>
      <c r="K2" s="88" t="s">
        <v>7</v>
      </c>
      <c r="L2" s="90" t="s">
        <v>15</v>
      </c>
      <c r="M2" s="88" t="s">
        <v>16</v>
      </c>
    </row>
    <row r="3" spans="1:13">
      <c r="A3" s="71" t="s">
        <v>1149</v>
      </c>
      <c r="B3" s="229"/>
      <c r="C3" s="229"/>
      <c r="D3" s="241">
        <v>10</v>
      </c>
      <c r="E3" s="241">
        <v>2</v>
      </c>
      <c r="F3" s="223">
        <v>14</v>
      </c>
      <c r="G3" s="107" t="str">
        <f>+VLOOKUP(F3,Participants!$A$1:$F$1503,2,FALSE)</f>
        <v>Anna Lazzara</v>
      </c>
      <c r="H3" s="107" t="str">
        <f>+VLOOKUP(F3,Participants!$A$1:$F$1503,4,FALSE)</f>
        <v>BFS</v>
      </c>
      <c r="I3" s="107" t="str">
        <f>+VLOOKUP(F3,Participants!$A$1:$F$1503,5,FALSE)</f>
        <v>F</v>
      </c>
      <c r="J3" s="107">
        <f>+VLOOKUP(F3,Participants!$A$1:$F$1503,3,FALSE)</f>
        <v>3</v>
      </c>
      <c r="K3" s="107" t="str">
        <f>+VLOOKUP(F3,Participants!$A$1:$G$1503,7,FALSE)</f>
        <v>DEV GIRLS</v>
      </c>
      <c r="L3" s="242">
        <v>1</v>
      </c>
      <c r="M3" s="211">
        <v>10</v>
      </c>
    </row>
    <row r="4" spans="1:13">
      <c r="A4" s="71" t="s">
        <v>1149</v>
      </c>
      <c r="B4" s="229"/>
      <c r="C4" s="229"/>
      <c r="D4" s="241">
        <v>8</v>
      </c>
      <c r="E4" s="241">
        <v>9</v>
      </c>
      <c r="F4" s="223">
        <v>15</v>
      </c>
      <c r="G4" s="107" t="str">
        <f>+VLOOKUP(F4,Participants!$A$1:$F$1503,2,FALSE)</f>
        <v>Audra Lazzara</v>
      </c>
      <c r="H4" s="107" t="str">
        <f>+VLOOKUP(F4,Participants!$A$1:$F$1503,4,FALSE)</f>
        <v>BFS</v>
      </c>
      <c r="I4" s="107" t="str">
        <f>+VLOOKUP(F4,Participants!$A$1:$F$1503,5,FALSE)</f>
        <v>F</v>
      </c>
      <c r="J4" s="107">
        <f>+VLOOKUP(F4,Participants!$A$1:$F$1503,3,FALSE)</f>
        <v>3</v>
      </c>
      <c r="K4" s="107" t="str">
        <f>+VLOOKUP(F4,Participants!$A$1:$G$1503,7,FALSE)</f>
        <v>DEV GIRLS</v>
      </c>
      <c r="L4" s="242">
        <v>2</v>
      </c>
      <c r="M4" s="211">
        <v>8</v>
      </c>
    </row>
    <row r="5" spans="1:13">
      <c r="A5" s="71" t="s">
        <v>1149</v>
      </c>
      <c r="B5" s="229"/>
      <c r="C5" s="229"/>
      <c r="D5" s="241">
        <v>8</v>
      </c>
      <c r="E5" s="241">
        <v>5</v>
      </c>
      <c r="F5" s="223">
        <v>11</v>
      </c>
      <c r="G5" s="107" t="str">
        <f>+VLOOKUP(F5,Participants!$A$1:$F$1503,2,FALSE)</f>
        <v>Madeline Sell</v>
      </c>
      <c r="H5" s="107" t="str">
        <f>+VLOOKUP(F5,Participants!$A$1:$F$1503,4,FALSE)</f>
        <v>BFS</v>
      </c>
      <c r="I5" s="107" t="str">
        <f>+VLOOKUP(F5,Participants!$A$1:$F$1503,5,FALSE)</f>
        <v>F</v>
      </c>
      <c r="J5" s="107">
        <f>+VLOOKUP(F5,Participants!$A$1:$F$1503,3,FALSE)</f>
        <v>2</v>
      </c>
      <c r="K5" s="107" t="str">
        <f>+VLOOKUP(F5,Participants!$A$1:$G$1503,7,FALSE)</f>
        <v>DEV GIRLS</v>
      </c>
      <c r="L5" s="242">
        <f>L4+1</f>
        <v>3</v>
      </c>
      <c r="M5" s="211">
        <v>6</v>
      </c>
    </row>
    <row r="6" spans="1:13">
      <c r="A6" s="71" t="s">
        <v>1149</v>
      </c>
      <c r="B6" s="229"/>
      <c r="C6" s="229"/>
      <c r="D6" s="241">
        <v>8</v>
      </c>
      <c r="E6" s="241">
        <v>0.5</v>
      </c>
      <c r="F6" s="223">
        <v>18</v>
      </c>
      <c r="G6" s="107" t="str">
        <f>+VLOOKUP(F6,Participants!$A$1:$F$1503,2,FALSE)</f>
        <v>Sheridan Cunningham</v>
      </c>
      <c r="H6" s="107" t="str">
        <f>+VLOOKUP(F6,Participants!$A$1:$F$1503,4,FALSE)</f>
        <v>BFS</v>
      </c>
      <c r="I6" s="107" t="str">
        <f>+VLOOKUP(F6,Participants!$A$1:$F$1503,5,FALSE)</f>
        <v>F</v>
      </c>
      <c r="J6" s="107">
        <f>+VLOOKUP(F6,Participants!$A$1:$F$1503,3,FALSE)</f>
        <v>3</v>
      </c>
      <c r="K6" s="107" t="str">
        <f>+VLOOKUP(F6,Participants!$A$1:$G$1503,7,FALSE)</f>
        <v>DEV GIRLS</v>
      </c>
      <c r="L6" s="242">
        <f t="shared" ref="L6:L46" si="0">L5+1</f>
        <v>4</v>
      </c>
      <c r="M6" s="211">
        <v>5</v>
      </c>
    </row>
    <row r="7" spans="1:13">
      <c r="A7" s="71" t="s">
        <v>1149</v>
      </c>
      <c r="B7" s="229"/>
      <c r="C7" s="229"/>
      <c r="D7" s="241">
        <v>7</v>
      </c>
      <c r="E7" s="241">
        <v>5</v>
      </c>
      <c r="F7" s="223">
        <v>788</v>
      </c>
      <c r="G7" s="107" t="str">
        <f>+VLOOKUP(F7,Participants!$A$1:$F$1503,2,FALSE)</f>
        <v>Clara Lopresti</v>
      </c>
      <c r="H7" s="107" t="str">
        <f>+VLOOKUP(F7,Participants!$A$1:$F$1503,4,FALSE)</f>
        <v>SRT</v>
      </c>
      <c r="I7" s="107" t="str">
        <f>+VLOOKUP(F7,Participants!$A$1:$F$1503,5,FALSE)</f>
        <v>F</v>
      </c>
      <c r="J7" s="107">
        <f>+VLOOKUP(F7,Participants!$A$1:$F$1503,3,FALSE)</f>
        <v>4</v>
      </c>
      <c r="K7" s="107" t="str">
        <f>+VLOOKUP(F7,Participants!$A$1:$G$1503,7,FALSE)</f>
        <v>DEV GIRLS</v>
      </c>
      <c r="L7" s="242">
        <f t="shared" si="0"/>
        <v>5</v>
      </c>
      <c r="M7" s="211">
        <v>3.5</v>
      </c>
    </row>
    <row r="8" spans="1:13">
      <c r="A8" s="71" t="s">
        <v>1149</v>
      </c>
      <c r="B8" s="108"/>
      <c r="C8" s="229"/>
      <c r="D8" s="241">
        <v>7</v>
      </c>
      <c r="E8" s="241">
        <v>5</v>
      </c>
      <c r="F8" s="223">
        <v>689</v>
      </c>
      <c r="G8" s="107" t="str">
        <f>+VLOOKUP(F8,Participants!$A$1:$F$1503,2,FALSE)</f>
        <v>Lyla Rodgers</v>
      </c>
      <c r="H8" s="107" t="str">
        <f>+VLOOKUP(F8,Participants!$A$1:$F$1503,4,FALSE)</f>
        <v>BCS</v>
      </c>
      <c r="I8" s="107" t="str">
        <f>+VLOOKUP(F8,Participants!$A$1:$F$1503,5,FALSE)</f>
        <v>F</v>
      </c>
      <c r="J8" s="107">
        <f>+VLOOKUP(F8,Participants!$A$1:$F$1503,3,FALSE)</f>
        <v>4</v>
      </c>
      <c r="K8" s="107" t="str">
        <f>+VLOOKUP(F8,Participants!$A$1:$G$1503,7,FALSE)</f>
        <v>DEV GIRLS</v>
      </c>
      <c r="L8" s="242">
        <v>5</v>
      </c>
      <c r="M8" s="211">
        <v>3.5</v>
      </c>
    </row>
    <row r="9" spans="1:13">
      <c r="A9" s="71" t="s">
        <v>1149</v>
      </c>
      <c r="B9" s="108"/>
      <c r="C9" s="229"/>
      <c r="D9" s="241">
        <v>7</v>
      </c>
      <c r="E9" s="241">
        <v>2.5</v>
      </c>
      <c r="F9" s="223">
        <v>17</v>
      </c>
      <c r="G9" s="107" t="str">
        <f>+VLOOKUP(F9,Participants!$A$1:$F$1503,2,FALSE)</f>
        <v>Grace Chrobak</v>
      </c>
      <c r="H9" s="107" t="str">
        <f>+VLOOKUP(F9,Participants!$A$1:$F$1503,4,FALSE)</f>
        <v>BFS</v>
      </c>
      <c r="I9" s="107" t="str">
        <f>+VLOOKUP(F9,Participants!$A$1:$F$1503,5,FALSE)</f>
        <v>F</v>
      </c>
      <c r="J9" s="107">
        <f>+VLOOKUP(F9,Participants!$A$1:$F$1503,3,FALSE)</f>
        <v>3</v>
      </c>
      <c r="K9" s="107" t="str">
        <f>+VLOOKUP(F9,Participants!$A$1:$G$1503,7,FALSE)</f>
        <v>DEV GIRLS</v>
      </c>
      <c r="L9" s="242">
        <v>7</v>
      </c>
      <c r="M9" s="211">
        <v>2</v>
      </c>
    </row>
    <row r="10" spans="1:13">
      <c r="A10" s="71" t="s">
        <v>1149</v>
      </c>
      <c r="B10" s="229"/>
      <c r="C10" s="229"/>
      <c r="D10" s="241">
        <v>6</v>
      </c>
      <c r="E10" s="241">
        <v>10</v>
      </c>
      <c r="F10" s="223">
        <v>8</v>
      </c>
      <c r="G10" s="107" t="str">
        <f>+VLOOKUP(F10,Participants!$A$1:$F$1503,2,FALSE)</f>
        <v>Caroline Sell</v>
      </c>
      <c r="H10" s="107" t="str">
        <f>+VLOOKUP(F10,Participants!$A$1:$F$1503,4,FALSE)</f>
        <v>BFS</v>
      </c>
      <c r="I10" s="107" t="str">
        <f>+VLOOKUP(F10,Participants!$A$1:$F$1503,5,FALSE)</f>
        <v>F</v>
      </c>
      <c r="J10" s="107">
        <f>+VLOOKUP(F10,Participants!$A$1:$F$1503,3,FALSE)</f>
        <v>2</v>
      </c>
      <c r="K10" s="107" t="str">
        <f>+VLOOKUP(F10,Participants!$A$1:$G$1503,7,FALSE)</f>
        <v>DEV GIRLS</v>
      </c>
      <c r="L10" s="242">
        <f t="shared" si="0"/>
        <v>8</v>
      </c>
      <c r="M10" s="211">
        <v>1</v>
      </c>
    </row>
    <row r="11" spans="1:13">
      <c r="A11" s="71" t="s">
        <v>1149</v>
      </c>
      <c r="B11" s="229"/>
      <c r="C11" s="229"/>
      <c r="D11" s="241">
        <v>6</v>
      </c>
      <c r="E11" s="241">
        <v>9.5</v>
      </c>
      <c r="F11" s="223">
        <v>720</v>
      </c>
      <c r="G11" s="107" t="str">
        <f>+VLOOKUP(F11,Participants!$A$1:$F$1503,2,FALSE)</f>
        <v>Anna Hoerster</v>
      </c>
      <c r="H11" s="107" t="str">
        <f>+VLOOKUP(F11,Participants!$A$1:$F$1503,4,FALSE)</f>
        <v>HCA</v>
      </c>
      <c r="I11" s="107" t="str">
        <f>+VLOOKUP(F11,Participants!$A$1:$F$1503,5,FALSE)</f>
        <v>F</v>
      </c>
      <c r="J11" s="107">
        <f>+VLOOKUP(F11,Participants!$A$1:$F$1503,3,FALSE)</f>
        <v>3</v>
      </c>
      <c r="K11" s="107" t="str">
        <f>+VLOOKUP(F11,Participants!$A$1:$G$1503,7,FALSE)</f>
        <v>DEV GIRLS</v>
      </c>
      <c r="L11" s="242">
        <f t="shared" si="0"/>
        <v>9</v>
      </c>
      <c r="M11" s="211"/>
    </row>
    <row r="12" spans="1:13">
      <c r="A12" s="71" t="s">
        <v>1149</v>
      </c>
      <c r="B12" s="229"/>
      <c r="C12" s="229"/>
      <c r="D12" s="241">
        <v>6</v>
      </c>
      <c r="E12" s="241">
        <v>9</v>
      </c>
      <c r="F12" s="223">
        <v>432</v>
      </c>
      <c r="G12" s="107" t="str">
        <f>+VLOOKUP(F12,Participants!$A$1:$F$1503,2,FALSE)</f>
        <v>Olivia Liberati</v>
      </c>
      <c r="H12" s="107" t="str">
        <f>+VLOOKUP(F12,Participants!$A$1:$F$1503,4,FALSE)</f>
        <v>PHA</v>
      </c>
      <c r="I12" s="107" t="str">
        <f>+VLOOKUP(F12,Participants!$A$1:$F$1503,5,FALSE)</f>
        <v>F</v>
      </c>
      <c r="J12" s="107">
        <f>+VLOOKUP(F12,Participants!$A$1:$F$1503,3,FALSE)</f>
        <v>3</v>
      </c>
      <c r="K12" s="107" t="str">
        <f>+VLOOKUP(F12,Participants!$A$1:$G$1503,7,FALSE)</f>
        <v>DEV GIRLS</v>
      </c>
      <c r="L12" s="242">
        <f t="shared" si="0"/>
        <v>10</v>
      </c>
      <c r="M12" s="211"/>
    </row>
    <row r="13" spans="1:13">
      <c r="A13" s="71" t="s">
        <v>1149</v>
      </c>
      <c r="B13" s="229"/>
      <c r="C13" s="108"/>
      <c r="D13" s="241">
        <v>6</v>
      </c>
      <c r="E13" s="241">
        <v>9</v>
      </c>
      <c r="F13" s="223">
        <v>783</v>
      </c>
      <c r="G13" s="107" t="str">
        <f>+VLOOKUP(F13,Participants!$A$1:$F$1503,2,FALSE)</f>
        <v>Kaelyn Kelley</v>
      </c>
      <c r="H13" s="107" t="str">
        <f>+VLOOKUP(F13,Participants!$A$1:$F$1503,4,FALSE)</f>
        <v>SRT</v>
      </c>
      <c r="I13" s="107" t="str">
        <f>+VLOOKUP(F13,Participants!$A$1:$F$1503,5,FALSE)</f>
        <v>F</v>
      </c>
      <c r="J13" s="107">
        <f>+VLOOKUP(F13,Participants!$A$1:$F$1503,3,FALSE)</f>
        <v>3</v>
      </c>
      <c r="K13" s="107" t="str">
        <f>+VLOOKUP(F13,Participants!$A$1:$G$1503,7,FALSE)</f>
        <v>DEV GIRLS</v>
      </c>
      <c r="L13" s="242">
        <f t="shared" si="0"/>
        <v>11</v>
      </c>
      <c r="M13" s="211"/>
    </row>
    <row r="14" spans="1:13">
      <c r="A14" s="71" t="s">
        <v>1149</v>
      </c>
      <c r="B14" s="229"/>
      <c r="C14" s="108"/>
      <c r="D14" s="241">
        <v>6</v>
      </c>
      <c r="E14" s="241">
        <v>8.5</v>
      </c>
      <c r="F14" s="223">
        <v>687</v>
      </c>
      <c r="G14" s="107" t="str">
        <f>+VLOOKUP(F14,Participants!$A$1:$F$1503,2,FALSE)</f>
        <v>Addison Johns</v>
      </c>
      <c r="H14" s="107" t="str">
        <f>+VLOOKUP(F14,Participants!$A$1:$F$1503,4,FALSE)</f>
        <v>BCS</v>
      </c>
      <c r="I14" s="107" t="str">
        <f>+VLOOKUP(F14,Participants!$A$1:$F$1503,5,FALSE)</f>
        <v>F</v>
      </c>
      <c r="J14" s="107">
        <f>+VLOOKUP(F14,Participants!$A$1:$F$1503,3,FALSE)</f>
        <v>4</v>
      </c>
      <c r="K14" s="107" t="str">
        <f>+VLOOKUP(F14,Participants!$A$1:$G$1503,7,FALSE)</f>
        <v>DEV GIRLS</v>
      </c>
      <c r="L14" s="242">
        <f t="shared" si="0"/>
        <v>12</v>
      </c>
      <c r="M14" s="211"/>
    </row>
    <row r="15" spans="1:13">
      <c r="A15" s="71" t="s">
        <v>1149</v>
      </c>
      <c r="B15" s="229"/>
      <c r="C15" s="229"/>
      <c r="D15" s="241">
        <v>6</v>
      </c>
      <c r="E15" s="241">
        <v>8</v>
      </c>
      <c r="F15" s="223">
        <v>636</v>
      </c>
      <c r="G15" s="107" t="str">
        <f>+VLOOKUP(F15,Participants!$A$1:$F$1503,2,FALSE)</f>
        <v>Ava Vangura</v>
      </c>
      <c r="H15" s="107" t="str">
        <f>+VLOOKUP(F15,Participants!$A$1:$F$1503,4,FALSE)</f>
        <v>AAC</v>
      </c>
      <c r="I15" s="107" t="str">
        <f>+VLOOKUP(F15,Participants!$A$1:$F$1503,5,FALSE)</f>
        <v>F</v>
      </c>
      <c r="J15" s="107">
        <f>+VLOOKUP(F15,Participants!$A$1:$F$1503,3,FALSE)</f>
        <v>3</v>
      </c>
      <c r="K15" s="107" t="str">
        <f>+VLOOKUP(F15,Participants!$A$1:$G$1503,7,FALSE)</f>
        <v>DEV GIRLS</v>
      </c>
      <c r="L15" s="242">
        <f t="shared" si="0"/>
        <v>13</v>
      </c>
      <c r="M15" s="211"/>
    </row>
    <row r="16" spans="1:13">
      <c r="A16" s="71" t="s">
        <v>1149</v>
      </c>
      <c r="B16" s="229"/>
      <c r="C16" s="229"/>
      <c r="D16" s="241">
        <v>6</v>
      </c>
      <c r="E16" s="241">
        <v>7</v>
      </c>
      <c r="F16" s="223">
        <v>9</v>
      </c>
      <c r="G16" s="107" t="str">
        <f>+VLOOKUP(F16,Participants!$A$1:$F$1503,2,FALSE)</f>
        <v>Gina Talarico</v>
      </c>
      <c r="H16" s="107" t="str">
        <f>+VLOOKUP(F16,Participants!$A$1:$F$1503,4,FALSE)</f>
        <v>BFS</v>
      </c>
      <c r="I16" s="107" t="str">
        <f>+VLOOKUP(F16,Participants!$A$1:$F$1503,5,FALSE)</f>
        <v>F</v>
      </c>
      <c r="J16" s="107">
        <f>+VLOOKUP(F16,Participants!$A$1:$F$1503,3,FALSE)</f>
        <v>2</v>
      </c>
      <c r="K16" s="107" t="str">
        <f>+VLOOKUP(F16,Participants!$A$1:$G$1503,7,FALSE)</f>
        <v>DEV GIRLS</v>
      </c>
      <c r="L16" s="242">
        <f t="shared" si="0"/>
        <v>14</v>
      </c>
      <c r="M16" s="211"/>
    </row>
    <row r="17" spans="1:13">
      <c r="A17" s="71" t="s">
        <v>1149</v>
      </c>
      <c r="B17" s="229"/>
      <c r="C17" s="108"/>
      <c r="D17" s="241">
        <v>6</v>
      </c>
      <c r="E17" s="241">
        <v>5.5</v>
      </c>
      <c r="F17" s="223">
        <v>607</v>
      </c>
      <c r="G17" s="107" t="str">
        <f>+VLOOKUP(F17,Participants!$A$1:$F$1503,2,FALSE)</f>
        <v>Sarah Rhodes</v>
      </c>
      <c r="H17" s="107" t="str">
        <f>+VLOOKUP(F17,Participants!$A$1:$F$1503,4,FALSE)</f>
        <v>AAC</v>
      </c>
      <c r="I17" s="107" t="str">
        <f>+VLOOKUP(F17,Participants!$A$1:$F$1503,5,FALSE)</f>
        <v>F</v>
      </c>
      <c r="J17" s="107">
        <f>+VLOOKUP(F17,Participants!$A$1:$F$1503,3,FALSE)</f>
        <v>4</v>
      </c>
      <c r="K17" s="107" t="str">
        <f>+VLOOKUP(F17,Participants!$A$1:$G$1503,7,FALSE)</f>
        <v>DEV GIRLS</v>
      </c>
      <c r="L17" s="242">
        <f t="shared" si="0"/>
        <v>15</v>
      </c>
      <c r="M17" s="211"/>
    </row>
    <row r="18" spans="1:13">
      <c r="A18" s="71" t="s">
        <v>1149</v>
      </c>
      <c r="B18" s="108"/>
      <c r="C18" s="229"/>
      <c r="D18" s="241">
        <v>6</v>
      </c>
      <c r="E18" s="241">
        <v>5</v>
      </c>
      <c r="F18" s="223">
        <v>416</v>
      </c>
      <c r="G18" s="107" t="str">
        <f>+VLOOKUP(F18,Participants!$A$1:$F$1503,2,FALSE)</f>
        <v>Kate Mulzet</v>
      </c>
      <c r="H18" s="107" t="str">
        <f>+VLOOKUP(F18,Participants!$A$1:$F$1503,4,FALSE)</f>
        <v>PHA</v>
      </c>
      <c r="I18" s="107" t="str">
        <f>+VLOOKUP(F18,Participants!$A$1:$F$1503,5,FALSE)</f>
        <v>F</v>
      </c>
      <c r="J18" s="107">
        <f>+VLOOKUP(F18,Participants!$A$1:$F$1503,3,FALSE)</f>
        <v>1</v>
      </c>
      <c r="K18" s="107" t="str">
        <f>+VLOOKUP(F18,Participants!$A$1:$G$1503,7,FALSE)</f>
        <v>DEV GIRLS</v>
      </c>
      <c r="L18" s="242">
        <f t="shared" si="0"/>
        <v>16</v>
      </c>
      <c r="M18" s="211"/>
    </row>
    <row r="19" spans="1:13">
      <c r="A19" s="71" t="s">
        <v>1149</v>
      </c>
      <c r="B19" s="229"/>
      <c r="C19" s="229"/>
      <c r="D19" s="241">
        <v>6</v>
      </c>
      <c r="E19" s="241">
        <v>0.5</v>
      </c>
      <c r="F19" s="223">
        <v>421</v>
      </c>
      <c r="G19" s="107" t="str">
        <f>+VLOOKUP(F19,Participants!$A$1:$F$1503,2,FALSE)</f>
        <v>Alexa Stoltz</v>
      </c>
      <c r="H19" s="107" t="str">
        <f>+VLOOKUP(F19,Participants!$A$1:$F$1503,4,FALSE)</f>
        <v>PHA</v>
      </c>
      <c r="I19" s="107" t="str">
        <f>+VLOOKUP(F19,Participants!$A$1:$F$1503,5,FALSE)</f>
        <v>F</v>
      </c>
      <c r="J19" s="107">
        <f>+VLOOKUP(F19,Participants!$A$1:$F$1503,3,FALSE)</f>
        <v>3</v>
      </c>
      <c r="K19" s="107" t="str">
        <f>+VLOOKUP(F19,Participants!$A$1:$G$1503,7,FALSE)</f>
        <v>DEV GIRLS</v>
      </c>
      <c r="L19" s="242">
        <f t="shared" si="0"/>
        <v>17</v>
      </c>
      <c r="M19" s="211"/>
    </row>
    <row r="20" spans="1:13">
      <c r="A20" s="71" t="s">
        <v>1149</v>
      </c>
      <c r="B20" s="108"/>
      <c r="C20" s="108"/>
      <c r="D20" s="241">
        <v>5</v>
      </c>
      <c r="E20" s="241">
        <v>11</v>
      </c>
      <c r="F20" s="223">
        <v>523</v>
      </c>
      <c r="G20" s="107" t="str">
        <f>+VLOOKUP(F20,Participants!$A$1:$F$1503,2,FALSE)</f>
        <v>Audrey Wolfe</v>
      </c>
      <c r="H20" s="107" t="str">
        <f>+VLOOKUP(F20,Participants!$A$1:$F$1503,4,FALSE)</f>
        <v>KIL</v>
      </c>
      <c r="I20" s="107" t="str">
        <f>+VLOOKUP(F20,Participants!$A$1:$F$1503,5,FALSE)</f>
        <v>F</v>
      </c>
      <c r="J20" s="107">
        <f>+VLOOKUP(F20,Participants!$A$1:$F$1503,3,FALSE)</f>
        <v>4</v>
      </c>
      <c r="K20" s="107" t="str">
        <f>+VLOOKUP(F20,Participants!$A$1:$G$1503,7,FALSE)</f>
        <v>DEV GIRLS</v>
      </c>
      <c r="L20" s="242">
        <f t="shared" si="0"/>
        <v>18</v>
      </c>
      <c r="M20" s="211"/>
    </row>
    <row r="21" spans="1:13" ht="15.75" customHeight="1">
      <c r="A21" s="71" t="s">
        <v>1149</v>
      </c>
      <c r="B21" s="229"/>
      <c r="C21" s="229"/>
      <c r="D21" s="241">
        <v>5</v>
      </c>
      <c r="E21" s="241">
        <v>9</v>
      </c>
      <c r="F21" s="223">
        <v>786</v>
      </c>
      <c r="G21" s="107" t="str">
        <f>+VLOOKUP(F21,Participants!$A$1:$F$1503,2,FALSE)</f>
        <v>Taylor Smolinski</v>
      </c>
      <c r="H21" s="107" t="str">
        <f>+VLOOKUP(F21,Participants!$A$1:$F$1503,4,FALSE)</f>
        <v>SRT</v>
      </c>
      <c r="I21" s="107" t="str">
        <f>+VLOOKUP(F21,Participants!$A$1:$F$1503,5,FALSE)</f>
        <v>F</v>
      </c>
      <c r="J21" s="107">
        <f>+VLOOKUP(F21,Participants!$A$1:$F$1503,3,FALSE)</f>
        <v>3</v>
      </c>
      <c r="K21" s="107" t="str">
        <f>+VLOOKUP(F21,Participants!$A$1:$G$1503,7,FALSE)</f>
        <v>DEV GIRLS</v>
      </c>
      <c r="L21" s="242">
        <f t="shared" si="0"/>
        <v>19</v>
      </c>
      <c r="M21" s="211"/>
    </row>
    <row r="22" spans="1:13" ht="15.75" customHeight="1">
      <c r="A22" s="71" t="s">
        <v>1149</v>
      </c>
      <c r="B22" s="229"/>
      <c r="C22" s="229"/>
      <c r="D22" s="241">
        <v>5</v>
      </c>
      <c r="E22" s="241">
        <v>8.5</v>
      </c>
      <c r="F22" s="223">
        <v>13</v>
      </c>
      <c r="G22" s="107" t="str">
        <f>+VLOOKUP(F22,Participants!$A$1:$F$1503,2,FALSE)</f>
        <v>Anna Lapinsky</v>
      </c>
      <c r="H22" s="107" t="str">
        <f>+VLOOKUP(F22,Participants!$A$1:$F$1503,4,FALSE)</f>
        <v>BFS</v>
      </c>
      <c r="I22" s="107" t="str">
        <f>+VLOOKUP(F22,Participants!$A$1:$F$1503,5,FALSE)</f>
        <v>F</v>
      </c>
      <c r="J22" s="107">
        <f>+VLOOKUP(F22,Participants!$A$1:$F$1503,3,FALSE)</f>
        <v>3</v>
      </c>
      <c r="K22" s="107" t="str">
        <f>+VLOOKUP(F22,Participants!$A$1:$G$1503,7,FALSE)</f>
        <v>DEV GIRLS</v>
      </c>
      <c r="L22" s="242">
        <f t="shared" si="0"/>
        <v>20</v>
      </c>
      <c r="M22" s="211"/>
    </row>
    <row r="23" spans="1:13" ht="15.75" customHeight="1">
      <c r="A23" s="71" t="s">
        <v>1149</v>
      </c>
      <c r="B23" s="229"/>
      <c r="C23" s="229"/>
      <c r="D23" s="241">
        <v>5</v>
      </c>
      <c r="E23" s="241">
        <v>8</v>
      </c>
      <c r="F23" s="223">
        <v>12</v>
      </c>
      <c r="G23" s="107" t="str">
        <f>+VLOOKUP(F23,Participants!$A$1:$F$1503,2,FALSE)</f>
        <v>Amelia Aiello</v>
      </c>
      <c r="H23" s="107" t="str">
        <f>+VLOOKUP(F23,Participants!$A$1:$F$1503,4,FALSE)</f>
        <v>BFS</v>
      </c>
      <c r="I23" s="107" t="str">
        <f>+VLOOKUP(F23,Participants!$A$1:$F$1503,5,FALSE)</f>
        <v>F</v>
      </c>
      <c r="J23" s="107">
        <f>+VLOOKUP(F23,Participants!$A$1:$F$1503,3,FALSE)</f>
        <v>3</v>
      </c>
      <c r="K23" s="107" t="str">
        <f>+VLOOKUP(F23,Participants!$A$1:$G$1503,7,FALSE)</f>
        <v>DEV GIRLS</v>
      </c>
      <c r="L23" s="242">
        <f t="shared" si="0"/>
        <v>21</v>
      </c>
      <c r="M23" s="211"/>
    </row>
    <row r="24" spans="1:13" ht="15.75" customHeight="1">
      <c r="A24" s="71" t="s">
        <v>1149</v>
      </c>
      <c r="B24" s="229"/>
      <c r="C24" s="229"/>
      <c r="D24" s="241">
        <v>5</v>
      </c>
      <c r="E24" s="241">
        <v>7</v>
      </c>
      <c r="F24" s="223">
        <v>601</v>
      </c>
      <c r="G24" s="107" t="str">
        <f>+VLOOKUP(F24,Participants!$A$1:$F$1503,2,FALSE)</f>
        <v>Ava Repasky</v>
      </c>
      <c r="H24" s="107" t="str">
        <f>+VLOOKUP(F24,Participants!$A$1:$F$1503,4,FALSE)</f>
        <v>AAC</v>
      </c>
      <c r="I24" s="107" t="str">
        <f>+VLOOKUP(F24,Participants!$A$1:$F$1503,5,FALSE)</f>
        <v>F</v>
      </c>
      <c r="J24" s="107">
        <f>+VLOOKUP(F24,Participants!$A$1:$F$1503,3,FALSE)</f>
        <v>3</v>
      </c>
      <c r="K24" s="107" t="str">
        <f>+VLOOKUP(F24,Participants!$A$1:$G$1503,7,FALSE)</f>
        <v>DEV GIRLS</v>
      </c>
      <c r="L24" s="242">
        <f t="shared" si="0"/>
        <v>22</v>
      </c>
      <c r="M24" s="211"/>
    </row>
    <row r="25" spans="1:13" ht="15.75" customHeight="1">
      <c r="A25" s="71" t="s">
        <v>1149</v>
      </c>
      <c r="B25" s="229"/>
      <c r="C25" s="108"/>
      <c r="D25" s="241">
        <v>5</v>
      </c>
      <c r="E25" s="241">
        <v>4.5</v>
      </c>
      <c r="F25" s="223">
        <v>721</v>
      </c>
      <c r="G25" s="107" t="str">
        <f>+VLOOKUP(F25,Participants!$A$1:$F$1503,2,FALSE)</f>
        <v>Katherine Tarquinio</v>
      </c>
      <c r="H25" s="107" t="str">
        <f>+VLOOKUP(F25,Participants!$A$1:$F$1503,4,FALSE)</f>
        <v>HCA</v>
      </c>
      <c r="I25" s="107" t="str">
        <f>+VLOOKUP(F25,Participants!$A$1:$F$1503,5,FALSE)</f>
        <v>F</v>
      </c>
      <c r="J25" s="107">
        <f>+VLOOKUP(F25,Participants!$A$1:$F$1503,3,FALSE)</f>
        <v>3</v>
      </c>
      <c r="K25" s="107" t="str">
        <f>+VLOOKUP(F25,Participants!$A$1:$G$1503,7,FALSE)</f>
        <v>DEV GIRLS</v>
      </c>
      <c r="L25" s="242">
        <f t="shared" si="0"/>
        <v>23</v>
      </c>
      <c r="M25" s="211"/>
    </row>
    <row r="26" spans="1:13" ht="15.75" customHeight="1">
      <c r="A26" s="71" t="s">
        <v>1149</v>
      </c>
      <c r="B26" s="229"/>
      <c r="C26" s="229"/>
      <c r="D26" s="241">
        <v>5</v>
      </c>
      <c r="E26" s="241">
        <v>3</v>
      </c>
      <c r="F26" s="223">
        <v>415</v>
      </c>
      <c r="G26" s="107" t="str">
        <f>+VLOOKUP(F26,Participants!$A$1:$F$1503,2,FALSE)</f>
        <v>Amelia Tedesco</v>
      </c>
      <c r="H26" s="107" t="str">
        <f>+VLOOKUP(F26,Participants!$A$1:$F$1503,4,FALSE)</f>
        <v>PHA</v>
      </c>
      <c r="I26" s="107" t="str">
        <f>+VLOOKUP(F26,Participants!$A$1:$F$1503,5,FALSE)</f>
        <v>F</v>
      </c>
      <c r="J26" s="107">
        <f>+VLOOKUP(F26,Participants!$A$1:$F$1503,3,FALSE)</f>
        <v>1</v>
      </c>
      <c r="K26" s="107" t="str">
        <f>+VLOOKUP(F26,Participants!$A$1:$G$1503,7,FALSE)</f>
        <v>DEV GIRLS</v>
      </c>
      <c r="L26" s="242">
        <f t="shared" si="0"/>
        <v>24</v>
      </c>
      <c r="M26" s="211"/>
    </row>
    <row r="27" spans="1:13" ht="15.75" customHeight="1">
      <c r="A27" s="71" t="s">
        <v>1149</v>
      </c>
      <c r="B27" s="108"/>
      <c r="C27" s="229"/>
      <c r="D27" s="241">
        <v>5</v>
      </c>
      <c r="E27" s="241">
        <v>2</v>
      </c>
      <c r="F27" s="223">
        <v>711</v>
      </c>
      <c r="G27" s="107" t="str">
        <f>+VLOOKUP(F27,Participants!$A$1:$F$1503,2,FALSE)</f>
        <v>Anna Claire Dudley</v>
      </c>
      <c r="H27" s="107" t="str">
        <f>+VLOOKUP(F27,Participants!$A$1:$F$1503,4,FALSE)</f>
        <v>BCS</v>
      </c>
      <c r="I27" s="107" t="str">
        <f>+VLOOKUP(F27,Participants!$A$1:$F$1503,5,FALSE)</f>
        <v>F</v>
      </c>
      <c r="J27" s="107">
        <f>+VLOOKUP(F27,Participants!$A$1:$F$1503,3,FALSE)</f>
        <v>4</v>
      </c>
      <c r="K27" s="107" t="str">
        <f>+VLOOKUP(F27,Participants!$A$1:$G$1503,7,FALSE)</f>
        <v>DEV GIRLS</v>
      </c>
      <c r="L27" s="242">
        <f t="shared" si="0"/>
        <v>25</v>
      </c>
      <c r="M27" s="211"/>
    </row>
    <row r="28" spans="1:13" ht="15.75" customHeight="1">
      <c r="A28" s="71" t="s">
        <v>1149</v>
      </c>
      <c r="B28" s="229"/>
      <c r="C28" s="229"/>
      <c r="D28" s="241">
        <v>5</v>
      </c>
      <c r="E28" s="241">
        <v>1</v>
      </c>
      <c r="F28" s="223">
        <v>605</v>
      </c>
      <c r="G28" s="107" t="str">
        <f>+VLOOKUP(F28,Participants!$A$1:$F$1503,2,FALSE)</f>
        <v>Maria Repasky</v>
      </c>
      <c r="H28" s="107" t="str">
        <f>+VLOOKUP(F28,Participants!$A$1:$F$1503,4,FALSE)</f>
        <v>AAC</v>
      </c>
      <c r="I28" s="107" t="str">
        <f>+VLOOKUP(F28,Participants!$A$1:$F$1503,5,FALSE)</f>
        <v>F</v>
      </c>
      <c r="J28" s="107">
        <f>+VLOOKUP(F28,Participants!$A$1:$F$1503,3,FALSE)</f>
        <v>3</v>
      </c>
      <c r="K28" s="107" t="str">
        <f>+VLOOKUP(F28,Participants!$A$1:$G$1503,7,FALSE)</f>
        <v>DEV GIRLS</v>
      </c>
      <c r="L28" s="242">
        <f t="shared" si="0"/>
        <v>26</v>
      </c>
      <c r="M28" s="211"/>
    </row>
    <row r="29" spans="1:13" ht="15.75" customHeight="1">
      <c r="A29" s="71" t="s">
        <v>1149</v>
      </c>
      <c r="B29" s="229"/>
      <c r="C29" s="229"/>
      <c r="D29" s="241">
        <v>5</v>
      </c>
      <c r="E29" s="241">
        <v>0.5</v>
      </c>
      <c r="F29" s="223">
        <v>606</v>
      </c>
      <c r="G29" s="107" t="str">
        <f>+VLOOKUP(F29,Participants!$A$1:$F$1503,2,FALSE)</f>
        <v>Tess Austin</v>
      </c>
      <c r="H29" s="107" t="str">
        <f>+VLOOKUP(F29,Participants!$A$1:$F$1503,4,FALSE)</f>
        <v>AAC</v>
      </c>
      <c r="I29" s="107" t="str">
        <f>+VLOOKUP(F29,Participants!$A$1:$F$1503,5,FALSE)</f>
        <v>F</v>
      </c>
      <c r="J29" s="107">
        <f>+VLOOKUP(F29,Participants!$A$1:$F$1503,3,FALSE)</f>
        <v>3</v>
      </c>
      <c r="K29" s="107" t="str">
        <f>+VLOOKUP(F29,Participants!$A$1:$G$1503,7,FALSE)</f>
        <v>DEV GIRLS</v>
      </c>
      <c r="L29" s="242">
        <f t="shared" si="0"/>
        <v>27</v>
      </c>
      <c r="M29" s="211"/>
    </row>
    <row r="30" spans="1:13" ht="15.75" customHeight="1">
      <c r="A30" s="71" t="s">
        <v>1149</v>
      </c>
      <c r="B30" s="229"/>
      <c r="C30" s="108"/>
      <c r="D30" s="241">
        <v>4</v>
      </c>
      <c r="E30" s="241">
        <v>11</v>
      </c>
      <c r="F30" s="223">
        <v>417</v>
      </c>
      <c r="G30" s="107" t="str">
        <f>+VLOOKUP(F30,Participants!$A$1:$F$1503,2,FALSE)</f>
        <v>Morgan Kane</v>
      </c>
      <c r="H30" s="107" t="str">
        <f>+VLOOKUP(F30,Participants!$A$1:$F$1503,4,FALSE)</f>
        <v>PHA</v>
      </c>
      <c r="I30" s="107" t="str">
        <f>+VLOOKUP(F30,Participants!$A$1:$F$1503,5,FALSE)</f>
        <v>F</v>
      </c>
      <c r="J30" s="107">
        <f>+VLOOKUP(F30,Participants!$A$1:$F$1503,3,FALSE)</f>
        <v>1</v>
      </c>
      <c r="K30" s="107" t="str">
        <f>+VLOOKUP(F30,Participants!$A$1:$G$1503,7,FALSE)</f>
        <v>DEV GIRLS</v>
      </c>
      <c r="L30" s="242">
        <f t="shared" si="0"/>
        <v>28</v>
      </c>
      <c r="M30" s="211"/>
    </row>
    <row r="31" spans="1:13" ht="15.75" customHeight="1">
      <c r="A31" s="71" t="s">
        <v>1149</v>
      </c>
      <c r="B31" s="229"/>
      <c r="C31" s="229"/>
      <c r="D31" s="241">
        <v>4</v>
      </c>
      <c r="E31" s="241">
        <v>11</v>
      </c>
      <c r="F31" s="223">
        <v>388</v>
      </c>
      <c r="G31" s="107" t="str">
        <f>+VLOOKUP(F31,Participants!$A$1:$F$1503,2,FALSE)</f>
        <v>Anna Stickman</v>
      </c>
      <c r="H31" s="107" t="str">
        <f>+VLOOKUP(F31,Participants!$A$1:$F$1503,4,FALSE)</f>
        <v>PHL</v>
      </c>
      <c r="I31" s="107" t="str">
        <f>+VLOOKUP(F31,Participants!$A$1:$F$1503,5,FALSE)</f>
        <v>F</v>
      </c>
      <c r="J31" s="107">
        <f>+VLOOKUP(F31,Participants!$A$1:$F$1503,3,FALSE)</f>
        <v>3</v>
      </c>
      <c r="K31" s="107" t="str">
        <f>+VLOOKUP(F31,Participants!$A$1:$G$1503,7,FALSE)</f>
        <v>DEV GIRLS</v>
      </c>
      <c r="L31" s="242">
        <f t="shared" si="0"/>
        <v>29</v>
      </c>
      <c r="M31" s="211"/>
    </row>
    <row r="32" spans="1:13" ht="15.75" customHeight="1">
      <c r="A32" s="71" t="s">
        <v>1149</v>
      </c>
      <c r="B32" s="229"/>
      <c r="C32" s="108"/>
      <c r="D32" s="241">
        <v>4</v>
      </c>
      <c r="E32" s="241">
        <v>10.5</v>
      </c>
      <c r="F32" s="223">
        <v>21</v>
      </c>
      <c r="G32" s="107" t="str">
        <f>+VLOOKUP(F32,Participants!$A$1:$F$1503,2,FALSE)</f>
        <v>Calli Rajasenan</v>
      </c>
      <c r="H32" s="107" t="str">
        <f>+VLOOKUP(F32,Participants!$A$1:$F$1503,4,FALSE)</f>
        <v>BFS</v>
      </c>
      <c r="I32" s="107" t="str">
        <f>+VLOOKUP(F32,Participants!$A$1:$F$1503,5,FALSE)</f>
        <v>F</v>
      </c>
      <c r="J32" s="107">
        <f>+VLOOKUP(F32,Participants!$A$1:$F$1503,3,FALSE)</f>
        <v>4</v>
      </c>
      <c r="K32" s="107" t="str">
        <f>+VLOOKUP(F32,Participants!$A$1:$G$1503,7,FALSE)</f>
        <v>DEV GIRLS</v>
      </c>
      <c r="L32" s="242">
        <f t="shared" si="0"/>
        <v>30</v>
      </c>
      <c r="M32" s="211"/>
    </row>
    <row r="33" spans="1:13" ht="15.75" customHeight="1">
      <c r="A33" s="71" t="s">
        <v>1149</v>
      </c>
      <c r="B33" s="229"/>
      <c r="C33" s="108"/>
      <c r="D33" s="241">
        <v>4</v>
      </c>
      <c r="E33" s="241">
        <v>7</v>
      </c>
      <c r="F33" s="223">
        <v>5</v>
      </c>
      <c r="G33" s="107" t="str">
        <f>+VLOOKUP(F33,Participants!$A$1:$F$1503,2,FALSE)</f>
        <v>Riley Simmons</v>
      </c>
      <c r="H33" s="107" t="str">
        <f>+VLOOKUP(F33,Participants!$A$1:$F$1503,4,FALSE)</f>
        <v>BFS</v>
      </c>
      <c r="I33" s="107" t="str">
        <f>+VLOOKUP(F33,Participants!$A$1:$F$1503,5,FALSE)</f>
        <v>F</v>
      </c>
      <c r="J33" s="107">
        <f>+VLOOKUP(F33,Participants!$A$1:$F$1503,3,FALSE)</f>
        <v>1</v>
      </c>
      <c r="K33" s="107" t="str">
        <f>+VLOOKUP(F33,Participants!$A$1:$G$1503,7,FALSE)</f>
        <v>DEV GIRLS</v>
      </c>
      <c r="L33" s="242">
        <f t="shared" si="0"/>
        <v>31</v>
      </c>
      <c r="M33" s="211"/>
    </row>
    <row r="34" spans="1:13" ht="15.75" customHeight="1">
      <c r="A34" s="71" t="s">
        <v>1149</v>
      </c>
      <c r="B34" s="229"/>
      <c r="C34" s="229"/>
      <c r="D34" s="241">
        <v>4</v>
      </c>
      <c r="E34" s="241">
        <v>6.5</v>
      </c>
      <c r="F34" s="223">
        <v>2</v>
      </c>
      <c r="G34" s="107" t="str">
        <f>+VLOOKUP(F34,Participants!$A$1:$F$1503,2,FALSE)</f>
        <v>Annaliese Duchi</v>
      </c>
      <c r="H34" s="107" t="str">
        <f>+VLOOKUP(F34,Participants!$A$1:$F$1503,4,FALSE)</f>
        <v>BFS</v>
      </c>
      <c r="I34" s="107" t="str">
        <f>+VLOOKUP(F34,Participants!$A$1:$F$1503,5,FALSE)</f>
        <v>F</v>
      </c>
      <c r="J34" s="107">
        <f>+VLOOKUP(F34,Participants!$A$1:$F$1503,3,FALSE)</f>
        <v>1</v>
      </c>
      <c r="K34" s="107" t="str">
        <f>+VLOOKUP(F34,Participants!$A$1:$G$1503,7,FALSE)</f>
        <v>DEV GIRLS</v>
      </c>
      <c r="L34" s="242">
        <f t="shared" si="0"/>
        <v>32</v>
      </c>
      <c r="M34" s="211"/>
    </row>
    <row r="35" spans="1:13" ht="15.75" customHeight="1">
      <c r="A35" s="71" t="s">
        <v>1149</v>
      </c>
      <c r="B35" s="229"/>
      <c r="C35" s="229"/>
      <c r="D35" s="241">
        <v>4</v>
      </c>
      <c r="E35" s="241">
        <v>6</v>
      </c>
      <c r="F35" s="223">
        <v>300</v>
      </c>
      <c r="G35" s="107" t="str">
        <f>+VLOOKUP(F35,Participants!$A$1:$F$1503,2,FALSE)</f>
        <v>Faith Williamson</v>
      </c>
      <c r="H35" s="107" t="str">
        <f>+VLOOKUP(F35,Participants!$A$1:$F$1503,4,FALSE)</f>
        <v>JAM</v>
      </c>
      <c r="I35" s="107" t="str">
        <f>+VLOOKUP(F35,Participants!$A$1:$F$1503,5,FALSE)</f>
        <v>F</v>
      </c>
      <c r="J35" s="107">
        <f>+VLOOKUP(F35,Participants!$A$1:$F$1503,3,FALSE)</f>
        <v>3</v>
      </c>
      <c r="K35" s="107" t="str">
        <f>+VLOOKUP(F35,Participants!$A$1:$G$1503,7,FALSE)</f>
        <v>DEV GIRLS</v>
      </c>
      <c r="L35" s="242">
        <f t="shared" si="0"/>
        <v>33</v>
      </c>
      <c r="M35" s="211"/>
    </row>
    <row r="36" spans="1:13" ht="15.75" customHeight="1">
      <c r="A36" s="71" t="s">
        <v>1149</v>
      </c>
      <c r="B36" s="229"/>
      <c r="C36" s="108"/>
      <c r="D36" s="241">
        <v>4</v>
      </c>
      <c r="E36" s="241">
        <v>5</v>
      </c>
      <c r="F36" s="223">
        <v>386</v>
      </c>
      <c r="G36" s="107" t="str">
        <f>+VLOOKUP(F36,Participants!$A$1:$F$1503,2,FALSE)</f>
        <v>Lilly Price</v>
      </c>
      <c r="H36" s="107" t="str">
        <f>+VLOOKUP(F36,Participants!$A$1:$F$1503,4,FALSE)</f>
        <v>PHL</v>
      </c>
      <c r="I36" s="107" t="str">
        <f>+VLOOKUP(F36,Participants!$A$1:$F$1503,5,FALSE)</f>
        <v>F</v>
      </c>
      <c r="J36" s="107">
        <f>+VLOOKUP(F36,Participants!$A$1:$F$1503,3,FALSE)</f>
        <v>2</v>
      </c>
      <c r="K36" s="107" t="str">
        <f>+VLOOKUP(F36,Participants!$A$1:$G$1503,7,FALSE)</f>
        <v>DEV GIRLS</v>
      </c>
      <c r="L36" s="242">
        <f t="shared" si="0"/>
        <v>34</v>
      </c>
      <c r="M36" s="211"/>
    </row>
    <row r="37" spans="1:13" ht="15.75" customHeight="1">
      <c r="A37" s="71" t="s">
        <v>1149</v>
      </c>
      <c r="B37" s="229"/>
      <c r="C37" s="108"/>
      <c r="D37" s="241">
        <v>4</v>
      </c>
      <c r="E37" s="241">
        <v>3.5</v>
      </c>
      <c r="F37" s="223">
        <v>419</v>
      </c>
      <c r="G37" s="107" t="str">
        <f>+VLOOKUP(F37,Participants!$A$1:$F$1503,2,FALSE)</f>
        <v>Tess Liberati</v>
      </c>
      <c r="H37" s="107" t="str">
        <f>+VLOOKUP(F37,Participants!$A$1:$F$1503,4,FALSE)</f>
        <v>PHA</v>
      </c>
      <c r="I37" s="107" t="str">
        <f>+VLOOKUP(F37,Participants!$A$1:$F$1503,5,FALSE)</f>
        <v>F</v>
      </c>
      <c r="J37" s="107">
        <f>+VLOOKUP(F37,Participants!$A$1:$F$1503,3,FALSE)</f>
        <v>1</v>
      </c>
      <c r="K37" s="107" t="str">
        <f>+VLOOKUP(F37,Participants!$A$1:$G$1503,7,FALSE)</f>
        <v>DEV GIRLS</v>
      </c>
      <c r="L37" s="242">
        <f t="shared" si="0"/>
        <v>35</v>
      </c>
      <c r="M37" s="211"/>
    </row>
    <row r="38" spans="1:13" ht="15.75" customHeight="1">
      <c r="A38" s="71" t="s">
        <v>1149</v>
      </c>
      <c r="B38" s="229"/>
      <c r="C38" s="229"/>
      <c r="D38" s="241">
        <v>4</v>
      </c>
      <c r="E38" s="241">
        <v>3.5</v>
      </c>
      <c r="F38" s="223">
        <v>10</v>
      </c>
      <c r="G38" s="107" t="str">
        <f>+VLOOKUP(F38,Participants!$A$1:$F$1503,2,FALSE)</f>
        <v>Lily Narvett</v>
      </c>
      <c r="H38" s="107" t="str">
        <f>+VLOOKUP(F38,Participants!$A$1:$F$1503,4,FALSE)</f>
        <v>BFS</v>
      </c>
      <c r="I38" s="107" t="str">
        <f>+VLOOKUP(F38,Participants!$A$1:$F$1503,5,FALSE)</f>
        <v>F</v>
      </c>
      <c r="J38" s="107">
        <f>+VLOOKUP(F38,Participants!$A$1:$F$1503,3,FALSE)</f>
        <v>2</v>
      </c>
      <c r="K38" s="107" t="str">
        <f>+VLOOKUP(F38,Participants!$A$1:$G$1503,7,FALSE)</f>
        <v>DEV GIRLS</v>
      </c>
      <c r="L38" s="242">
        <f t="shared" si="0"/>
        <v>36</v>
      </c>
      <c r="M38" s="211"/>
    </row>
    <row r="39" spans="1:13" ht="15.75" customHeight="1">
      <c r="A39" s="71" t="s">
        <v>1149</v>
      </c>
      <c r="B39" s="243"/>
      <c r="C39" s="244"/>
      <c r="D39" s="245">
        <v>4</v>
      </c>
      <c r="E39" s="245">
        <v>3</v>
      </c>
      <c r="F39" s="246">
        <v>784</v>
      </c>
      <c r="G39" s="107" t="str">
        <f>+VLOOKUP(F39,Participants!$A$1:$F$1503,2,FALSE)</f>
        <v>Paige Yura</v>
      </c>
      <c r="H39" s="107" t="str">
        <f>+VLOOKUP(F39,Participants!$A$1:$F$1503,4,FALSE)</f>
        <v>SRT</v>
      </c>
      <c r="I39" s="107" t="str">
        <f>+VLOOKUP(F39,Participants!$A$1:$F$1503,5,FALSE)</f>
        <v>F</v>
      </c>
      <c r="J39" s="107">
        <f>+VLOOKUP(F39,Participants!$A$1:$F$1503,3,FALSE)</f>
        <v>3</v>
      </c>
      <c r="K39" s="107" t="str">
        <f>+VLOOKUP(F39,Participants!$A$1:$G$1503,7,FALSE)</f>
        <v>DEV GIRLS</v>
      </c>
      <c r="L39" s="242">
        <f t="shared" si="0"/>
        <v>37</v>
      </c>
      <c r="M39" s="211"/>
    </row>
    <row r="40" spans="1:13" ht="15.75" customHeight="1">
      <c r="A40" s="71" t="s">
        <v>1149</v>
      </c>
      <c r="B40" s="247"/>
      <c r="C40" s="247"/>
      <c r="D40" s="248">
        <v>4</v>
      </c>
      <c r="E40" s="248">
        <v>3</v>
      </c>
      <c r="F40" s="249">
        <v>1</v>
      </c>
      <c r="G40" s="107" t="str">
        <f>+VLOOKUP(F40,Participants!$A$1:$F$1503,2,FALSE)</f>
        <v>Alexandra Wagner</v>
      </c>
      <c r="H40" s="107" t="str">
        <f>+VLOOKUP(F40,Participants!$A$1:$F$1503,4,FALSE)</f>
        <v>BFS</v>
      </c>
      <c r="I40" s="107" t="str">
        <f>+VLOOKUP(F40,Participants!$A$1:$F$1503,5,FALSE)</f>
        <v>F</v>
      </c>
      <c r="J40" s="107">
        <f>+VLOOKUP(F40,Participants!$A$1:$F$1503,3,FALSE)</f>
        <v>1</v>
      </c>
      <c r="K40" s="107" t="str">
        <f>+VLOOKUP(F40,Participants!$A$1:$G$1503,7,FALSE)</f>
        <v>DEV GIRLS</v>
      </c>
      <c r="L40" s="242">
        <f t="shared" si="0"/>
        <v>38</v>
      </c>
      <c r="M40" s="211"/>
    </row>
    <row r="41" spans="1:13" ht="15.75" customHeight="1">
      <c r="A41" s="71" t="s">
        <v>1149</v>
      </c>
      <c r="B41" s="247"/>
      <c r="C41" s="247"/>
      <c r="D41" s="248">
        <v>4</v>
      </c>
      <c r="E41" s="248">
        <v>0.5</v>
      </c>
      <c r="F41" s="249">
        <v>6</v>
      </c>
      <c r="G41" s="107" t="str">
        <f>+VLOOKUP(F41,Participants!$A$1:$F$1503,2,FALSE)</f>
        <v>Sarah Mlecko</v>
      </c>
      <c r="H41" s="107" t="str">
        <f>+VLOOKUP(F41,Participants!$A$1:$F$1503,4,FALSE)</f>
        <v>BFS</v>
      </c>
      <c r="I41" s="107" t="str">
        <f>+VLOOKUP(F41,Participants!$A$1:$F$1503,5,FALSE)</f>
        <v>F</v>
      </c>
      <c r="J41" s="107">
        <f>+VLOOKUP(F41,Participants!$A$1:$F$1503,3,FALSE)</f>
        <v>1</v>
      </c>
      <c r="K41" s="107" t="str">
        <f>+VLOOKUP(F41,Participants!$A$1:$G$1503,7,FALSE)</f>
        <v>DEV GIRLS</v>
      </c>
      <c r="L41" s="242">
        <f t="shared" si="0"/>
        <v>39</v>
      </c>
      <c r="M41" s="211"/>
    </row>
    <row r="42" spans="1:13" ht="15.75" customHeight="1">
      <c r="A42" s="71" t="s">
        <v>1149</v>
      </c>
      <c r="B42" s="247"/>
      <c r="C42" s="250"/>
      <c r="D42" s="248">
        <v>4</v>
      </c>
      <c r="E42" s="248">
        <v>0</v>
      </c>
      <c r="F42" s="249">
        <v>602</v>
      </c>
      <c r="G42" s="107" t="str">
        <f>+VLOOKUP(F42,Participants!$A$1:$F$1503,2,FALSE)</f>
        <v>Brigid Mercer</v>
      </c>
      <c r="H42" s="107" t="str">
        <f>+VLOOKUP(F42,Participants!$A$1:$F$1503,4,FALSE)</f>
        <v>AAC</v>
      </c>
      <c r="I42" s="107" t="str">
        <f>+VLOOKUP(F42,Participants!$A$1:$F$1503,5,FALSE)</f>
        <v>F</v>
      </c>
      <c r="J42" s="107">
        <f>+VLOOKUP(F42,Participants!$A$1:$F$1503,3,FALSE)</f>
        <v>3</v>
      </c>
      <c r="K42" s="107" t="str">
        <f>+VLOOKUP(F42,Participants!$A$1:$G$1503,7,FALSE)</f>
        <v>DEV GIRLS</v>
      </c>
      <c r="L42" s="242">
        <f t="shared" si="0"/>
        <v>40</v>
      </c>
      <c r="M42" s="211"/>
    </row>
    <row r="43" spans="1:13" ht="15.75" customHeight="1">
      <c r="A43" s="71" t="s">
        <v>1149</v>
      </c>
      <c r="B43" s="247"/>
      <c r="C43" s="247"/>
      <c r="D43" s="248">
        <v>3</v>
      </c>
      <c r="E43" s="248">
        <v>8</v>
      </c>
      <c r="F43" s="249">
        <v>389</v>
      </c>
      <c r="G43" s="107" t="str">
        <f>+VLOOKUP(F43,Participants!$A$1:$F$1503,2,FALSE)</f>
        <v>Cate Ravenstahl</v>
      </c>
      <c r="H43" s="107" t="str">
        <f>+VLOOKUP(F43,Participants!$A$1:$F$1503,4,FALSE)</f>
        <v>PHL</v>
      </c>
      <c r="I43" s="107" t="str">
        <f>+VLOOKUP(F43,Participants!$A$1:$F$1503,5,FALSE)</f>
        <v>F</v>
      </c>
      <c r="J43" s="107">
        <f>+VLOOKUP(F43,Participants!$A$1:$F$1503,3,FALSE)</f>
        <v>3</v>
      </c>
      <c r="K43" s="107" t="str">
        <f>+VLOOKUP(F43,Participants!$A$1:$G$1503,7,FALSE)</f>
        <v>DEV GIRLS</v>
      </c>
      <c r="L43" s="242">
        <f t="shared" si="0"/>
        <v>41</v>
      </c>
      <c r="M43" s="211"/>
    </row>
    <row r="44" spans="1:13" ht="15.75" customHeight="1">
      <c r="A44" s="71" t="s">
        <v>1149</v>
      </c>
      <c r="B44" s="250"/>
      <c r="C44" s="247"/>
      <c r="D44" s="248">
        <v>2</v>
      </c>
      <c r="E44" s="248">
        <v>5</v>
      </c>
      <c r="F44" s="249">
        <v>389</v>
      </c>
      <c r="G44" s="107" t="str">
        <f>+VLOOKUP(F44,Participants!$A$1:$F$1503,2,FALSE)</f>
        <v>Cate Ravenstahl</v>
      </c>
      <c r="H44" s="107" t="str">
        <f>+VLOOKUP(F44,Participants!$A$1:$F$1503,4,FALSE)</f>
        <v>PHL</v>
      </c>
      <c r="I44" s="107" t="str">
        <f>+VLOOKUP(F44,Participants!$A$1:$F$1503,5,FALSE)</f>
        <v>F</v>
      </c>
      <c r="J44" s="107">
        <f>+VLOOKUP(F44,Participants!$A$1:$F$1503,3,FALSE)</f>
        <v>3</v>
      </c>
      <c r="K44" s="107" t="str">
        <f>+VLOOKUP(F44,Participants!$A$1:$G$1503,7,FALSE)</f>
        <v>DEV GIRLS</v>
      </c>
      <c r="L44" s="242">
        <f t="shared" si="0"/>
        <v>42</v>
      </c>
      <c r="M44" s="211"/>
    </row>
    <row r="45" spans="1:13" ht="15.75" customHeight="1">
      <c r="A45" s="71" t="s">
        <v>1149</v>
      </c>
      <c r="B45" s="247"/>
      <c r="C45" s="247"/>
      <c r="D45" s="248"/>
      <c r="E45" s="248"/>
      <c r="F45" s="249">
        <v>790</v>
      </c>
      <c r="G45" s="107" t="str">
        <f>+VLOOKUP(F45,Participants!$A$1:$F$1503,2,FALSE)</f>
        <v>Marteece Williams</v>
      </c>
      <c r="H45" s="107" t="str">
        <f>+VLOOKUP(F45,Participants!$A$1:$F$1503,4,FALSE)</f>
        <v>SRT</v>
      </c>
      <c r="I45" s="107" t="str">
        <f>+VLOOKUP(F45,Participants!$A$1:$F$1503,5,FALSE)</f>
        <v>F</v>
      </c>
      <c r="J45" s="107">
        <f>+VLOOKUP(F45,Participants!$A$1:$F$1503,3,FALSE)</f>
        <v>4</v>
      </c>
      <c r="K45" s="107" t="str">
        <f>+VLOOKUP(F45,Participants!$A$1:$G$1503,7,FALSE)</f>
        <v>DEV GIRLS</v>
      </c>
      <c r="L45" s="242">
        <f t="shared" si="0"/>
        <v>43</v>
      </c>
      <c r="M45" s="211"/>
    </row>
    <row r="46" spans="1:13" ht="15.75" customHeight="1">
      <c r="A46" s="71" t="s">
        <v>1149</v>
      </c>
      <c r="B46" s="247"/>
      <c r="C46" s="247"/>
      <c r="D46" s="248"/>
      <c r="E46" s="248"/>
      <c r="F46" s="249">
        <v>784</v>
      </c>
      <c r="G46" s="107" t="str">
        <f>+VLOOKUP(F46,Participants!$A$1:$F$1503,2,FALSE)</f>
        <v>Paige Yura</v>
      </c>
      <c r="H46" s="107" t="str">
        <f>+VLOOKUP(F46,Participants!$A$1:$F$1503,4,FALSE)</f>
        <v>SRT</v>
      </c>
      <c r="I46" s="107" t="str">
        <f>+VLOOKUP(F46,Participants!$A$1:$F$1503,5,FALSE)</f>
        <v>F</v>
      </c>
      <c r="J46" s="107">
        <f>+VLOOKUP(F46,Participants!$A$1:$F$1503,3,FALSE)</f>
        <v>3</v>
      </c>
      <c r="K46" s="107" t="str">
        <f>+VLOOKUP(F46,Participants!$A$1:$G$1503,7,FALSE)</f>
        <v>DEV GIRLS</v>
      </c>
      <c r="L46" s="242">
        <f t="shared" si="0"/>
        <v>44</v>
      </c>
      <c r="M46" s="211"/>
    </row>
    <row r="47" spans="1:13" ht="15.75" customHeight="1">
      <c r="A47" s="71" t="s">
        <v>1149</v>
      </c>
      <c r="B47" s="91"/>
      <c r="C47" s="94"/>
      <c r="D47" s="92">
        <v>11</v>
      </c>
      <c r="E47" s="92">
        <v>2</v>
      </c>
      <c r="F47" s="93">
        <v>61</v>
      </c>
      <c r="G47" s="18" t="str">
        <f>+VLOOKUP(F47,Participants!$A$1:$F$1503,2,FALSE)</f>
        <v>Grace Lazzara</v>
      </c>
      <c r="H47" s="18" t="str">
        <f>+VLOOKUP(F47,Participants!$A$1:$F$1503,4,FALSE)</f>
        <v>BFS</v>
      </c>
      <c r="I47" s="18" t="str">
        <f>+VLOOKUP(F47,Participants!$A$1:$F$1503,5,FALSE)</f>
        <v>F</v>
      </c>
      <c r="J47" s="18">
        <f>+VLOOKUP(F47,Participants!$A$1:$F$1503,3,FALSE)</f>
        <v>6</v>
      </c>
      <c r="K47" s="18" t="str">
        <f>+VLOOKUP(F47,Participants!$A$1:$G$1503,7,FALSE)</f>
        <v>JV GIRLS</v>
      </c>
      <c r="L47" s="68">
        <v>1</v>
      </c>
      <c r="M47" s="71">
        <v>10</v>
      </c>
    </row>
    <row r="48" spans="1:13" ht="15.75" customHeight="1">
      <c r="A48" s="71" t="s">
        <v>1149</v>
      </c>
      <c r="B48" s="94"/>
      <c r="C48" s="91"/>
      <c r="D48" s="92">
        <v>9</v>
      </c>
      <c r="E48" s="92">
        <v>11</v>
      </c>
      <c r="F48" s="93">
        <v>57</v>
      </c>
      <c r="G48" s="18" t="str">
        <f>+VLOOKUP(F48,Participants!$A$1:$F$1503,2,FALSE)</f>
        <v>Vanessa Miller</v>
      </c>
      <c r="H48" s="18" t="str">
        <f>+VLOOKUP(F48,Participants!$A$1:$F$1503,4,FALSE)</f>
        <v>BFS</v>
      </c>
      <c r="I48" s="18" t="str">
        <f>+VLOOKUP(F48,Participants!$A$1:$F$1503,5,FALSE)</f>
        <v>F</v>
      </c>
      <c r="J48" s="18">
        <f>+VLOOKUP(F48,Participants!$A$1:$F$1503,3,FALSE)</f>
        <v>5</v>
      </c>
      <c r="K48" s="18" t="str">
        <f>+VLOOKUP(F48,Participants!$A$1:$G$1503,7,FALSE)</f>
        <v>JV GIRLS</v>
      </c>
      <c r="L48" s="68">
        <v>2</v>
      </c>
      <c r="M48" s="71">
        <v>8</v>
      </c>
    </row>
    <row r="49" spans="1:13" ht="15.75" customHeight="1">
      <c r="A49" s="71" t="s">
        <v>1149</v>
      </c>
      <c r="B49" s="91"/>
      <c r="C49" s="91"/>
      <c r="D49" s="92">
        <v>9</v>
      </c>
      <c r="E49" s="92">
        <v>3</v>
      </c>
      <c r="F49" s="93">
        <v>620</v>
      </c>
      <c r="G49" s="18" t="str">
        <f>+VLOOKUP(F49,Participants!$A$1:$F$1503,2,FALSE)</f>
        <v>Alexandra Taylor</v>
      </c>
      <c r="H49" s="18" t="str">
        <f>+VLOOKUP(F49,Participants!$A$1:$F$1503,4,FALSE)</f>
        <v>AAC</v>
      </c>
      <c r="I49" s="18" t="str">
        <f>+VLOOKUP(F49,Participants!$A$1:$F$1503,5,FALSE)</f>
        <v>F</v>
      </c>
      <c r="J49" s="18">
        <f>+VLOOKUP(F49,Participants!$A$1:$F$1503,3,FALSE)</f>
        <v>6</v>
      </c>
      <c r="K49" s="18" t="str">
        <f>+VLOOKUP(F49,Participants!$A$1:$G$1503,7,FALSE)</f>
        <v>JV GIRLS</v>
      </c>
      <c r="L49" s="68">
        <v>3</v>
      </c>
      <c r="M49" s="71">
        <v>6</v>
      </c>
    </row>
    <row r="50" spans="1:13" ht="15.75" customHeight="1">
      <c r="A50" s="71" t="s">
        <v>1149</v>
      </c>
      <c r="B50" s="91"/>
      <c r="C50" s="94"/>
      <c r="D50" s="92">
        <v>8</v>
      </c>
      <c r="E50" s="92">
        <v>10.5</v>
      </c>
      <c r="F50" s="93">
        <v>64</v>
      </c>
      <c r="G50" s="18" t="str">
        <f>+VLOOKUP(F50,Participants!$A$1:$F$1503,2,FALSE)</f>
        <v>Sarah Haskins</v>
      </c>
      <c r="H50" s="18" t="str">
        <f>+VLOOKUP(F50,Participants!$A$1:$F$1503,4,FALSE)</f>
        <v>BFS</v>
      </c>
      <c r="I50" s="18" t="str">
        <f>+VLOOKUP(F50,Participants!$A$1:$F$1503,5,FALSE)</f>
        <v>F</v>
      </c>
      <c r="J50" s="18">
        <f>+VLOOKUP(F50,Participants!$A$1:$F$1503,3,FALSE)</f>
        <v>6</v>
      </c>
      <c r="K50" s="18" t="str">
        <f>+VLOOKUP(F50,Participants!$A$1:$G$1503,7,FALSE)</f>
        <v>JV GIRLS</v>
      </c>
      <c r="L50" s="68">
        <v>4</v>
      </c>
      <c r="M50" s="71">
        <v>4.5</v>
      </c>
    </row>
    <row r="51" spans="1:13" ht="15.75" customHeight="1">
      <c r="A51" s="71" t="s">
        <v>1149</v>
      </c>
      <c r="B51" s="94"/>
      <c r="C51" s="91"/>
      <c r="D51" s="92">
        <v>8</v>
      </c>
      <c r="E51" s="92">
        <v>10.5</v>
      </c>
      <c r="F51" s="93">
        <v>619</v>
      </c>
      <c r="G51" s="18" t="str">
        <f>+VLOOKUP(F51,Participants!$A$1:$F$1503,2,FALSE)</f>
        <v>Abigail Stalder</v>
      </c>
      <c r="H51" s="18" t="str">
        <f>+VLOOKUP(F51,Participants!$A$1:$F$1503,4,FALSE)</f>
        <v>AAC</v>
      </c>
      <c r="I51" s="18" t="str">
        <f>+VLOOKUP(F51,Participants!$A$1:$F$1503,5,FALSE)</f>
        <v>F</v>
      </c>
      <c r="J51" s="18">
        <f>+VLOOKUP(F51,Participants!$A$1:$F$1503,3,FALSE)</f>
        <v>6</v>
      </c>
      <c r="K51" s="18" t="str">
        <f>+VLOOKUP(F51,Participants!$A$1:$G$1503,7,FALSE)</f>
        <v>JV GIRLS</v>
      </c>
      <c r="L51" s="68">
        <v>4</v>
      </c>
      <c r="M51" s="71">
        <v>4.5</v>
      </c>
    </row>
    <row r="52" spans="1:13" ht="15.75" customHeight="1">
      <c r="A52" s="71" t="s">
        <v>1149</v>
      </c>
      <c r="B52" s="91"/>
      <c r="C52" s="94"/>
      <c r="D52" s="92">
        <v>8</v>
      </c>
      <c r="E52" s="92">
        <v>3</v>
      </c>
      <c r="F52" s="93">
        <v>1053</v>
      </c>
      <c r="G52" s="18" t="str">
        <f>+VLOOKUP(F52,Participants!$A$1:$F$1503,2,FALSE)</f>
        <v>Ava Tournay</v>
      </c>
      <c r="H52" s="18" t="str">
        <f>+VLOOKUP(F52,Participants!$A$1:$F$1503,4,FALSE)</f>
        <v>HTS</v>
      </c>
      <c r="I52" s="18" t="str">
        <f>+VLOOKUP(F52,Participants!$A$1:$F$1503,5,FALSE)</f>
        <v>F</v>
      </c>
      <c r="J52" s="18">
        <f>+VLOOKUP(F52,Participants!$A$1:$F$1503,3,FALSE)</f>
        <v>5</v>
      </c>
      <c r="K52" s="18" t="str">
        <f>+VLOOKUP(F52,Participants!$A$1:$G$1503,7,FALSE)</f>
        <v>JV GIRLS</v>
      </c>
      <c r="L52" s="68">
        <v>6</v>
      </c>
      <c r="M52" s="71">
        <v>3</v>
      </c>
    </row>
    <row r="53" spans="1:13" ht="15.75" customHeight="1">
      <c r="A53" s="71" t="s">
        <v>1149</v>
      </c>
      <c r="B53" s="91"/>
      <c r="C53" s="91"/>
      <c r="D53" s="92">
        <v>8</v>
      </c>
      <c r="E53" s="92">
        <v>1.5</v>
      </c>
      <c r="F53" s="93">
        <v>623</v>
      </c>
      <c r="G53" s="18" t="str">
        <f>+VLOOKUP(F53,Participants!$A$1:$F$1503,2,FALSE)</f>
        <v>Mary Porter</v>
      </c>
      <c r="H53" s="18" t="str">
        <f>+VLOOKUP(F53,Participants!$A$1:$F$1503,4,FALSE)</f>
        <v>AAC</v>
      </c>
      <c r="I53" s="18" t="str">
        <f>+VLOOKUP(F53,Participants!$A$1:$F$1503,5,FALSE)</f>
        <v>F</v>
      </c>
      <c r="J53" s="18">
        <f>+VLOOKUP(F53,Participants!$A$1:$F$1503,3,FALSE)</f>
        <v>6</v>
      </c>
      <c r="K53" s="18" t="str">
        <f>+VLOOKUP(F53,Participants!$A$1:$G$1503,7,FALSE)</f>
        <v>JV GIRLS</v>
      </c>
      <c r="L53" s="68">
        <v>7</v>
      </c>
      <c r="M53" s="71">
        <v>2</v>
      </c>
    </row>
    <row r="54" spans="1:13" ht="15.75" customHeight="1">
      <c r="A54" s="71" t="s">
        <v>1149</v>
      </c>
      <c r="B54" s="91"/>
      <c r="C54" s="91"/>
      <c r="D54" s="92">
        <v>8</v>
      </c>
      <c r="E54" s="92">
        <v>1</v>
      </c>
      <c r="F54" s="93">
        <v>56</v>
      </c>
      <c r="G54" s="18" t="str">
        <f>+VLOOKUP(F54,Participants!$A$1:$F$1503,2,FALSE)</f>
        <v>Tessa Duchi</v>
      </c>
      <c r="H54" s="18" t="str">
        <f>+VLOOKUP(F54,Participants!$A$1:$F$1503,4,FALSE)</f>
        <v>BFS</v>
      </c>
      <c r="I54" s="18" t="str">
        <f>+VLOOKUP(F54,Participants!$A$1:$F$1503,5,FALSE)</f>
        <v>F</v>
      </c>
      <c r="J54" s="18">
        <f>+VLOOKUP(F54,Participants!$A$1:$F$1503,3,FALSE)</f>
        <v>5</v>
      </c>
      <c r="K54" s="18" t="str">
        <f>+VLOOKUP(F54,Participants!$A$1:$G$1503,7,FALSE)</f>
        <v>JV GIRLS</v>
      </c>
      <c r="L54" s="68">
        <v>8</v>
      </c>
      <c r="M54" s="71">
        <v>0.5</v>
      </c>
    </row>
    <row r="55" spans="1:13" ht="15.75" customHeight="1">
      <c r="A55" s="71" t="s">
        <v>1149</v>
      </c>
      <c r="B55" s="94"/>
      <c r="C55" s="94"/>
      <c r="D55" s="92">
        <v>8</v>
      </c>
      <c r="E55" s="92">
        <v>1</v>
      </c>
      <c r="F55" s="93">
        <v>615</v>
      </c>
      <c r="G55" s="18" t="str">
        <f>+VLOOKUP(F55,Participants!$A$1:$F$1503,2,FALSE)</f>
        <v>Gianna Vangura</v>
      </c>
      <c r="H55" s="18" t="str">
        <f>+VLOOKUP(F55,Participants!$A$1:$F$1503,4,FALSE)</f>
        <v>AAC</v>
      </c>
      <c r="I55" s="18" t="str">
        <f>+VLOOKUP(F55,Participants!$A$1:$F$1503,5,FALSE)</f>
        <v>F</v>
      </c>
      <c r="J55" s="18">
        <f>+VLOOKUP(F55,Participants!$A$1:$F$1503,3,FALSE)</f>
        <v>5</v>
      </c>
      <c r="K55" s="18" t="str">
        <f>+VLOOKUP(F55,Participants!$A$1:$G$1503,7,FALSE)</f>
        <v>JV GIRLS</v>
      </c>
      <c r="L55" s="68">
        <v>8</v>
      </c>
      <c r="M55" s="71">
        <v>0.5</v>
      </c>
    </row>
    <row r="56" spans="1:13" ht="15.75" customHeight="1">
      <c r="A56" s="71" t="s">
        <v>1149</v>
      </c>
      <c r="B56" s="91"/>
      <c r="C56" s="91"/>
      <c r="D56" s="92">
        <v>7</v>
      </c>
      <c r="E56" s="92">
        <v>8</v>
      </c>
      <c r="F56" s="93">
        <v>694</v>
      </c>
      <c r="G56" s="18" t="str">
        <f>+VLOOKUP(F56,Participants!$A$1:$F$1503,2,FALSE)</f>
        <v>Gretchen Foehringer</v>
      </c>
      <c r="H56" s="18" t="str">
        <f>+VLOOKUP(F56,Participants!$A$1:$F$1503,4,FALSE)</f>
        <v>BCS</v>
      </c>
      <c r="I56" s="18" t="str">
        <f>+VLOOKUP(F56,Participants!$A$1:$F$1503,5,FALSE)</f>
        <v>F</v>
      </c>
      <c r="J56" s="18">
        <f>+VLOOKUP(F56,Participants!$A$1:$F$1503,3,FALSE)</f>
        <v>6</v>
      </c>
      <c r="K56" s="18" t="str">
        <f>+VLOOKUP(F56,Participants!$A$1:$G$1503,7,FALSE)</f>
        <v>JV GIRLS</v>
      </c>
      <c r="L56" s="68">
        <v>10</v>
      </c>
      <c r="M56" s="71"/>
    </row>
    <row r="57" spans="1:13" ht="15.75" customHeight="1">
      <c r="A57" s="71" t="s">
        <v>1149</v>
      </c>
      <c r="B57" s="91"/>
      <c r="C57" s="91"/>
      <c r="D57" s="92">
        <v>7</v>
      </c>
      <c r="E57" s="92">
        <v>8</v>
      </c>
      <c r="F57" s="93">
        <v>624</v>
      </c>
      <c r="G57" s="18" t="str">
        <f>+VLOOKUP(F57,Participants!$A$1:$F$1503,2,FALSE)</f>
        <v>Riley Mahon</v>
      </c>
      <c r="H57" s="18" t="str">
        <f>+VLOOKUP(F57,Participants!$A$1:$F$1503,4,FALSE)</f>
        <v>AAC</v>
      </c>
      <c r="I57" s="18" t="str">
        <f>+VLOOKUP(F57,Participants!$A$1:$F$1503,5,FALSE)</f>
        <v>F</v>
      </c>
      <c r="J57" s="18">
        <f>+VLOOKUP(F57,Participants!$A$1:$F$1503,3,FALSE)</f>
        <v>6</v>
      </c>
      <c r="K57" s="18" t="str">
        <f>+VLOOKUP(F57,Participants!$A$1:$G$1503,7,FALSE)</f>
        <v>JV GIRLS</v>
      </c>
      <c r="L57" s="68">
        <v>11</v>
      </c>
      <c r="M57" s="71"/>
    </row>
    <row r="58" spans="1:13" ht="15.75" customHeight="1">
      <c r="A58" s="71" t="s">
        <v>1149</v>
      </c>
      <c r="B58" s="91"/>
      <c r="C58" s="94"/>
      <c r="D58" s="92">
        <v>7</v>
      </c>
      <c r="E58" s="92">
        <v>6.5</v>
      </c>
      <c r="F58" s="93">
        <v>64</v>
      </c>
      <c r="G58" s="18" t="str">
        <f>+VLOOKUP(F58,Participants!$A$1:$F$1503,2,FALSE)</f>
        <v>Sarah Haskins</v>
      </c>
      <c r="H58" s="18" t="str">
        <f>+VLOOKUP(F58,Participants!$A$1:$F$1503,4,FALSE)</f>
        <v>BFS</v>
      </c>
      <c r="I58" s="18" t="str">
        <f>+VLOOKUP(F58,Participants!$A$1:$F$1503,5,FALSE)</f>
        <v>F</v>
      </c>
      <c r="J58" s="18">
        <f>+VLOOKUP(F58,Participants!$A$1:$F$1503,3,FALSE)</f>
        <v>6</v>
      </c>
      <c r="K58" s="18" t="str">
        <f>+VLOOKUP(F58,Participants!$A$1:$G$1503,7,FALSE)</f>
        <v>JV GIRLS</v>
      </c>
      <c r="L58" s="68">
        <v>12</v>
      </c>
      <c r="M58" s="71"/>
    </row>
    <row r="59" spans="1:13" ht="15.75" customHeight="1">
      <c r="A59" s="71" t="s">
        <v>1149</v>
      </c>
      <c r="B59" s="91"/>
      <c r="C59" s="91"/>
      <c r="D59" s="92">
        <v>7</v>
      </c>
      <c r="E59" s="92">
        <v>6</v>
      </c>
      <c r="F59" s="93">
        <v>1057</v>
      </c>
      <c r="G59" s="18" t="str">
        <f>+VLOOKUP(F59,Participants!$A$1:$F$1503,2,FALSE)</f>
        <v>Hannah Zurbola</v>
      </c>
      <c r="H59" s="18" t="str">
        <f>+VLOOKUP(F59,Participants!$A$1:$F$1503,4,FALSE)</f>
        <v>HTS</v>
      </c>
      <c r="I59" s="18" t="str">
        <f>+VLOOKUP(F59,Participants!$A$1:$F$1503,5,FALSE)</f>
        <v>F</v>
      </c>
      <c r="J59" s="18">
        <f>+VLOOKUP(F59,Participants!$A$1:$F$1503,3,FALSE)</f>
        <v>5</v>
      </c>
      <c r="K59" s="18" t="str">
        <f>+VLOOKUP(F59,Participants!$A$1:$G$1503,7,FALSE)</f>
        <v>JV GIRLS</v>
      </c>
      <c r="L59" s="68">
        <v>13</v>
      </c>
      <c r="M59" s="71"/>
    </row>
    <row r="60" spans="1:13" ht="15.75" customHeight="1">
      <c r="A60" s="71" t="s">
        <v>1149</v>
      </c>
      <c r="B60" s="91"/>
      <c r="C60" s="91"/>
      <c r="D60" s="92">
        <v>7</v>
      </c>
      <c r="E60" s="92">
        <v>5</v>
      </c>
      <c r="F60" s="93">
        <v>1055</v>
      </c>
      <c r="G60" s="18" t="str">
        <f>+VLOOKUP(F60,Participants!$A$1:$F$1503,2,FALSE)</f>
        <v>Chloe Hornyak</v>
      </c>
      <c r="H60" s="18" t="str">
        <f>+VLOOKUP(F60,Participants!$A$1:$F$1503,4,FALSE)</f>
        <v>HTS</v>
      </c>
      <c r="I60" s="18" t="str">
        <f>+VLOOKUP(F60,Participants!$A$1:$F$1503,5,FALSE)</f>
        <v>F</v>
      </c>
      <c r="J60" s="18">
        <f>+VLOOKUP(F60,Participants!$A$1:$F$1503,3,FALSE)</f>
        <v>5</v>
      </c>
      <c r="K60" s="18" t="str">
        <f>+VLOOKUP(F60,Participants!$A$1:$G$1503,7,FALSE)</f>
        <v>JV GIRLS</v>
      </c>
      <c r="L60" s="68">
        <v>14</v>
      </c>
      <c r="M60" s="71"/>
    </row>
    <row r="61" spans="1:13" ht="15.75" customHeight="1">
      <c r="A61" s="71" t="s">
        <v>1149</v>
      </c>
      <c r="B61" s="94"/>
      <c r="C61" s="94"/>
      <c r="D61" s="92">
        <v>7</v>
      </c>
      <c r="E61" s="92">
        <v>2</v>
      </c>
      <c r="F61" s="93">
        <v>725</v>
      </c>
      <c r="G61" s="18" t="str">
        <f>+VLOOKUP(F61,Participants!$A$1:$F$1503,2,FALSE)</f>
        <v>Alessia Mattucci</v>
      </c>
      <c r="H61" s="18" t="str">
        <f>+VLOOKUP(F61,Participants!$A$1:$F$1503,4,FALSE)</f>
        <v>HCA</v>
      </c>
      <c r="I61" s="18" t="str">
        <f>+VLOOKUP(F61,Participants!$A$1:$F$1503,5,FALSE)</f>
        <v>F</v>
      </c>
      <c r="J61" s="18">
        <f>+VLOOKUP(F61,Participants!$A$1:$F$1503,3,FALSE)</f>
        <v>5</v>
      </c>
      <c r="K61" s="18" t="str">
        <f>+VLOOKUP(F61,Participants!$A$1:$G$1503,7,FALSE)</f>
        <v>JV GIRLS</v>
      </c>
      <c r="L61" s="68">
        <v>15</v>
      </c>
      <c r="M61" s="71"/>
    </row>
    <row r="62" spans="1:13" ht="15.75" customHeight="1">
      <c r="A62" s="71" t="s">
        <v>1149</v>
      </c>
      <c r="B62" s="91"/>
      <c r="C62" s="91"/>
      <c r="D62" s="92">
        <v>7</v>
      </c>
      <c r="E62" s="92">
        <v>1.25</v>
      </c>
      <c r="F62" s="93">
        <v>810</v>
      </c>
      <c r="G62" s="18" t="str">
        <f>+VLOOKUP(F62,Participants!$A$1:$F$1503,2,FALSE)</f>
        <v>Olivia Hill</v>
      </c>
      <c r="H62" s="18" t="str">
        <f>+VLOOKUP(F62,Participants!$A$1:$F$1503,4,FALSE)</f>
        <v>SRT</v>
      </c>
      <c r="I62" s="18" t="str">
        <f>+VLOOKUP(F62,Participants!$A$1:$F$1503,5,FALSE)</f>
        <v>F</v>
      </c>
      <c r="J62" s="18">
        <f>+VLOOKUP(F62,Participants!$A$1:$F$1503,3,FALSE)</f>
        <v>5</v>
      </c>
      <c r="K62" s="18" t="str">
        <f>+VLOOKUP(F62,Participants!$A$1:$G$1503,7,FALSE)</f>
        <v>JV GIRLS</v>
      </c>
      <c r="L62" s="68">
        <v>16</v>
      </c>
      <c r="M62" s="71"/>
    </row>
    <row r="63" spans="1:13" ht="15.75" customHeight="1">
      <c r="A63" s="71" t="s">
        <v>1149</v>
      </c>
      <c r="B63" s="94"/>
      <c r="C63" s="91"/>
      <c r="D63" s="92">
        <v>7</v>
      </c>
      <c r="E63" s="92">
        <v>1</v>
      </c>
      <c r="F63" s="93">
        <v>836</v>
      </c>
      <c r="G63" s="18" t="str">
        <f>+VLOOKUP(F63,Participants!$A$1:$F$1503,2,FALSE)</f>
        <v>Samantha Caruso</v>
      </c>
      <c r="H63" s="18" t="str">
        <f>+VLOOKUP(F63,Participants!$A$1:$F$1503,4,FALSE)</f>
        <v>SRT</v>
      </c>
      <c r="I63" s="18" t="str">
        <f>+VLOOKUP(F63,Participants!$A$1:$F$1503,5,FALSE)</f>
        <v>F</v>
      </c>
      <c r="J63" s="18">
        <f>+VLOOKUP(F63,Participants!$A$1:$F$1503,3,FALSE)</f>
        <v>5</v>
      </c>
      <c r="K63" s="18" t="str">
        <f>+VLOOKUP(F63,Participants!$A$1:$G$1503,7,FALSE)</f>
        <v>JV GIRLS</v>
      </c>
      <c r="L63" s="68">
        <v>17</v>
      </c>
      <c r="M63" s="71"/>
    </row>
    <row r="64" spans="1:13" ht="15.75" customHeight="1">
      <c r="A64" s="71" t="s">
        <v>1149</v>
      </c>
      <c r="B64" s="91"/>
      <c r="C64" s="91"/>
      <c r="D64" s="92">
        <v>6</v>
      </c>
      <c r="E64" s="92">
        <v>8</v>
      </c>
      <c r="F64" s="93">
        <v>725</v>
      </c>
      <c r="G64" s="18" t="str">
        <f>+VLOOKUP(F64,Participants!$A$1:$F$1503,2,FALSE)</f>
        <v>Alessia Mattucci</v>
      </c>
      <c r="H64" s="18" t="str">
        <f>+VLOOKUP(F64,Participants!$A$1:$F$1503,4,FALSE)</f>
        <v>HCA</v>
      </c>
      <c r="I64" s="18" t="str">
        <f>+VLOOKUP(F64,Participants!$A$1:$F$1503,5,FALSE)</f>
        <v>F</v>
      </c>
      <c r="J64" s="18">
        <f>+VLOOKUP(F64,Participants!$A$1:$F$1503,3,FALSE)</f>
        <v>5</v>
      </c>
      <c r="K64" s="18" t="str">
        <f>+VLOOKUP(F64,Participants!$A$1:$G$1503,7,FALSE)</f>
        <v>JV GIRLS</v>
      </c>
      <c r="L64" s="68">
        <v>18</v>
      </c>
      <c r="M64" s="71"/>
    </row>
    <row r="65" spans="1:13" ht="15.75" customHeight="1">
      <c r="A65" s="71" t="s">
        <v>1149</v>
      </c>
      <c r="B65" s="91"/>
      <c r="C65" s="91"/>
      <c r="D65" s="92">
        <v>6</v>
      </c>
      <c r="E65" s="92">
        <v>7</v>
      </c>
      <c r="F65" s="93">
        <v>47</v>
      </c>
      <c r="G65" s="18" t="str">
        <f>+VLOOKUP(F65,Participants!$A$1:$F$1503,2,FALSE)</f>
        <v>Alexandra Aiello</v>
      </c>
      <c r="H65" s="18" t="str">
        <f>+VLOOKUP(F65,Participants!$A$1:$F$1503,4,FALSE)</f>
        <v>BFS</v>
      </c>
      <c r="I65" s="18" t="str">
        <f>+VLOOKUP(F65,Participants!$A$1:$F$1503,5,FALSE)</f>
        <v>F</v>
      </c>
      <c r="J65" s="18">
        <f>+VLOOKUP(F65,Participants!$A$1:$F$1503,3,FALSE)</f>
        <v>5</v>
      </c>
      <c r="K65" s="18" t="str">
        <f>+VLOOKUP(F65,Participants!$A$1:$G$1503,7,FALSE)</f>
        <v>JV GIRLS</v>
      </c>
      <c r="L65" s="68">
        <v>19</v>
      </c>
      <c r="M65" s="71"/>
    </row>
    <row r="66" spans="1:13" ht="15.75" customHeight="1">
      <c r="A66" s="71" t="s">
        <v>1149</v>
      </c>
      <c r="B66" s="91"/>
      <c r="C66" s="91"/>
      <c r="D66" s="92">
        <v>6</v>
      </c>
      <c r="E66" s="92">
        <v>5.5</v>
      </c>
      <c r="F66" s="93">
        <v>835</v>
      </c>
      <c r="G66" s="18" t="str">
        <f>+VLOOKUP(F66,Participants!$A$1:$F$1503,2,FALSE)</f>
        <v>Mia Haney</v>
      </c>
      <c r="H66" s="18" t="str">
        <f>+VLOOKUP(F66,Participants!$A$1:$F$1503,4,FALSE)</f>
        <v>SRT</v>
      </c>
      <c r="I66" s="18" t="str">
        <f>+VLOOKUP(F66,Participants!$A$1:$F$1503,5,FALSE)</f>
        <v>F</v>
      </c>
      <c r="J66" s="18">
        <f>+VLOOKUP(F66,Participants!$A$1:$F$1503,3,FALSE)</f>
        <v>5</v>
      </c>
      <c r="K66" s="18" t="str">
        <f>+VLOOKUP(F66,Participants!$A$1:$G$1503,7,FALSE)</f>
        <v>JV GIRLS</v>
      </c>
      <c r="L66" s="68">
        <v>20</v>
      </c>
      <c r="M66" s="71"/>
    </row>
    <row r="67" spans="1:13" ht="15.75" customHeight="1">
      <c r="A67" s="71" t="s">
        <v>1149</v>
      </c>
      <c r="B67" s="91"/>
      <c r="C67" s="91"/>
      <c r="D67" s="92">
        <v>6</v>
      </c>
      <c r="E67" s="92">
        <v>1.5</v>
      </c>
      <c r="F67" s="93">
        <v>1058</v>
      </c>
      <c r="G67" s="18" t="str">
        <f>+VLOOKUP(F67,Participants!$A$1:$F$1503,2,FALSE)</f>
        <v>Lily Ireland</v>
      </c>
      <c r="H67" s="18" t="str">
        <f>+VLOOKUP(F67,Participants!$A$1:$F$1503,4,FALSE)</f>
        <v>HTS</v>
      </c>
      <c r="I67" s="18" t="str">
        <f>+VLOOKUP(F67,Participants!$A$1:$F$1503,5,FALSE)</f>
        <v>F</v>
      </c>
      <c r="J67" s="18">
        <f>+VLOOKUP(F67,Participants!$A$1:$F$1503,3,FALSE)</f>
        <v>5</v>
      </c>
      <c r="K67" s="18" t="str">
        <f>+VLOOKUP(F67,Participants!$A$1:$G$1503,7,FALSE)</f>
        <v>JV GIRLS</v>
      </c>
      <c r="L67" s="68">
        <v>21</v>
      </c>
      <c r="M67" s="71"/>
    </row>
    <row r="68" spans="1:13" ht="15.75" customHeight="1">
      <c r="A68" s="71" t="s">
        <v>1149</v>
      </c>
      <c r="B68" s="91"/>
      <c r="C68" s="94"/>
      <c r="D68" s="92">
        <v>5</v>
      </c>
      <c r="E68" s="92">
        <v>11</v>
      </c>
      <c r="F68" s="93">
        <v>1054</v>
      </c>
      <c r="G68" s="18" t="str">
        <f>+VLOOKUP(F68,Participants!$A$1:$F$1503,2,FALSE)</f>
        <v>Bailey Ye</v>
      </c>
      <c r="H68" s="18" t="str">
        <f>+VLOOKUP(F68,Participants!$A$1:$F$1503,4,FALSE)</f>
        <v>HTS</v>
      </c>
      <c r="I68" s="18" t="str">
        <f>+VLOOKUP(F68,Participants!$A$1:$F$1503,5,FALSE)</f>
        <v>F</v>
      </c>
      <c r="J68" s="18">
        <f>+VLOOKUP(F68,Participants!$A$1:$F$1503,3,FALSE)</f>
        <v>5</v>
      </c>
      <c r="K68" s="18" t="str">
        <f>+VLOOKUP(F68,Participants!$A$1:$G$1503,7,FALSE)</f>
        <v>JV GIRLS</v>
      </c>
      <c r="L68" s="68">
        <v>22</v>
      </c>
      <c r="M68" s="71"/>
    </row>
    <row r="69" spans="1:13" ht="15.75" customHeight="1">
      <c r="A69" s="71" t="s">
        <v>1149</v>
      </c>
      <c r="B69" s="91"/>
      <c r="C69" s="91"/>
      <c r="D69" s="92">
        <v>5</v>
      </c>
      <c r="E69" s="92">
        <v>8</v>
      </c>
      <c r="F69" s="93">
        <v>54</v>
      </c>
      <c r="G69" s="18" t="str">
        <f>+VLOOKUP(F69,Participants!$A$1:$F$1503,2,FALSE)</f>
        <v>Megan McLaughlin</v>
      </c>
      <c r="H69" s="18" t="str">
        <f>+VLOOKUP(F69,Participants!$A$1:$F$1503,4,FALSE)</f>
        <v>BFS</v>
      </c>
      <c r="I69" s="18" t="str">
        <f>+VLOOKUP(F69,Participants!$A$1:$F$1503,5,FALSE)</f>
        <v>F</v>
      </c>
      <c r="J69" s="18">
        <f>+VLOOKUP(F69,Participants!$A$1:$F$1503,3,FALSE)</f>
        <v>5</v>
      </c>
      <c r="K69" s="18" t="str">
        <f>+VLOOKUP(F69,Participants!$A$1:$G$1503,7,FALSE)</f>
        <v>JV GIRLS</v>
      </c>
      <c r="L69" s="68">
        <v>23</v>
      </c>
      <c r="M69" s="71"/>
    </row>
    <row r="70" spans="1:13" ht="15.75" customHeight="1">
      <c r="A70" s="71" t="s">
        <v>1149</v>
      </c>
      <c r="B70" s="251"/>
      <c r="C70" s="251"/>
      <c r="D70" s="252">
        <v>5</v>
      </c>
      <c r="E70" s="252">
        <v>7</v>
      </c>
      <c r="F70" s="253">
        <v>67</v>
      </c>
      <c r="G70" s="102" t="str">
        <f>+VLOOKUP(F70,Participants!$A$1:$F$1503,2,FALSE)</f>
        <v>Grant Argiro</v>
      </c>
      <c r="H70" s="102" t="str">
        <f>+VLOOKUP(F70,Participants!$A$1:$F$1503,4,FALSE)</f>
        <v>BFS</v>
      </c>
      <c r="I70" s="102" t="str">
        <f>+VLOOKUP(F70,Participants!$A$1:$F$1503,5,FALSE)</f>
        <v>M</v>
      </c>
      <c r="J70" s="102">
        <f>+VLOOKUP(F70,Participants!$A$1:$F$1503,3,FALSE)</f>
        <v>5</v>
      </c>
      <c r="K70" s="102" t="s">
        <v>117</v>
      </c>
      <c r="L70" s="254">
        <v>24</v>
      </c>
      <c r="M70" s="222"/>
    </row>
    <row r="71" spans="1:13" ht="15.75" customHeight="1">
      <c r="A71" s="71" t="s">
        <v>1149</v>
      </c>
      <c r="B71" s="91"/>
      <c r="C71" s="94"/>
      <c r="D71" s="92">
        <v>5</v>
      </c>
      <c r="E71" s="92">
        <v>2</v>
      </c>
      <c r="F71" s="93">
        <v>1061</v>
      </c>
      <c r="G71" s="18" t="str">
        <f>+VLOOKUP(F71,Participants!$A$1:$F$1503,2,FALSE)</f>
        <v>Tanner Gorsuch</v>
      </c>
      <c r="H71" s="18" t="str">
        <f>+VLOOKUP(F71,Participants!$A$1:$F$1503,4,FALSE)</f>
        <v>HTS</v>
      </c>
      <c r="I71" s="18" t="str">
        <f>+VLOOKUP(F71,Participants!$A$1:$F$1503,5,FALSE)</f>
        <v>F</v>
      </c>
      <c r="J71" s="18">
        <f>+VLOOKUP(F71,Participants!$A$1:$F$1503,3,FALSE)</f>
        <v>5</v>
      </c>
      <c r="K71" s="18" t="str">
        <f>+VLOOKUP(F71,Participants!$A$1:$G$1503,7,FALSE)</f>
        <v>JV GIRLS</v>
      </c>
      <c r="L71" s="68">
        <v>25</v>
      </c>
      <c r="M71" s="71"/>
    </row>
    <row r="72" spans="1:13" ht="15.75" customHeight="1">
      <c r="A72" s="71" t="s">
        <v>1149</v>
      </c>
      <c r="B72" s="91"/>
      <c r="C72" s="94"/>
      <c r="D72" s="92">
        <v>4</v>
      </c>
      <c r="E72" s="92">
        <v>10</v>
      </c>
      <c r="F72" s="93">
        <v>50</v>
      </c>
      <c r="G72" s="18" t="str">
        <f>+VLOOKUP(F72,Participants!$A$1:$F$1503,2,FALSE)</f>
        <v>Eva Hughes</v>
      </c>
      <c r="H72" s="18" t="str">
        <f>+VLOOKUP(F72,Participants!$A$1:$F$1503,4,FALSE)</f>
        <v>BFS</v>
      </c>
      <c r="I72" s="18" t="str">
        <f>+VLOOKUP(F72,Participants!$A$1:$F$1503,5,FALSE)</f>
        <v>F</v>
      </c>
      <c r="J72" s="18">
        <f>+VLOOKUP(F72,Participants!$A$1:$F$1503,3,FALSE)</f>
        <v>5</v>
      </c>
      <c r="K72" s="18" t="str">
        <f>+VLOOKUP(F72,Participants!$A$1:$G$1503,7,FALSE)</f>
        <v>JV GIRLS</v>
      </c>
      <c r="L72" s="68">
        <v>26</v>
      </c>
      <c r="M72" s="71"/>
    </row>
    <row r="73" spans="1:13" ht="15.75" customHeight="1">
      <c r="A73" s="71" t="s">
        <v>1149</v>
      </c>
      <c r="B73" s="94"/>
      <c r="C73" s="91"/>
      <c r="D73" s="92">
        <v>4</v>
      </c>
      <c r="E73" s="92">
        <v>3</v>
      </c>
      <c r="F73" s="93">
        <v>49</v>
      </c>
      <c r="G73" s="18" t="str">
        <f>+VLOOKUP(F73,Participants!$A$1:$F$1503,2,FALSE)</f>
        <v>Emily McLaughlin</v>
      </c>
      <c r="H73" s="18" t="str">
        <f>+VLOOKUP(F73,Participants!$A$1:$F$1503,4,FALSE)</f>
        <v>BFS</v>
      </c>
      <c r="I73" s="18" t="str">
        <f>+VLOOKUP(F73,Participants!$A$1:$F$1503,5,FALSE)</f>
        <v>F</v>
      </c>
      <c r="J73" s="18">
        <f>+VLOOKUP(F73,Participants!$A$1:$F$1503,3,FALSE)</f>
        <v>5</v>
      </c>
      <c r="K73" s="18" t="str">
        <f>+VLOOKUP(F73,Participants!$A$1:$G$1503,7,FALSE)</f>
        <v>JV GIRLS</v>
      </c>
      <c r="L73" s="68">
        <v>27</v>
      </c>
      <c r="M73" s="71"/>
    </row>
    <row r="74" spans="1:13" ht="15.75" customHeight="1">
      <c r="A74" s="71" t="s">
        <v>1149</v>
      </c>
      <c r="B74" s="91"/>
      <c r="C74" s="91"/>
      <c r="D74" s="92"/>
      <c r="E74" s="92"/>
      <c r="F74" s="93">
        <v>61</v>
      </c>
      <c r="G74" s="18" t="str">
        <f>+VLOOKUP(F74,Participants!$A$1:$F$1503,2,FALSE)</f>
        <v>Grace Lazzara</v>
      </c>
      <c r="H74" s="18" t="str">
        <f>+VLOOKUP(F74,Participants!$A$1:$F$1503,4,FALSE)</f>
        <v>BFS</v>
      </c>
      <c r="I74" s="18" t="str">
        <f>+VLOOKUP(F74,Participants!$A$1:$F$1503,5,FALSE)</f>
        <v>F</v>
      </c>
      <c r="J74" s="18">
        <f>+VLOOKUP(F74,Participants!$A$1:$F$1503,3,FALSE)</f>
        <v>6</v>
      </c>
      <c r="K74" s="18" t="str">
        <f>+VLOOKUP(F74,Participants!$A$1:$G$1503,7,FALSE)</f>
        <v>JV GIRLS</v>
      </c>
      <c r="L74" s="68"/>
      <c r="M74" s="71"/>
    </row>
    <row r="75" spans="1:13" ht="15.75" customHeight="1">
      <c r="A75" s="71" t="s">
        <v>1149</v>
      </c>
      <c r="B75" s="239"/>
      <c r="C75" s="240"/>
      <c r="D75" s="236">
        <v>13</v>
      </c>
      <c r="E75" s="236">
        <v>3.25</v>
      </c>
      <c r="F75" s="237">
        <v>305</v>
      </c>
      <c r="G75" s="141" t="str">
        <f>+VLOOKUP(F75,Participants!$A$1:$F$1503,2,FALSE)</f>
        <v>Leia Day</v>
      </c>
      <c r="H75" s="141" t="str">
        <f>+VLOOKUP(F75,Participants!$A$1:$F$1503,4,FALSE)</f>
        <v>JAM</v>
      </c>
      <c r="I75" s="141" t="str">
        <f>+VLOOKUP(F75,Participants!$A$1:$F$1503,5,FALSE)</f>
        <v>F</v>
      </c>
      <c r="J75" s="141">
        <f>+VLOOKUP(F75,Participants!$A$1:$F$1503,3,FALSE)</f>
        <v>8</v>
      </c>
      <c r="K75" s="141" t="str">
        <f>+VLOOKUP(F75,Participants!$A$1:$G$1503,7,FALSE)</f>
        <v>VARSITY GIRLS</v>
      </c>
      <c r="L75" s="238">
        <v>1</v>
      </c>
      <c r="M75" s="217">
        <v>10</v>
      </c>
    </row>
    <row r="76" spans="1:13" ht="15.75" customHeight="1">
      <c r="A76" s="71" t="s">
        <v>1149</v>
      </c>
      <c r="B76" s="240"/>
      <c r="C76" s="240"/>
      <c r="D76" s="236">
        <v>10</v>
      </c>
      <c r="E76" s="236">
        <v>4</v>
      </c>
      <c r="F76" s="237">
        <v>1083</v>
      </c>
      <c r="G76" s="141" t="str">
        <f>+VLOOKUP(F76,Participants!$A$1:$F$1503,2,FALSE)</f>
        <v>Kennedy Walsh</v>
      </c>
      <c r="H76" s="141" t="str">
        <f>+VLOOKUP(F76,Participants!$A$1:$F$1503,4,FALSE)</f>
        <v>HTS</v>
      </c>
      <c r="I76" s="141" t="str">
        <f>+VLOOKUP(F76,Participants!$A$1:$F$1503,5,FALSE)</f>
        <v>F</v>
      </c>
      <c r="J76" s="141">
        <f>+VLOOKUP(F76,Participants!$A$1:$F$1503,3,FALSE)</f>
        <v>8</v>
      </c>
      <c r="K76" s="141" t="str">
        <f>+VLOOKUP(F76,Participants!$A$1:$G$1503,7,FALSE)</f>
        <v>VARSITY GIRLS</v>
      </c>
      <c r="L76" s="238">
        <v>2</v>
      </c>
      <c r="M76" s="217">
        <v>8</v>
      </c>
    </row>
    <row r="77" spans="1:13" ht="15.75" customHeight="1">
      <c r="A77" s="71" t="s">
        <v>1149</v>
      </c>
      <c r="B77" s="240"/>
      <c r="C77" s="240"/>
      <c r="D77" s="236">
        <v>10</v>
      </c>
      <c r="E77" s="236">
        <v>2.5</v>
      </c>
      <c r="F77" s="237">
        <v>828</v>
      </c>
      <c r="G77" s="141" t="str">
        <f>+VLOOKUP(F77,Participants!$A$1:$F$1503,2,FALSE)</f>
        <v>Havana Gomez</v>
      </c>
      <c r="H77" s="141" t="str">
        <f>+VLOOKUP(F77,Participants!$A$1:$F$1503,4,FALSE)</f>
        <v>SRT</v>
      </c>
      <c r="I77" s="141" t="str">
        <f>+VLOOKUP(F77,Participants!$A$1:$F$1503,5,FALSE)</f>
        <v>F</v>
      </c>
      <c r="J77" s="141">
        <f>+VLOOKUP(F77,Participants!$A$1:$F$1503,3,FALSE)</f>
        <v>8</v>
      </c>
      <c r="K77" s="141" t="str">
        <f>+VLOOKUP(F77,Participants!$A$1:$G$1503,7,FALSE)</f>
        <v>VARSITY GIRLS</v>
      </c>
      <c r="L77" s="238">
        <v>3</v>
      </c>
      <c r="M77" s="217">
        <v>6</v>
      </c>
    </row>
    <row r="78" spans="1:13" ht="15.75" customHeight="1">
      <c r="A78" s="71" t="s">
        <v>1149</v>
      </c>
      <c r="B78" s="240"/>
      <c r="C78" s="239"/>
      <c r="D78" s="236">
        <v>10</v>
      </c>
      <c r="E78" s="236">
        <v>1.5</v>
      </c>
      <c r="F78" s="237">
        <v>706</v>
      </c>
      <c r="G78" s="141" t="str">
        <f>+VLOOKUP(F78,Participants!$A$1:$F$1503,2,FALSE)</f>
        <v>Marisa Shaffer</v>
      </c>
      <c r="H78" s="141" t="str">
        <f>+VLOOKUP(F78,Participants!$A$1:$F$1503,4,FALSE)</f>
        <v>BCS</v>
      </c>
      <c r="I78" s="141" t="str">
        <f>+VLOOKUP(F78,Participants!$A$1:$F$1503,5,FALSE)</f>
        <v>F</v>
      </c>
      <c r="J78" s="141">
        <f>+VLOOKUP(F78,Participants!$A$1:$F$1503,3,FALSE)</f>
        <v>8</v>
      </c>
      <c r="K78" s="141" t="str">
        <f>+VLOOKUP(F78,Participants!$A$1:$G$1503,7,FALSE)</f>
        <v>VARSITY GIRLS</v>
      </c>
      <c r="L78" s="238">
        <v>4</v>
      </c>
      <c r="M78" s="217">
        <v>5</v>
      </c>
    </row>
    <row r="79" spans="1:13" ht="15.75" customHeight="1">
      <c r="A79" s="71" t="s">
        <v>1149</v>
      </c>
      <c r="B79" s="239"/>
      <c r="C79" s="240"/>
      <c r="D79" s="236">
        <v>10</v>
      </c>
      <c r="E79" s="236">
        <v>1</v>
      </c>
      <c r="F79" s="237">
        <v>1081</v>
      </c>
      <c r="G79" s="141" t="str">
        <f>+VLOOKUP(F79,Participants!$A$1:$F$1503,2,FALSE)</f>
        <v>Chiara Golomb</v>
      </c>
      <c r="H79" s="141" t="str">
        <f>+VLOOKUP(F79,Participants!$A$1:$F$1503,4,FALSE)</f>
        <v>HTS</v>
      </c>
      <c r="I79" s="141" t="str">
        <f>+VLOOKUP(F79,Participants!$A$1:$F$1503,5,FALSE)</f>
        <v>F</v>
      </c>
      <c r="J79" s="141">
        <f>+VLOOKUP(F79,Participants!$A$1:$F$1503,3,FALSE)</f>
        <v>8</v>
      </c>
      <c r="K79" s="141" t="str">
        <f>+VLOOKUP(F79,Participants!$A$1:$G$1503,7,FALSE)</f>
        <v>VARSITY GIRLS</v>
      </c>
      <c r="L79" s="238">
        <v>5</v>
      </c>
      <c r="M79" s="217">
        <v>4</v>
      </c>
    </row>
    <row r="80" spans="1:13" ht="15.75" customHeight="1">
      <c r="A80" s="71" t="s">
        <v>1149</v>
      </c>
      <c r="B80" s="240"/>
      <c r="C80" s="240"/>
      <c r="D80" s="236">
        <v>9</v>
      </c>
      <c r="E80" s="236">
        <v>10.5</v>
      </c>
      <c r="F80" s="237">
        <v>575</v>
      </c>
      <c r="G80" s="141" t="str">
        <f>+VLOOKUP(F80,Participants!$A$1:$F$1503,2,FALSE)</f>
        <v>Stephanie Lynch</v>
      </c>
      <c r="H80" s="141" t="str">
        <f>+VLOOKUP(F80,Participants!$A$1:$F$1503,4,FALSE)</f>
        <v>KIL</v>
      </c>
      <c r="I80" s="141" t="str">
        <f>+VLOOKUP(F80,Participants!$A$1:$F$1503,5,FALSE)</f>
        <v>F</v>
      </c>
      <c r="J80" s="141">
        <f>+VLOOKUP(F80,Participants!$A$1:$F$1503,3,FALSE)</f>
        <v>7</v>
      </c>
      <c r="K80" s="141" t="str">
        <f>+VLOOKUP(F80,Participants!$A$1:$G$1503,7,FALSE)</f>
        <v>VARSITY GIRLS</v>
      </c>
      <c r="L80" s="238">
        <v>6</v>
      </c>
      <c r="M80" s="217">
        <v>3</v>
      </c>
    </row>
    <row r="81" spans="1:13" ht="15.75" customHeight="1">
      <c r="A81" s="71" t="s">
        <v>1149</v>
      </c>
      <c r="B81" s="240"/>
      <c r="C81" s="240"/>
      <c r="D81" s="236">
        <v>9</v>
      </c>
      <c r="E81" s="236">
        <v>10</v>
      </c>
      <c r="F81" s="237">
        <v>304</v>
      </c>
      <c r="G81" s="141" t="str">
        <f>+VLOOKUP(F81,Participants!$A$1:$F$1503,2,FALSE)</f>
        <v>Jackie Nicolaus</v>
      </c>
      <c r="H81" s="141" t="str">
        <f>+VLOOKUP(F81,Participants!$A$1:$F$1503,4,FALSE)</f>
        <v>JAM</v>
      </c>
      <c r="I81" s="141" t="str">
        <f>+VLOOKUP(F81,Participants!$A$1:$F$1503,5,FALSE)</f>
        <v>F</v>
      </c>
      <c r="J81" s="141">
        <f>+VLOOKUP(F81,Participants!$A$1:$F$1503,3,FALSE)</f>
        <v>8</v>
      </c>
      <c r="K81" s="141" t="str">
        <f>+VLOOKUP(F81,Participants!$A$1:$G$1503,7,FALSE)</f>
        <v>VARSITY GIRLS</v>
      </c>
      <c r="L81" s="238">
        <v>7</v>
      </c>
      <c r="M81" s="217">
        <v>2</v>
      </c>
    </row>
    <row r="82" spans="1:13" ht="15.75" customHeight="1">
      <c r="A82" s="71" t="s">
        <v>1149</v>
      </c>
      <c r="B82" s="240"/>
      <c r="C82" s="240"/>
      <c r="D82" s="236">
        <v>9</v>
      </c>
      <c r="E82" s="236">
        <v>9.5</v>
      </c>
      <c r="F82" s="237">
        <v>828</v>
      </c>
      <c r="G82" s="141" t="str">
        <f>+VLOOKUP(F82,Participants!$A$1:$F$1503,2,FALSE)</f>
        <v>Havana Gomez</v>
      </c>
      <c r="H82" s="141" t="str">
        <f>+VLOOKUP(F82,Participants!$A$1:$F$1503,4,FALSE)</f>
        <v>SRT</v>
      </c>
      <c r="I82" s="141" t="str">
        <f>+VLOOKUP(F82,Participants!$A$1:$F$1503,5,FALSE)</f>
        <v>F</v>
      </c>
      <c r="J82" s="141">
        <f>+VLOOKUP(F82,Participants!$A$1:$F$1503,3,FALSE)</f>
        <v>8</v>
      </c>
      <c r="K82" s="141" t="str">
        <f>+VLOOKUP(F82,Participants!$A$1:$G$1503,7,FALSE)</f>
        <v>VARSITY GIRLS</v>
      </c>
      <c r="L82" s="238">
        <v>8</v>
      </c>
      <c r="M82" s="217">
        <v>0.5</v>
      </c>
    </row>
    <row r="83" spans="1:13" ht="15.75" customHeight="1">
      <c r="A83" s="71" t="s">
        <v>1149</v>
      </c>
      <c r="B83" s="240"/>
      <c r="C83" s="240"/>
      <c r="D83" s="236">
        <v>9</v>
      </c>
      <c r="E83" s="236">
        <v>9.5</v>
      </c>
      <c r="F83" s="237">
        <v>704</v>
      </c>
      <c r="G83" s="141" t="str">
        <f>+VLOOKUP(F83,Participants!$A$1:$F$1503,2,FALSE)</f>
        <v>Grace Foehringer</v>
      </c>
      <c r="H83" s="141" t="str">
        <f>+VLOOKUP(F83,Participants!$A$1:$F$1503,4,FALSE)</f>
        <v>BCS</v>
      </c>
      <c r="I83" s="141" t="str">
        <f>+VLOOKUP(F83,Participants!$A$1:$F$1503,5,FALSE)</f>
        <v>F</v>
      </c>
      <c r="J83" s="141">
        <f>+VLOOKUP(F83,Participants!$A$1:$F$1503,3,FALSE)</f>
        <v>8</v>
      </c>
      <c r="K83" s="141" t="str">
        <f>+VLOOKUP(F83,Participants!$A$1:$G$1503,7,FALSE)</f>
        <v>VARSITY GIRLS</v>
      </c>
      <c r="L83" s="238">
        <v>8</v>
      </c>
      <c r="M83" s="217">
        <v>0.5</v>
      </c>
    </row>
    <row r="84" spans="1:13" ht="15.75" customHeight="1">
      <c r="A84" s="71" t="s">
        <v>1149</v>
      </c>
      <c r="B84" s="239"/>
      <c r="C84" s="240"/>
      <c r="D84" s="236">
        <v>9</v>
      </c>
      <c r="E84" s="236">
        <v>6.5</v>
      </c>
      <c r="F84" s="237">
        <v>573</v>
      </c>
      <c r="G84" s="141" t="str">
        <f>+VLOOKUP(F84,Participants!$A$1:$F$1503,2,FALSE)</f>
        <v>Olivia Schzure</v>
      </c>
      <c r="H84" s="141" t="str">
        <f>+VLOOKUP(F84,Participants!$A$1:$F$1503,4,FALSE)</f>
        <v>KIL</v>
      </c>
      <c r="I84" s="141" t="str">
        <f>+VLOOKUP(F84,Participants!$A$1:$F$1503,5,FALSE)</f>
        <v>F</v>
      </c>
      <c r="J84" s="141">
        <f>+VLOOKUP(F84,Participants!$A$1:$F$1503,3,FALSE)</f>
        <v>7</v>
      </c>
      <c r="K84" s="141" t="str">
        <f>+VLOOKUP(F84,Participants!$A$1:$G$1503,7,FALSE)</f>
        <v>VARSITY GIRLS</v>
      </c>
      <c r="L84" s="238">
        <f t="shared" ref="L84:L106" si="1">L83+1</f>
        <v>9</v>
      </c>
      <c r="M84" s="217"/>
    </row>
    <row r="85" spans="1:13" ht="15.75" customHeight="1">
      <c r="A85" s="71" t="s">
        <v>1149</v>
      </c>
      <c r="B85" s="240"/>
      <c r="C85" s="240"/>
      <c r="D85" s="236">
        <v>9</v>
      </c>
      <c r="E85" s="236">
        <v>5.5</v>
      </c>
      <c r="F85" s="237">
        <v>402</v>
      </c>
      <c r="G85" s="141" t="str">
        <f>+VLOOKUP(F85,Participants!$A$1:$F$1503,2,FALSE)</f>
        <v>Katarina Komoroski</v>
      </c>
      <c r="H85" s="141" t="str">
        <f>+VLOOKUP(F85,Participants!$A$1:$F$1503,4,FALSE)</f>
        <v>PHL</v>
      </c>
      <c r="I85" s="141" t="str">
        <f>+VLOOKUP(F85,Participants!$A$1:$F$1503,5,FALSE)</f>
        <v>F</v>
      </c>
      <c r="J85" s="141">
        <f>+VLOOKUP(F85,Participants!$A$1:$F$1503,3,FALSE)</f>
        <v>7</v>
      </c>
      <c r="K85" s="141" t="str">
        <f>+VLOOKUP(F85,Participants!$A$1:$G$1503,7,FALSE)</f>
        <v>VARSITY GIRLS</v>
      </c>
      <c r="L85" s="238">
        <f t="shared" si="1"/>
        <v>10</v>
      </c>
      <c r="M85" s="217"/>
    </row>
    <row r="86" spans="1:13" ht="15.75" customHeight="1">
      <c r="A86" s="71" t="s">
        <v>1149</v>
      </c>
      <c r="B86" s="240"/>
      <c r="C86" s="240"/>
      <c r="D86" s="236">
        <v>9</v>
      </c>
      <c r="E86" s="236">
        <v>4</v>
      </c>
      <c r="F86" s="237">
        <v>566</v>
      </c>
      <c r="G86" s="141" t="str">
        <f>+VLOOKUP(F86,Participants!$A$1:$F$1503,2,FALSE)</f>
        <v>Ava Omasits</v>
      </c>
      <c r="H86" s="141" t="str">
        <f>+VLOOKUP(F86,Participants!$A$1:$F$1503,4,FALSE)</f>
        <v>KIL</v>
      </c>
      <c r="I86" s="141" t="str">
        <f>+VLOOKUP(F86,Participants!$A$1:$F$1503,5,FALSE)</f>
        <v>F</v>
      </c>
      <c r="J86" s="141">
        <f>+VLOOKUP(F86,Participants!$A$1:$F$1503,3,FALSE)</f>
        <v>7</v>
      </c>
      <c r="K86" s="141" t="str">
        <f>+VLOOKUP(F86,Participants!$A$1:$G$1503,7,FALSE)</f>
        <v>VARSITY GIRLS</v>
      </c>
      <c r="L86" s="238">
        <f t="shared" si="1"/>
        <v>11</v>
      </c>
      <c r="M86" s="217"/>
    </row>
    <row r="87" spans="1:13" ht="15.75" customHeight="1">
      <c r="A87" s="71" t="s">
        <v>1149</v>
      </c>
      <c r="B87" s="239"/>
      <c r="C87" s="240"/>
      <c r="D87" s="236">
        <v>9</v>
      </c>
      <c r="E87" s="236">
        <v>3.5</v>
      </c>
      <c r="F87" s="237">
        <v>82</v>
      </c>
      <c r="G87" s="141" t="str">
        <f>+VLOOKUP(F87,Participants!$A$1:$F$1503,2,FALSE)</f>
        <v>Lauren Rajasenan</v>
      </c>
      <c r="H87" s="141" t="str">
        <f>+VLOOKUP(F87,Participants!$A$1:$F$1503,4,FALSE)</f>
        <v>BFS</v>
      </c>
      <c r="I87" s="141" t="str">
        <f>+VLOOKUP(F87,Participants!$A$1:$F$1503,5,FALSE)</f>
        <v>F</v>
      </c>
      <c r="J87" s="141">
        <f>+VLOOKUP(F87,Participants!$A$1:$F$1503,3,FALSE)</f>
        <v>7</v>
      </c>
      <c r="K87" s="141" t="str">
        <f>+VLOOKUP(F87,Participants!$A$1:$G$1503,7,FALSE)</f>
        <v>VARSITY GIRLS</v>
      </c>
      <c r="L87" s="238">
        <f t="shared" si="1"/>
        <v>12</v>
      </c>
      <c r="M87" s="217"/>
    </row>
    <row r="88" spans="1:13" ht="15.75" customHeight="1">
      <c r="A88" s="71" t="s">
        <v>1149</v>
      </c>
      <c r="B88" s="239"/>
      <c r="C88" s="240"/>
      <c r="D88" s="236">
        <v>9</v>
      </c>
      <c r="E88" s="236">
        <v>0.75</v>
      </c>
      <c r="F88" s="237">
        <v>827</v>
      </c>
      <c r="G88" s="141" t="str">
        <f>+VLOOKUP(F88,Participants!$A$1:$F$1503,2,FALSE)</f>
        <v>Faith Whitley</v>
      </c>
      <c r="H88" s="141" t="str">
        <f>+VLOOKUP(F88,Participants!$A$1:$F$1503,4,FALSE)</f>
        <v>SRT</v>
      </c>
      <c r="I88" s="141" t="str">
        <f>+VLOOKUP(F88,Participants!$A$1:$F$1503,5,FALSE)</f>
        <v>F</v>
      </c>
      <c r="J88" s="141">
        <f>+VLOOKUP(F88,Participants!$A$1:$F$1503,3,FALSE)</f>
        <v>8</v>
      </c>
      <c r="K88" s="141" t="str">
        <f>+VLOOKUP(F88,Participants!$A$1:$G$1503,7,FALSE)</f>
        <v>VARSITY GIRLS</v>
      </c>
      <c r="L88" s="238">
        <f t="shared" si="1"/>
        <v>13</v>
      </c>
      <c r="M88" s="217"/>
    </row>
    <row r="89" spans="1:13" ht="15.75" customHeight="1">
      <c r="A89" s="71" t="s">
        <v>1149</v>
      </c>
      <c r="B89" s="240"/>
      <c r="C89" s="240"/>
      <c r="D89" s="236">
        <v>9</v>
      </c>
      <c r="E89" s="236">
        <v>0.5</v>
      </c>
      <c r="F89" s="237">
        <v>576</v>
      </c>
      <c r="G89" s="141" t="str">
        <f>+VLOOKUP(F89,Participants!$A$1:$F$1503,2,FALSE)</f>
        <v>Alaina Hicks</v>
      </c>
      <c r="H89" s="141" t="str">
        <f>+VLOOKUP(F89,Participants!$A$1:$F$1503,4,FALSE)</f>
        <v>KIL</v>
      </c>
      <c r="I89" s="141" t="str">
        <f>+VLOOKUP(F89,Participants!$A$1:$F$1503,5,FALSE)</f>
        <v>F</v>
      </c>
      <c r="J89" s="141">
        <f>+VLOOKUP(F89,Participants!$A$1:$F$1503,3,FALSE)</f>
        <v>8</v>
      </c>
      <c r="K89" s="141" t="str">
        <f>+VLOOKUP(F89,Participants!$A$1:$G$1503,7,FALSE)</f>
        <v>VARSITY GIRLS</v>
      </c>
      <c r="L89" s="238">
        <f t="shared" si="1"/>
        <v>14</v>
      </c>
      <c r="M89" s="217"/>
    </row>
    <row r="90" spans="1:13" ht="15.75" customHeight="1">
      <c r="A90" s="71" t="s">
        <v>1149</v>
      </c>
      <c r="B90" s="239"/>
      <c r="C90" s="240"/>
      <c r="D90" s="236">
        <v>8</v>
      </c>
      <c r="E90" s="236">
        <v>11.5</v>
      </c>
      <c r="F90" s="237">
        <v>703</v>
      </c>
      <c r="G90" s="141" t="str">
        <f>+VLOOKUP(F90,Participants!$A$1:$F$1503,2,FALSE)</f>
        <v>Chiara Sloboda</v>
      </c>
      <c r="H90" s="141" t="str">
        <f>+VLOOKUP(F90,Participants!$A$1:$F$1503,4,FALSE)</f>
        <v>BCS</v>
      </c>
      <c r="I90" s="141" t="str">
        <f>+VLOOKUP(F90,Participants!$A$1:$F$1503,5,FALSE)</f>
        <v>F</v>
      </c>
      <c r="J90" s="141">
        <f>+VLOOKUP(F90,Participants!$A$1:$F$1503,3,FALSE)</f>
        <v>7</v>
      </c>
      <c r="K90" s="141" t="str">
        <f>+VLOOKUP(F90,Participants!$A$1:$G$1503,7,FALSE)</f>
        <v>VARSITY GIRLS</v>
      </c>
      <c r="L90" s="238">
        <f t="shared" si="1"/>
        <v>15</v>
      </c>
      <c r="M90" s="217"/>
    </row>
    <row r="91" spans="1:13" ht="15.75" customHeight="1">
      <c r="A91" s="71" t="s">
        <v>1149</v>
      </c>
      <c r="B91" s="240"/>
      <c r="C91" s="240"/>
      <c r="D91" s="236">
        <v>8</v>
      </c>
      <c r="E91" s="236">
        <v>8</v>
      </c>
      <c r="F91" s="237">
        <v>583</v>
      </c>
      <c r="G91" s="141" t="str">
        <f>+VLOOKUP(F91,Participants!$A$1:$F$1503,2,FALSE)</f>
        <v>Mia Basso</v>
      </c>
      <c r="H91" s="141" t="str">
        <f>+VLOOKUP(F91,Participants!$A$1:$F$1503,4,FALSE)</f>
        <v>KIL</v>
      </c>
      <c r="I91" s="141" t="str">
        <f>+VLOOKUP(F91,Participants!$A$1:$F$1503,5,FALSE)</f>
        <v>F</v>
      </c>
      <c r="J91" s="141">
        <f>+VLOOKUP(F91,Participants!$A$1:$F$1503,3,FALSE)</f>
        <v>8</v>
      </c>
      <c r="K91" s="141" t="str">
        <f>+VLOOKUP(F91,Participants!$A$1:$G$1503,7,FALSE)</f>
        <v>VARSITY GIRLS</v>
      </c>
      <c r="L91" s="238">
        <f t="shared" si="1"/>
        <v>16</v>
      </c>
      <c r="M91" s="217"/>
    </row>
    <row r="92" spans="1:13" ht="15.75" customHeight="1">
      <c r="A92" s="71" t="s">
        <v>1149</v>
      </c>
      <c r="B92" s="240"/>
      <c r="C92" s="239"/>
      <c r="D92" s="236">
        <v>8</v>
      </c>
      <c r="E92" s="236">
        <v>6</v>
      </c>
      <c r="F92" s="237">
        <v>822</v>
      </c>
      <c r="G92" s="141" t="str">
        <f>+VLOOKUP(F92,Participants!$A$1:$F$1503,2,FALSE)</f>
        <v>Dana Weber</v>
      </c>
      <c r="H92" s="141" t="str">
        <f>+VLOOKUP(F92,Participants!$A$1:$F$1503,4,FALSE)</f>
        <v>SRT</v>
      </c>
      <c r="I92" s="141" t="str">
        <f>+VLOOKUP(F92,Participants!$A$1:$F$1503,5,FALSE)</f>
        <v>F</v>
      </c>
      <c r="J92" s="141">
        <f>+VLOOKUP(F92,Participants!$A$1:$F$1503,3,FALSE)</f>
        <v>7</v>
      </c>
      <c r="K92" s="141" t="str">
        <f>+VLOOKUP(F92,Participants!$A$1:$G$1503,7,FALSE)</f>
        <v>VARSITY GIRLS</v>
      </c>
      <c r="L92" s="238">
        <f t="shared" si="1"/>
        <v>17</v>
      </c>
      <c r="M92" s="217"/>
    </row>
    <row r="93" spans="1:13" ht="15.75" customHeight="1">
      <c r="A93" s="71" t="s">
        <v>1149</v>
      </c>
      <c r="B93" s="239"/>
      <c r="C93" s="240"/>
      <c r="D93" s="236">
        <v>8</v>
      </c>
      <c r="E93" s="236">
        <v>5.25</v>
      </c>
      <c r="F93" s="237">
        <v>630</v>
      </c>
      <c r="G93" s="141" t="str">
        <f>+VLOOKUP(F93,Participants!$A$1:$F$1503,2,FALSE)</f>
        <v>Trishy Blume</v>
      </c>
      <c r="H93" s="141" t="str">
        <f>+VLOOKUP(F93,Participants!$A$1:$F$1503,4,FALSE)</f>
        <v>AAC</v>
      </c>
      <c r="I93" s="141" t="str">
        <f>+VLOOKUP(F93,Participants!$A$1:$F$1503,5,FALSE)</f>
        <v>F</v>
      </c>
      <c r="J93" s="141">
        <f>+VLOOKUP(F93,Participants!$A$1:$F$1503,3,FALSE)</f>
        <v>8</v>
      </c>
      <c r="K93" s="141" t="str">
        <f>+VLOOKUP(F93,Participants!$A$1:$G$1503,7,FALSE)</f>
        <v>VARSITY GIRLS</v>
      </c>
      <c r="L93" s="238">
        <f t="shared" si="1"/>
        <v>18</v>
      </c>
      <c r="M93" s="217"/>
    </row>
    <row r="94" spans="1:13" ht="15.75" customHeight="1">
      <c r="A94" s="71" t="s">
        <v>1149</v>
      </c>
      <c r="B94" s="239"/>
      <c r="C94" s="240"/>
      <c r="D94" s="236">
        <v>7</v>
      </c>
      <c r="E94" s="236">
        <v>11</v>
      </c>
      <c r="F94" s="237">
        <v>568</v>
      </c>
      <c r="G94" s="141" t="str">
        <f>+VLOOKUP(F94,Participants!$A$1:$F$1503,2,FALSE)</f>
        <v>Emma Baldwin</v>
      </c>
      <c r="H94" s="141" t="str">
        <f>+VLOOKUP(F94,Participants!$A$1:$F$1503,4,FALSE)</f>
        <v>KIL</v>
      </c>
      <c r="I94" s="141" t="str">
        <f>+VLOOKUP(F94,Participants!$A$1:$F$1503,5,FALSE)</f>
        <v>F</v>
      </c>
      <c r="J94" s="141">
        <f>+VLOOKUP(F94,Participants!$A$1:$F$1503,3,FALSE)</f>
        <v>7</v>
      </c>
      <c r="K94" s="141" t="str">
        <f>+VLOOKUP(F94,Participants!$A$1:$G$1503,7,FALSE)</f>
        <v>VARSITY GIRLS</v>
      </c>
      <c r="L94" s="238">
        <f t="shared" si="1"/>
        <v>19</v>
      </c>
      <c r="M94" s="217"/>
    </row>
    <row r="95" spans="1:13" ht="15.75" customHeight="1">
      <c r="A95" s="71" t="s">
        <v>1149</v>
      </c>
      <c r="B95" s="239"/>
      <c r="C95" s="240"/>
      <c r="D95" s="236">
        <v>7</v>
      </c>
      <c r="E95" s="236">
        <v>8</v>
      </c>
      <c r="F95" s="237">
        <v>574</v>
      </c>
      <c r="G95" s="141" t="str">
        <f>+VLOOKUP(F95,Participants!$A$1:$F$1503,2,FALSE)</f>
        <v>Rachel Erich</v>
      </c>
      <c r="H95" s="141" t="str">
        <f>+VLOOKUP(F95,Participants!$A$1:$F$1503,4,FALSE)</f>
        <v>KIL</v>
      </c>
      <c r="I95" s="141" t="str">
        <f>+VLOOKUP(F95,Participants!$A$1:$F$1503,5,FALSE)</f>
        <v>F</v>
      </c>
      <c r="J95" s="141">
        <f>+VLOOKUP(F95,Participants!$A$1:$F$1503,3,FALSE)</f>
        <v>7</v>
      </c>
      <c r="K95" s="141" t="str">
        <f>+VLOOKUP(F95,Participants!$A$1:$G$1503,7,FALSE)</f>
        <v>VARSITY GIRLS</v>
      </c>
      <c r="L95" s="238">
        <f t="shared" si="1"/>
        <v>20</v>
      </c>
      <c r="M95" s="217"/>
    </row>
    <row r="96" spans="1:13" ht="15.75" customHeight="1">
      <c r="A96" s="71" t="s">
        <v>1149</v>
      </c>
      <c r="B96" s="240"/>
      <c r="C96" s="240"/>
      <c r="D96" s="236">
        <v>7</v>
      </c>
      <c r="E96" s="236">
        <v>8</v>
      </c>
      <c r="F96" s="237">
        <v>581</v>
      </c>
      <c r="G96" s="141" t="str">
        <f>+VLOOKUP(F96,Participants!$A$1:$F$1503,2,FALSE)</f>
        <v>Jessica Lynch</v>
      </c>
      <c r="H96" s="141" t="str">
        <f>+VLOOKUP(F96,Participants!$A$1:$F$1503,4,FALSE)</f>
        <v>KIL</v>
      </c>
      <c r="I96" s="141" t="str">
        <f>+VLOOKUP(F96,Participants!$A$1:$F$1503,5,FALSE)</f>
        <v>F</v>
      </c>
      <c r="J96" s="141">
        <f>+VLOOKUP(F96,Participants!$A$1:$F$1503,3,FALSE)</f>
        <v>8</v>
      </c>
      <c r="K96" s="141" t="str">
        <f>+VLOOKUP(F96,Participants!$A$1:$G$1503,7,FALSE)</f>
        <v>VARSITY GIRLS</v>
      </c>
      <c r="L96" s="238">
        <f t="shared" si="1"/>
        <v>21</v>
      </c>
      <c r="M96" s="217"/>
    </row>
    <row r="97" spans="1:13" ht="15.75" customHeight="1">
      <c r="A97" s="71" t="s">
        <v>1149</v>
      </c>
      <c r="B97" s="240"/>
      <c r="C97" s="240"/>
      <c r="D97" s="236">
        <v>7</v>
      </c>
      <c r="E97" s="236">
        <v>5</v>
      </c>
      <c r="F97" s="237">
        <v>401</v>
      </c>
      <c r="G97" s="141" t="str">
        <f>+VLOOKUP(F97,Participants!$A$1:$F$1503,2,FALSE)</f>
        <v>Grace Ravenstahl</v>
      </c>
      <c r="H97" s="141" t="str">
        <f>+VLOOKUP(F97,Participants!$A$1:$F$1503,4,FALSE)</f>
        <v>PHL</v>
      </c>
      <c r="I97" s="141" t="str">
        <f>+VLOOKUP(F97,Participants!$A$1:$F$1503,5,FALSE)</f>
        <v>F</v>
      </c>
      <c r="J97" s="141">
        <f>+VLOOKUP(F97,Participants!$A$1:$F$1503,3,FALSE)</f>
        <v>7</v>
      </c>
      <c r="K97" s="141" t="str">
        <f>+VLOOKUP(F97,Participants!$A$1:$G$1503,7,FALSE)</f>
        <v>VARSITY GIRLS</v>
      </c>
      <c r="L97" s="238">
        <f t="shared" si="1"/>
        <v>22</v>
      </c>
      <c r="M97" s="217"/>
    </row>
    <row r="98" spans="1:13" ht="15.75" customHeight="1">
      <c r="A98" s="71" t="s">
        <v>1149</v>
      </c>
      <c r="B98" s="240"/>
      <c r="C98" s="240"/>
      <c r="D98" s="236">
        <v>6</v>
      </c>
      <c r="E98" s="236">
        <v>10</v>
      </c>
      <c r="F98" s="237">
        <v>1076</v>
      </c>
      <c r="G98" s="141" t="str">
        <f>+VLOOKUP(F98,Participants!$A$1:$F$1503,2,FALSE)</f>
        <v>Katherine Mickle</v>
      </c>
      <c r="H98" s="141" t="str">
        <f>+VLOOKUP(F98,Participants!$A$1:$F$1503,4,FALSE)</f>
        <v>HTS</v>
      </c>
      <c r="I98" s="141" t="str">
        <f>+VLOOKUP(F98,Participants!$A$1:$F$1503,5,FALSE)</f>
        <v>F</v>
      </c>
      <c r="J98" s="141">
        <f>+VLOOKUP(F98,Participants!$A$1:$F$1503,3,FALSE)</f>
        <v>7</v>
      </c>
      <c r="K98" s="141" t="str">
        <f>+VLOOKUP(F98,Participants!$A$1:$G$1503,7,FALSE)</f>
        <v>VARSITY GIRLS</v>
      </c>
      <c r="L98" s="238">
        <f t="shared" si="1"/>
        <v>23</v>
      </c>
      <c r="M98" s="217"/>
    </row>
    <row r="99" spans="1:13" ht="15.75" customHeight="1">
      <c r="A99" s="71" t="s">
        <v>1149</v>
      </c>
      <c r="B99" s="240"/>
      <c r="C99" s="240"/>
      <c r="D99" s="236">
        <v>6</v>
      </c>
      <c r="E99" s="236">
        <v>3</v>
      </c>
      <c r="F99" s="237">
        <v>80</v>
      </c>
      <c r="G99" s="141" t="str">
        <f>+VLOOKUP(F99,Participants!$A$1:$F$1503,2,FALSE)</f>
        <v>Caroline McElroy</v>
      </c>
      <c r="H99" s="141" t="str">
        <f>+VLOOKUP(F99,Participants!$A$1:$F$1503,4,FALSE)</f>
        <v>BFS</v>
      </c>
      <c r="I99" s="141" t="str">
        <f>+VLOOKUP(F99,Participants!$A$1:$F$1503,5,FALSE)</f>
        <v>F</v>
      </c>
      <c r="J99" s="141">
        <f>+VLOOKUP(F99,Participants!$A$1:$F$1503,3,FALSE)</f>
        <v>7</v>
      </c>
      <c r="K99" s="141" t="str">
        <f>+VLOOKUP(F99,Participants!$A$1:$G$1503,7,FALSE)</f>
        <v>VARSITY GIRLS</v>
      </c>
      <c r="L99" s="238">
        <f t="shared" si="1"/>
        <v>24</v>
      </c>
      <c r="M99" s="217"/>
    </row>
    <row r="100" spans="1:13" ht="15.75" customHeight="1">
      <c r="A100" s="71" t="s">
        <v>1149</v>
      </c>
      <c r="B100" s="239"/>
      <c r="C100" s="239"/>
      <c r="D100" s="236">
        <v>6</v>
      </c>
      <c r="E100" s="236">
        <v>2.5</v>
      </c>
      <c r="F100" s="237">
        <v>597</v>
      </c>
      <c r="G100" s="141" t="str">
        <f>+VLOOKUP(F100,Participants!$A$1:$F$1503,2,FALSE)</f>
        <v>Mia Westfield</v>
      </c>
      <c r="H100" s="141" t="str">
        <f>+VLOOKUP(F100,Participants!$A$1:$F$1503,4,FALSE)</f>
        <v>KIL</v>
      </c>
      <c r="I100" s="141" t="str">
        <f>+VLOOKUP(F100,Participants!$A$1:$F$1503,5,FALSE)</f>
        <v>F</v>
      </c>
      <c r="J100" s="141">
        <f>+VLOOKUP(F100,Participants!$A$1:$F$1503,3,FALSE)</f>
        <v>7</v>
      </c>
      <c r="K100" s="141" t="str">
        <f>+VLOOKUP(F100,Participants!$A$1:$G$1503,7,FALSE)</f>
        <v>VARSITY GIRLS</v>
      </c>
      <c r="L100" s="238">
        <f t="shared" si="1"/>
        <v>25</v>
      </c>
      <c r="M100" s="217"/>
    </row>
    <row r="101" spans="1:13" ht="15.75" customHeight="1">
      <c r="A101" s="71" t="s">
        <v>1149</v>
      </c>
      <c r="B101" s="240"/>
      <c r="C101" s="240"/>
      <c r="D101" s="236">
        <v>6</v>
      </c>
      <c r="E101" s="236">
        <v>0.5</v>
      </c>
      <c r="F101" s="237">
        <v>79</v>
      </c>
      <c r="G101" s="141" t="str">
        <f>+VLOOKUP(F101,Participants!$A$1:$F$1503,2,FALSE)</f>
        <v>Bella White</v>
      </c>
      <c r="H101" s="141" t="str">
        <f>+VLOOKUP(F101,Participants!$A$1:$F$1503,4,FALSE)</f>
        <v>BFS</v>
      </c>
      <c r="I101" s="141" t="str">
        <f>+VLOOKUP(F101,Participants!$A$1:$F$1503,5,FALSE)</f>
        <v>F</v>
      </c>
      <c r="J101" s="141">
        <f>+VLOOKUP(F101,Participants!$A$1:$F$1503,3,FALSE)</f>
        <v>7</v>
      </c>
      <c r="K101" s="141" t="str">
        <f>+VLOOKUP(F101,Participants!$A$1:$G$1503,7,FALSE)</f>
        <v>VARSITY GIRLS</v>
      </c>
      <c r="L101" s="238">
        <f t="shared" si="1"/>
        <v>26</v>
      </c>
      <c r="M101" s="217"/>
    </row>
    <row r="102" spans="1:13" ht="15.75" customHeight="1">
      <c r="A102" s="71" t="s">
        <v>1149</v>
      </c>
      <c r="B102" s="240"/>
      <c r="C102" s="239"/>
      <c r="D102" s="236">
        <v>3</v>
      </c>
      <c r="E102" s="236">
        <v>9</v>
      </c>
      <c r="F102" s="237">
        <v>571</v>
      </c>
      <c r="G102" s="141" t="str">
        <f>+VLOOKUP(F102,Participants!$A$1:$F$1503,2,FALSE)</f>
        <v>Katie McNelly</v>
      </c>
      <c r="H102" s="141" t="str">
        <f>+VLOOKUP(F102,Participants!$A$1:$F$1503,4,FALSE)</f>
        <v>KIL</v>
      </c>
      <c r="I102" s="141" t="str">
        <f>+VLOOKUP(F102,Participants!$A$1:$F$1503,5,FALSE)</f>
        <v>F</v>
      </c>
      <c r="J102" s="141">
        <f>+VLOOKUP(F102,Participants!$A$1:$F$1503,3,FALSE)</f>
        <v>7</v>
      </c>
      <c r="K102" s="141" t="str">
        <f>+VLOOKUP(F102,Participants!$A$1:$G$1503,7,FALSE)</f>
        <v>VARSITY GIRLS</v>
      </c>
      <c r="L102" s="238">
        <f t="shared" si="1"/>
        <v>27</v>
      </c>
      <c r="M102" s="217"/>
    </row>
    <row r="103" spans="1:13" ht="15.75" customHeight="1">
      <c r="A103" s="71" t="s">
        <v>1149</v>
      </c>
      <c r="B103" s="239"/>
      <c r="C103" s="240"/>
      <c r="D103" s="236">
        <v>3</v>
      </c>
      <c r="E103" s="236">
        <v>7.5</v>
      </c>
      <c r="F103" s="237">
        <v>1074</v>
      </c>
      <c r="G103" s="141" t="str">
        <f>+VLOOKUP(F103,Participants!$A$1:$F$1503,2,FALSE)</f>
        <v>Hunter Gorsuch</v>
      </c>
      <c r="H103" s="141" t="str">
        <f>+VLOOKUP(F103,Participants!$A$1:$F$1503,4,FALSE)</f>
        <v>HTS</v>
      </c>
      <c r="I103" s="141" t="str">
        <f>+VLOOKUP(F103,Participants!$A$1:$F$1503,5,FALSE)</f>
        <v>F</v>
      </c>
      <c r="J103" s="141">
        <f>+VLOOKUP(F103,Participants!$A$1:$F$1503,3,FALSE)</f>
        <v>7</v>
      </c>
      <c r="K103" s="141" t="str">
        <f>+VLOOKUP(F103,Participants!$A$1:$G$1503,7,FALSE)</f>
        <v>VARSITY GIRLS</v>
      </c>
      <c r="L103" s="238">
        <f t="shared" si="1"/>
        <v>28</v>
      </c>
      <c r="M103" s="217"/>
    </row>
    <row r="104" spans="1:13" ht="15.75" customHeight="1">
      <c r="A104" s="71" t="s">
        <v>1149</v>
      </c>
      <c r="B104" s="240"/>
      <c r="C104" s="239"/>
      <c r="D104" s="236"/>
      <c r="E104" s="236"/>
      <c r="F104" s="237">
        <v>569</v>
      </c>
      <c r="G104" s="141" t="str">
        <f>+VLOOKUP(F104,Participants!$A$1:$F$1503,2,FALSE)</f>
        <v>Jennifer Kalis</v>
      </c>
      <c r="H104" s="141" t="str">
        <f>+VLOOKUP(F104,Participants!$A$1:$F$1503,4,FALSE)</f>
        <v>KIL</v>
      </c>
      <c r="I104" s="141" t="str">
        <f>+VLOOKUP(F104,Participants!$A$1:$F$1503,5,FALSE)</f>
        <v>F</v>
      </c>
      <c r="J104" s="141">
        <f>+VLOOKUP(F104,Participants!$A$1:$F$1503,3,FALSE)</f>
        <v>7</v>
      </c>
      <c r="K104" s="141" t="str">
        <f>+VLOOKUP(F104,Participants!$A$1:$G$1503,7,FALSE)</f>
        <v>VARSITY GIRLS</v>
      </c>
      <c r="L104" s="238">
        <f t="shared" si="1"/>
        <v>29</v>
      </c>
      <c r="M104" s="217"/>
    </row>
    <row r="105" spans="1:13" ht="15.75" customHeight="1">
      <c r="A105" s="71" t="s">
        <v>1149</v>
      </c>
      <c r="B105" s="239"/>
      <c r="C105" s="240"/>
      <c r="D105" s="236"/>
      <c r="E105" s="236"/>
      <c r="F105" s="237">
        <v>574</v>
      </c>
      <c r="G105" s="141" t="str">
        <f>+VLOOKUP(F105,Participants!$A$1:$F$1503,2,FALSE)</f>
        <v>Rachel Erich</v>
      </c>
      <c r="H105" s="141" t="str">
        <f>+VLOOKUP(F105,Participants!$A$1:$F$1503,4,FALSE)</f>
        <v>KIL</v>
      </c>
      <c r="I105" s="141" t="str">
        <f>+VLOOKUP(F105,Participants!$A$1:$F$1503,5,FALSE)</f>
        <v>F</v>
      </c>
      <c r="J105" s="141">
        <f>+VLOOKUP(F105,Participants!$A$1:$F$1503,3,FALSE)</f>
        <v>7</v>
      </c>
      <c r="K105" s="141" t="str">
        <f>+VLOOKUP(F105,Participants!$A$1:$G$1503,7,FALSE)</f>
        <v>VARSITY GIRLS</v>
      </c>
      <c r="L105" s="238">
        <f t="shared" si="1"/>
        <v>30</v>
      </c>
      <c r="M105" s="217"/>
    </row>
    <row r="106" spans="1:13" ht="15.75" customHeight="1">
      <c r="A106" s="71" t="s">
        <v>1149</v>
      </c>
      <c r="B106" s="240"/>
      <c r="C106" s="240"/>
      <c r="D106" s="236"/>
      <c r="E106" s="236"/>
      <c r="F106" s="237">
        <v>580</v>
      </c>
      <c r="G106" s="141" t="str">
        <f>+VLOOKUP(F106,Participants!$A$1:$F$1503,2,FALSE)</f>
        <v>Giovanna Cercone</v>
      </c>
      <c r="H106" s="141" t="str">
        <f>+VLOOKUP(F106,Participants!$A$1:$F$1503,4,FALSE)</f>
        <v>KIL</v>
      </c>
      <c r="I106" s="141" t="str">
        <f>+VLOOKUP(F106,Participants!$A$1:$F$1503,5,FALSE)</f>
        <v>F</v>
      </c>
      <c r="J106" s="141">
        <f>+VLOOKUP(F106,Participants!$A$1:$F$1503,3,FALSE)</f>
        <v>8</v>
      </c>
      <c r="K106" s="141" t="str">
        <f>+VLOOKUP(F106,Participants!$A$1:$G$1503,7,FALSE)</f>
        <v>VARSITY GIRLS</v>
      </c>
      <c r="L106" s="238">
        <f t="shared" si="1"/>
        <v>31</v>
      </c>
      <c r="M106" s="217"/>
    </row>
    <row r="107" spans="1:13" ht="15.75" customHeight="1">
      <c r="A107" s="71" t="s">
        <v>1149</v>
      </c>
      <c r="B107" s="91"/>
      <c r="C107" s="91"/>
      <c r="D107" s="92"/>
      <c r="E107" s="92"/>
      <c r="F107" s="93"/>
      <c r="G107" s="18" t="e">
        <f>+VLOOKUP(F107,Participants!$A$1:$F$1503,2,FALSE)</f>
        <v>#N/A</v>
      </c>
      <c r="H107" s="18" t="e">
        <f>+VLOOKUP(F107,Participants!$A$1:$F$1503,4,FALSE)</f>
        <v>#N/A</v>
      </c>
      <c r="I107" s="18" t="e">
        <f>+VLOOKUP(F107,Participants!$A$1:$F$1503,5,FALSE)</f>
        <v>#N/A</v>
      </c>
      <c r="J107" s="18" t="e">
        <f>+VLOOKUP(F107,Participants!$A$1:$F$1503,3,FALSE)</f>
        <v>#N/A</v>
      </c>
      <c r="K107" s="18" t="e">
        <f>+VLOOKUP(F107,Participants!$A$1:$G$1503,7,FALSE)</f>
        <v>#N/A</v>
      </c>
      <c r="L107" s="68"/>
      <c r="M107" s="71"/>
    </row>
    <row r="108" spans="1:13" ht="15.75" customHeight="1">
      <c r="A108" s="71" t="s">
        <v>1149</v>
      </c>
      <c r="B108" s="255"/>
      <c r="C108" s="255"/>
      <c r="D108" s="233">
        <v>10</v>
      </c>
      <c r="E108" s="233">
        <v>9</v>
      </c>
      <c r="F108" s="234">
        <v>32</v>
      </c>
      <c r="G108" s="110" t="str">
        <f>+VLOOKUP(F108,Participants!$A$1:$F$1503,2,FALSE)</f>
        <v>Brandon Szuch</v>
      </c>
      <c r="H108" s="110" t="str">
        <f>+VLOOKUP(F108,Participants!$A$1:$F$1503,4,FALSE)</f>
        <v>BFS</v>
      </c>
      <c r="I108" s="110" t="str">
        <f>+VLOOKUP(F108,Participants!$A$1:$F$1503,5,FALSE)</f>
        <v>M</v>
      </c>
      <c r="J108" s="110">
        <f>+VLOOKUP(F108,Participants!$A$1:$F$1503,3,FALSE)</f>
        <v>3</v>
      </c>
      <c r="K108" s="110" t="str">
        <f>+VLOOKUP(F108,Participants!$A$1:$G$1503,7,FALSE)</f>
        <v>DEV BOYS</v>
      </c>
      <c r="L108" s="235">
        <v>1</v>
      </c>
      <c r="M108" s="214">
        <v>10</v>
      </c>
    </row>
    <row r="109" spans="1:13" ht="15.75" customHeight="1">
      <c r="A109" s="71" t="s">
        <v>1149</v>
      </c>
      <c r="B109" s="255"/>
      <c r="C109" s="255"/>
      <c r="D109" s="233">
        <v>10</v>
      </c>
      <c r="E109" s="233">
        <v>8</v>
      </c>
      <c r="F109" s="234">
        <v>609</v>
      </c>
      <c r="G109" s="110" t="str">
        <f>+VLOOKUP(F109,Participants!$A$1:$F$1503,2,FALSE)</f>
        <v>Ryan Kerr</v>
      </c>
      <c r="H109" s="110" t="str">
        <f>+VLOOKUP(F109,Participants!$A$1:$F$1503,4,FALSE)</f>
        <v>AAC</v>
      </c>
      <c r="I109" s="110" t="str">
        <f>+VLOOKUP(F109,Participants!$A$1:$F$1503,5,FALSE)</f>
        <v>M</v>
      </c>
      <c r="J109" s="110">
        <f>+VLOOKUP(F109,Participants!$A$1:$F$1503,3,FALSE)</f>
        <v>3</v>
      </c>
      <c r="K109" s="110" t="str">
        <f>+VLOOKUP(F109,Participants!$A$1:$G$1503,7,FALSE)</f>
        <v>DEV BOYS</v>
      </c>
      <c r="L109" s="235">
        <f>L108+1</f>
        <v>2</v>
      </c>
      <c r="M109" s="214">
        <v>8</v>
      </c>
    </row>
    <row r="110" spans="1:13" ht="15.75" customHeight="1">
      <c r="A110" s="71" t="s">
        <v>1149</v>
      </c>
      <c r="B110" s="256"/>
      <c r="C110" s="256"/>
      <c r="D110" s="233">
        <v>10</v>
      </c>
      <c r="E110" s="233">
        <v>7</v>
      </c>
      <c r="F110" s="234">
        <v>535</v>
      </c>
      <c r="G110" s="110" t="str">
        <f>+VLOOKUP(F110,Participants!$A$1:$F$1503,2,FALSE)</f>
        <v>Anthony Cardosi</v>
      </c>
      <c r="H110" s="110" t="str">
        <f>+VLOOKUP(F110,Participants!$A$1:$F$1503,4,FALSE)</f>
        <v>KIL</v>
      </c>
      <c r="I110" s="110" t="str">
        <f>+VLOOKUP(F110,Participants!$A$1:$F$1503,5,FALSE)</f>
        <v>M</v>
      </c>
      <c r="J110" s="110">
        <f>+VLOOKUP(F110,Participants!$A$1:$F$1503,3,FALSE)</f>
        <v>4</v>
      </c>
      <c r="K110" s="110" t="str">
        <f>+VLOOKUP(F110,Participants!$A$1:$G$1503,7,FALSE)</f>
        <v>DEV BOYS</v>
      </c>
      <c r="L110" s="235">
        <f t="shared" ref="L110:L145" si="2">L109+1</f>
        <v>3</v>
      </c>
      <c r="M110" s="214">
        <v>6</v>
      </c>
    </row>
    <row r="111" spans="1:13" ht="15.75" customHeight="1">
      <c r="A111" s="71" t="s">
        <v>1149</v>
      </c>
      <c r="B111" s="255"/>
      <c r="C111" s="255"/>
      <c r="D111" s="233">
        <v>10</v>
      </c>
      <c r="E111" s="233">
        <v>3</v>
      </c>
      <c r="F111" s="234">
        <v>610</v>
      </c>
      <c r="G111" s="110" t="str">
        <f>+VLOOKUP(F111,Participants!$A$1:$F$1503,2,FALSE)</f>
        <v>Jonah Burchill</v>
      </c>
      <c r="H111" s="110" t="str">
        <f>+VLOOKUP(F111,Participants!$A$1:$F$1503,4,FALSE)</f>
        <v>AAC</v>
      </c>
      <c r="I111" s="110" t="str">
        <f>+VLOOKUP(F111,Participants!$A$1:$F$1503,5,FALSE)</f>
        <v>M</v>
      </c>
      <c r="J111" s="110">
        <f>+VLOOKUP(F111,Participants!$A$1:$F$1503,3,FALSE)</f>
        <v>4</v>
      </c>
      <c r="K111" s="110" t="str">
        <f>+VLOOKUP(F111,Participants!$A$1:$G$1503,7,FALSE)</f>
        <v>DEV BOYS</v>
      </c>
      <c r="L111" s="235">
        <f t="shared" si="2"/>
        <v>4</v>
      </c>
      <c r="M111" s="214">
        <v>5</v>
      </c>
    </row>
    <row r="112" spans="1:13" ht="15.75" customHeight="1">
      <c r="A112" s="71" t="s">
        <v>1149</v>
      </c>
      <c r="B112" s="256"/>
      <c r="C112" s="256"/>
      <c r="D112" s="233">
        <v>10</v>
      </c>
      <c r="E112" s="233">
        <v>2</v>
      </c>
      <c r="F112" s="234">
        <v>426</v>
      </c>
      <c r="G112" s="110" t="str">
        <f>+VLOOKUP(F112,Participants!$A$1:$F$1503,2,FALSE)</f>
        <v>Ryan Snyder</v>
      </c>
      <c r="H112" s="110" t="str">
        <f>+VLOOKUP(F112,Participants!$A$1:$F$1503,4,FALSE)</f>
        <v>PHA</v>
      </c>
      <c r="I112" s="110" t="str">
        <f>+VLOOKUP(F112,Participants!$A$1:$F$1503,5,FALSE)</f>
        <v>M</v>
      </c>
      <c r="J112" s="110">
        <f>+VLOOKUP(F112,Participants!$A$1:$F$1503,3,FALSE)</f>
        <v>3</v>
      </c>
      <c r="K112" s="110" t="str">
        <f>+VLOOKUP(F112,Participants!$A$1:$G$1503,7,FALSE)</f>
        <v>DEV BOYS</v>
      </c>
      <c r="L112" s="235">
        <f t="shared" si="2"/>
        <v>5</v>
      </c>
      <c r="M112" s="214">
        <v>3.5</v>
      </c>
    </row>
    <row r="113" spans="1:13" ht="15.75" customHeight="1">
      <c r="A113" s="71" t="s">
        <v>1149</v>
      </c>
      <c r="B113" s="255"/>
      <c r="C113" s="255"/>
      <c r="D113" s="233">
        <v>10</v>
      </c>
      <c r="E113" s="233">
        <v>2</v>
      </c>
      <c r="F113" s="234">
        <v>1050</v>
      </c>
      <c r="G113" s="110" t="str">
        <f>+VLOOKUP(F113,Participants!$A$1:$F$1503,2,FALSE)</f>
        <v>Christian Williams</v>
      </c>
      <c r="H113" s="110" t="str">
        <f>+VLOOKUP(F113,Participants!$A$1:$F$1503,4,FALSE)</f>
        <v>HTS</v>
      </c>
      <c r="I113" s="110" t="str">
        <f>+VLOOKUP(F113,Participants!$A$1:$F$1503,5,FALSE)</f>
        <v>M</v>
      </c>
      <c r="J113" s="110">
        <f>+VLOOKUP(F113,Participants!$A$1:$F$1503,3,FALSE)</f>
        <v>4</v>
      </c>
      <c r="K113" s="110" t="str">
        <f>+VLOOKUP(F113,Participants!$A$1:$G$1503,7,FALSE)</f>
        <v>DEV BOYS</v>
      </c>
      <c r="L113" s="235">
        <v>5</v>
      </c>
      <c r="M113" s="214">
        <v>3.5</v>
      </c>
    </row>
    <row r="114" spans="1:13" ht="15.75" customHeight="1">
      <c r="A114" s="71" t="s">
        <v>1149</v>
      </c>
      <c r="B114" s="255"/>
      <c r="C114" s="255"/>
      <c r="D114" s="233">
        <v>9</v>
      </c>
      <c r="E114" s="233">
        <v>6</v>
      </c>
      <c r="F114" s="234">
        <v>710</v>
      </c>
      <c r="G114" s="110" t="str">
        <f>+VLOOKUP(F114,Participants!$A$1:$F$1503,2,FALSE)</f>
        <v>Santino Slaboda</v>
      </c>
      <c r="H114" s="110" t="str">
        <f>+VLOOKUP(F114,Participants!$A$1:$F$1503,4,FALSE)</f>
        <v>BCS</v>
      </c>
      <c r="I114" s="110" t="str">
        <f>+VLOOKUP(F114,Participants!$A$1:$F$1503,5,FALSE)</f>
        <v>M</v>
      </c>
      <c r="J114" s="110">
        <f>+VLOOKUP(F114,Participants!$A$1:$F$1503,3,FALSE)</f>
        <v>4</v>
      </c>
      <c r="K114" s="110" t="str">
        <f>+VLOOKUP(F114,Participants!$A$1:$G$1503,7,FALSE)</f>
        <v>DEV BOYS</v>
      </c>
      <c r="L114" s="235">
        <v>7</v>
      </c>
      <c r="M114" s="214">
        <v>2</v>
      </c>
    </row>
    <row r="115" spans="1:13" ht="15.75" customHeight="1">
      <c r="A115" s="71" t="s">
        <v>1149</v>
      </c>
      <c r="B115" s="255"/>
      <c r="C115" s="255"/>
      <c r="D115" s="233">
        <v>9</v>
      </c>
      <c r="E115" s="233">
        <v>3</v>
      </c>
      <c r="F115" s="234">
        <v>28</v>
      </c>
      <c r="G115" s="110" t="str">
        <f>+VLOOKUP(F115,Participants!$A$1:$F$1503,2,FALSE)</f>
        <v>Jack Davison</v>
      </c>
      <c r="H115" s="110" t="str">
        <f>+VLOOKUP(F115,Participants!$A$1:$F$1503,4,FALSE)</f>
        <v>BFS</v>
      </c>
      <c r="I115" s="110" t="str">
        <f>+VLOOKUP(F115,Participants!$A$1:$F$1503,5,FALSE)</f>
        <v>M</v>
      </c>
      <c r="J115" s="110">
        <f>+VLOOKUP(F115,Participants!$A$1:$F$1503,3,FALSE)</f>
        <v>2</v>
      </c>
      <c r="K115" s="110" t="str">
        <f>+VLOOKUP(F115,Participants!$A$1:$G$1503,7,FALSE)</f>
        <v>DEV BOYS</v>
      </c>
      <c r="L115" s="235">
        <f t="shared" si="2"/>
        <v>8</v>
      </c>
      <c r="M115" s="214">
        <v>0.5</v>
      </c>
    </row>
    <row r="116" spans="1:13" ht="15.75" customHeight="1">
      <c r="A116" s="71" t="s">
        <v>1149</v>
      </c>
      <c r="B116" s="255"/>
      <c r="C116" s="255"/>
      <c r="D116" s="233">
        <v>9</v>
      </c>
      <c r="E116" s="233">
        <v>3</v>
      </c>
      <c r="F116" s="234">
        <v>44</v>
      </c>
      <c r="G116" s="110" t="str">
        <f>+VLOOKUP(F116,Participants!$A$1:$F$1503,2,FALSE)</f>
        <v>Justin Peoples</v>
      </c>
      <c r="H116" s="110" t="str">
        <f>+VLOOKUP(F116,Participants!$A$1:$F$1503,4,FALSE)</f>
        <v>BFS</v>
      </c>
      <c r="I116" s="110" t="str">
        <f>+VLOOKUP(F116,Participants!$A$1:$F$1503,5,FALSE)</f>
        <v>M</v>
      </c>
      <c r="J116" s="110">
        <f>+VLOOKUP(F116,Participants!$A$1:$F$1503,3,FALSE)</f>
        <v>4</v>
      </c>
      <c r="K116" s="110" t="str">
        <f>+VLOOKUP(F116,Participants!$A$1:$G$1503,7,FALSE)</f>
        <v>DEV BOYS</v>
      </c>
      <c r="L116" s="235">
        <v>8</v>
      </c>
      <c r="M116" s="214">
        <v>0.5</v>
      </c>
    </row>
    <row r="117" spans="1:13" ht="15.75" customHeight="1">
      <c r="A117" s="71" t="s">
        <v>1149</v>
      </c>
      <c r="B117" s="255"/>
      <c r="C117" s="255"/>
      <c r="D117" s="233">
        <v>8</v>
      </c>
      <c r="E117" s="233">
        <v>11</v>
      </c>
      <c r="F117" s="234">
        <v>46</v>
      </c>
      <c r="G117" s="110" t="str">
        <f>+VLOOKUP(F117,Participants!$A$1:$F$1503,2,FALSE)</f>
        <v>Will Gronsky</v>
      </c>
      <c r="H117" s="110" t="str">
        <f>+VLOOKUP(F117,Participants!$A$1:$F$1503,4,FALSE)</f>
        <v>BFS</v>
      </c>
      <c r="I117" s="110" t="str">
        <f>+VLOOKUP(F117,Participants!$A$1:$F$1503,5,FALSE)</f>
        <v>M</v>
      </c>
      <c r="J117" s="110">
        <f>+VLOOKUP(F117,Participants!$A$1:$F$1503,3,FALSE)</f>
        <v>4</v>
      </c>
      <c r="K117" s="110" t="str">
        <f>+VLOOKUP(F117,Participants!$A$1:$G$1503,7,FALSE)</f>
        <v>DEV BOYS</v>
      </c>
      <c r="L117" s="235">
        <v>10</v>
      </c>
      <c r="M117" s="214"/>
    </row>
    <row r="118" spans="1:13" ht="15.75" customHeight="1">
      <c r="A118" s="71" t="s">
        <v>1149</v>
      </c>
      <c r="B118" s="255"/>
      <c r="C118" s="255"/>
      <c r="D118" s="233">
        <v>8</v>
      </c>
      <c r="E118" s="233">
        <v>9</v>
      </c>
      <c r="F118" s="234">
        <v>801</v>
      </c>
      <c r="G118" s="110" t="str">
        <f>+VLOOKUP(F118,Participants!$A$1:$F$1503,2,FALSE)</f>
        <v>Ryan Niedermeyer</v>
      </c>
      <c r="H118" s="110" t="str">
        <f>+VLOOKUP(F118,Participants!$A$1:$F$1503,4,FALSE)</f>
        <v>SRT</v>
      </c>
      <c r="I118" s="110" t="str">
        <f>+VLOOKUP(F118,Participants!$A$1:$F$1503,5,FALSE)</f>
        <v>M</v>
      </c>
      <c r="J118" s="110">
        <f>+VLOOKUP(F118,Participants!$A$1:$F$1503,3,FALSE)</f>
        <v>3</v>
      </c>
      <c r="K118" s="110" t="str">
        <f>+VLOOKUP(F118,Participants!$A$1:$G$1503,7,FALSE)</f>
        <v>DEV BOYS</v>
      </c>
      <c r="L118" s="235">
        <f t="shared" si="2"/>
        <v>11</v>
      </c>
      <c r="M118" s="214"/>
    </row>
    <row r="119" spans="1:13" ht="15.75" customHeight="1">
      <c r="A119" s="71" t="s">
        <v>1149</v>
      </c>
      <c r="B119" s="255"/>
      <c r="C119" s="255"/>
      <c r="D119" s="233">
        <v>8</v>
      </c>
      <c r="E119" s="233">
        <v>8</v>
      </c>
      <c r="F119" s="234">
        <v>38</v>
      </c>
      <c r="G119" s="110" t="str">
        <f>+VLOOKUP(F119,Participants!$A$1:$F$1503,2,FALSE)</f>
        <v>Victor Wagner</v>
      </c>
      <c r="H119" s="110" t="str">
        <f>+VLOOKUP(F119,Participants!$A$1:$F$1503,4,FALSE)</f>
        <v>BFS</v>
      </c>
      <c r="I119" s="110" t="str">
        <f>+VLOOKUP(F119,Participants!$A$1:$F$1503,5,FALSE)</f>
        <v>M</v>
      </c>
      <c r="J119" s="110">
        <f>+VLOOKUP(F119,Participants!$A$1:$F$1503,3,FALSE)</f>
        <v>3</v>
      </c>
      <c r="K119" s="110" t="str">
        <f>+VLOOKUP(F119,Participants!$A$1:$G$1503,7,FALSE)</f>
        <v>DEV BOYS</v>
      </c>
      <c r="L119" s="235">
        <f t="shared" si="2"/>
        <v>12</v>
      </c>
      <c r="M119" s="214"/>
    </row>
    <row r="120" spans="1:13" ht="15.75" customHeight="1">
      <c r="A120" s="71" t="s">
        <v>1149</v>
      </c>
      <c r="B120" s="255"/>
      <c r="C120" s="255"/>
      <c r="D120" s="233">
        <v>8</v>
      </c>
      <c r="E120" s="233">
        <v>5</v>
      </c>
      <c r="F120" s="234">
        <v>29</v>
      </c>
      <c r="G120" s="110" t="str">
        <f>+VLOOKUP(F120,Participants!$A$1:$F$1503,2,FALSE)</f>
        <v>Max Radzvin</v>
      </c>
      <c r="H120" s="110" t="str">
        <f>+VLOOKUP(F120,Participants!$A$1:$F$1503,4,FALSE)</f>
        <v>BFS</v>
      </c>
      <c r="I120" s="110" t="str">
        <f>+VLOOKUP(F120,Participants!$A$1:$F$1503,5,FALSE)</f>
        <v>M</v>
      </c>
      <c r="J120" s="110">
        <f>+VLOOKUP(F120,Participants!$A$1:$F$1503,3,FALSE)</f>
        <v>2</v>
      </c>
      <c r="K120" s="110" t="str">
        <f>+VLOOKUP(F120,Participants!$A$1:$G$1503,7,FALSE)</f>
        <v>DEV BOYS</v>
      </c>
      <c r="L120" s="235">
        <f t="shared" si="2"/>
        <v>13</v>
      </c>
      <c r="M120" s="214"/>
    </row>
    <row r="121" spans="1:13" ht="15.75" customHeight="1">
      <c r="A121" s="71" t="s">
        <v>1149</v>
      </c>
      <c r="B121" s="255"/>
      <c r="C121" s="255"/>
      <c r="D121" s="233">
        <v>8</v>
      </c>
      <c r="E121" s="233">
        <v>5</v>
      </c>
      <c r="F121" s="234">
        <v>34</v>
      </c>
      <c r="G121" s="110" t="str">
        <f>+VLOOKUP(F121,Participants!$A$1:$F$1503,2,FALSE)</f>
        <v>Erik Lindenfelser</v>
      </c>
      <c r="H121" s="110" t="str">
        <f>+VLOOKUP(F121,Participants!$A$1:$F$1503,4,FALSE)</f>
        <v>BFS</v>
      </c>
      <c r="I121" s="110" t="str">
        <f>+VLOOKUP(F121,Participants!$A$1:$F$1503,5,FALSE)</f>
        <v>M</v>
      </c>
      <c r="J121" s="110">
        <f>+VLOOKUP(F121,Participants!$A$1:$F$1503,3,FALSE)</f>
        <v>3</v>
      </c>
      <c r="K121" s="110" t="str">
        <f>+VLOOKUP(F121,Participants!$A$1:$G$1503,7,FALSE)</f>
        <v>DEV BOYS</v>
      </c>
      <c r="L121" s="235">
        <f t="shared" si="2"/>
        <v>14</v>
      </c>
      <c r="M121" s="214"/>
    </row>
    <row r="122" spans="1:13" ht="15.75" customHeight="1">
      <c r="A122" s="71" t="s">
        <v>1149</v>
      </c>
      <c r="B122" s="256"/>
      <c r="C122" s="256"/>
      <c r="D122" s="233">
        <v>8</v>
      </c>
      <c r="E122" s="233">
        <v>3</v>
      </c>
      <c r="F122" s="234">
        <v>891</v>
      </c>
      <c r="G122" s="110" t="str">
        <f>+VLOOKUP(F122,Participants!$A$1:$F$1503,2,FALSE)</f>
        <v>Noah Kallen</v>
      </c>
      <c r="H122" s="110" t="str">
        <f>+VLOOKUP(F122,Participants!$A$1:$F$1503,4,FALSE)</f>
        <v>MOSS</v>
      </c>
      <c r="I122" s="110" t="str">
        <f>+VLOOKUP(F122,Participants!$A$1:$F$1503,5,FALSE)</f>
        <v>M</v>
      </c>
      <c r="J122" s="110">
        <f>+VLOOKUP(F122,Participants!$A$1:$F$1503,3,FALSE)</f>
        <v>1</v>
      </c>
      <c r="K122" s="110" t="str">
        <f>+VLOOKUP(F122,Participants!$A$1:$G$1503,7,FALSE)</f>
        <v>DEV BOYS</v>
      </c>
      <c r="L122" s="235">
        <f t="shared" si="2"/>
        <v>15</v>
      </c>
      <c r="M122" s="214"/>
    </row>
    <row r="123" spans="1:13" ht="15.75" customHeight="1">
      <c r="A123" s="71" t="s">
        <v>1149</v>
      </c>
      <c r="B123" s="256"/>
      <c r="C123" s="256"/>
      <c r="D123" s="233">
        <v>8</v>
      </c>
      <c r="E123" s="233">
        <v>0</v>
      </c>
      <c r="F123" s="234">
        <v>1051</v>
      </c>
      <c r="G123" s="110" t="str">
        <f>+VLOOKUP(F123,Participants!$A$1:$F$1503,2,FALSE)</f>
        <v>Elias Latouf</v>
      </c>
      <c r="H123" s="110" t="str">
        <f>+VLOOKUP(F123,Participants!$A$1:$F$1503,4,FALSE)</f>
        <v>HTS</v>
      </c>
      <c r="I123" s="110" t="str">
        <f>+VLOOKUP(F123,Participants!$A$1:$F$1503,5,FALSE)</f>
        <v>M</v>
      </c>
      <c r="J123" s="110">
        <f>+VLOOKUP(F123,Participants!$A$1:$F$1503,3,FALSE)</f>
        <v>4</v>
      </c>
      <c r="K123" s="110" t="str">
        <f>+VLOOKUP(F123,Participants!$A$1:$G$1503,7,FALSE)</f>
        <v>DEV BOYS</v>
      </c>
      <c r="L123" s="235">
        <f t="shared" si="2"/>
        <v>16</v>
      </c>
      <c r="M123" s="214"/>
    </row>
    <row r="124" spans="1:13" ht="15.75" customHeight="1">
      <c r="A124" s="71" t="s">
        <v>1149</v>
      </c>
      <c r="B124" s="255"/>
      <c r="C124" s="255"/>
      <c r="D124" s="233">
        <v>7</v>
      </c>
      <c r="E124" s="233">
        <v>11</v>
      </c>
      <c r="F124" s="234">
        <v>301</v>
      </c>
      <c r="G124" s="110" t="str">
        <f>+VLOOKUP(F124,Participants!$A$1:$F$1503,2,FALSE)</f>
        <v>Henrik Wright</v>
      </c>
      <c r="H124" s="110" t="str">
        <f>+VLOOKUP(F124,Participants!$A$1:$F$1503,4,FALSE)</f>
        <v>JAM</v>
      </c>
      <c r="I124" s="110" t="str">
        <f>+VLOOKUP(F124,Participants!$A$1:$F$1503,5,FALSE)</f>
        <v>M</v>
      </c>
      <c r="J124" s="110">
        <f>+VLOOKUP(F124,Participants!$A$1:$F$1503,3,FALSE)</f>
        <v>3</v>
      </c>
      <c r="K124" s="110" t="str">
        <f>+VLOOKUP(F124,Participants!$A$1:$G$1503,7,FALSE)</f>
        <v>DEV BOYS</v>
      </c>
      <c r="L124" s="235">
        <f t="shared" si="2"/>
        <v>17</v>
      </c>
      <c r="M124" s="214"/>
    </row>
    <row r="125" spans="1:13" ht="15.75" customHeight="1">
      <c r="A125" s="71" t="s">
        <v>1149</v>
      </c>
      <c r="B125" s="255"/>
      <c r="C125" s="255"/>
      <c r="D125" s="233">
        <v>7</v>
      </c>
      <c r="E125" s="233">
        <v>10</v>
      </c>
      <c r="F125" s="234">
        <v>425</v>
      </c>
      <c r="G125" s="110" t="str">
        <f>+VLOOKUP(F125,Participants!$A$1:$F$1503,2,FALSE)</f>
        <v>Liam Jones</v>
      </c>
      <c r="H125" s="110" t="str">
        <f>+VLOOKUP(F125,Participants!$A$1:$F$1503,4,FALSE)</f>
        <v>PHA</v>
      </c>
      <c r="I125" s="110" t="str">
        <f>+VLOOKUP(F125,Participants!$A$1:$F$1503,5,FALSE)</f>
        <v>M</v>
      </c>
      <c r="J125" s="110">
        <f>+VLOOKUP(F125,Participants!$A$1:$F$1503,3,FALSE)</f>
        <v>2</v>
      </c>
      <c r="K125" s="110" t="str">
        <f>+VLOOKUP(F125,Participants!$A$1:$G$1503,7,FALSE)</f>
        <v>DEV BOYS</v>
      </c>
      <c r="L125" s="235">
        <f t="shared" si="2"/>
        <v>18</v>
      </c>
      <c r="M125" s="214"/>
    </row>
    <row r="126" spans="1:13" ht="15.75" customHeight="1">
      <c r="A126" s="71" t="s">
        <v>1149</v>
      </c>
      <c r="B126" s="255"/>
      <c r="C126" s="255"/>
      <c r="D126" s="233">
        <v>7</v>
      </c>
      <c r="E126" s="233">
        <v>9</v>
      </c>
      <c r="F126" s="234">
        <v>42</v>
      </c>
      <c r="G126" s="110" t="str">
        <f>+VLOOKUP(F126,Participants!$A$1:$F$1503,2,FALSE)</f>
        <v>James McElroy</v>
      </c>
      <c r="H126" s="110" t="str">
        <f>+VLOOKUP(F126,Participants!$A$1:$F$1503,4,FALSE)</f>
        <v>BFS</v>
      </c>
      <c r="I126" s="110" t="str">
        <f>+VLOOKUP(F126,Participants!$A$1:$F$1503,5,FALSE)</f>
        <v>M</v>
      </c>
      <c r="J126" s="110">
        <f>+VLOOKUP(F126,Participants!$A$1:$F$1503,3,FALSE)</f>
        <v>4</v>
      </c>
      <c r="K126" s="110" t="str">
        <f>+VLOOKUP(F126,Participants!$A$1:$G$1503,7,FALSE)</f>
        <v>DEV BOYS</v>
      </c>
      <c r="L126" s="235">
        <f t="shared" si="2"/>
        <v>19</v>
      </c>
      <c r="M126" s="214"/>
    </row>
    <row r="127" spans="1:13" ht="15.75" customHeight="1">
      <c r="A127" s="71" t="s">
        <v>1149</v>
      </c>
      <c r="B127" s="255"/>
      <c r="C127" s="255"/>
      <c r="D127" s="233">
        <v>7</v>
      </c>
      <c r="E127" s="233">
        <v>6</v>
      </c>
      <c r="F127" s="234">
        <v>39</v>
      </c>
      <c r="G127" s="110" t="str">
        <f>+VLOOKUP(F127,Participants!$A$1:$F$1503,2,FALSE)</f>
        <v>Christopher Ramaley</v>
      </c>
      <c r="H127" s="110" t="str">
        <f>+VLOOKUP(F127,Participants!$A$1:$F$1503,4,FALSE)</f>
        <v>BFS</v>
      </c>
      <c r="I127" s="110" t="str">
        <f>+VLOOKUP(F127,Participants!$A$1:$F$1503,5,FALSE)</f>
        <v>M</v>
      </c>
      <c r="J127" s="110">
        <f>+VLOOKUP(F127,Participants!$A$1:$F$1503,3,FALSE)</f>
        <v>4</v>
      </c>
      <c r="K127" s="110" t="str">
        <f>+VLOOKUP(F127,Participants!$A$1:$G$1503,7,FALSE)</f>
        <v>DEV BOYS</v>
      </c>
      <c r="L127" s="235">
        <f t="shared" si="2"/>
        <v>20</v>
      </c>
      <c r="M127" s="214"/>
    </row>
    <row r="128" spans="1:13" ht="15.75" customHeight="1">
      <c r="A128" s="71" t="s">
        <v>1149</v>
      </c>
      <c r="B128" s="255"/>
      <c r="C128" s="255"/>
      <c r="D128" s="233">
        <v>7</v>
      </c>
      <c r="E128" s="233">
        <v>6</v>
      </c>
      <c r="F128" s="234">
        <v>799</v>
      </c>
      <c r="G128" s="110" t="str">
        <f>+VLOOKUP(F128,Participants!$A$1:$F$1503,2,FALSE)</f>
        <v>Eli Rock</v>
      </c>
      <c r="H128" s="110" t="str">
        <f>+VLOOKUP(F128,Participants!$A$1:$F$1503,4,FALSE)</f>
        <v>SRT</v>
      </c>
      <c r="I128" s="110" t="str">
        <f>+VLOOKUP(F128,Participants!$A$1:$F$1503,5,FALSE)</f>
        <v>M</v>
      </c>
      <c r="J128" s="110">
        <f>+VLOOKUP(F128,Participants!$A$1:$F$1503,3,FALSE)</f>
        <v>3</v>
      </c>
      <c r="K128" s="110" t="str">
        <f>+VLOOKUP(F128,Participants!$A$1:$G$1503,7,FALSE)</f>
        <v>DEV BOYS</v>
      </c>
      <c r="L128" s="235">
        <f t="shared" si="2"/>
        <v>21</v>
      </c>
      <c r="M128" s="214"/>
    </row>
    <row r="129" spans="1:13" ht="15.75" customHeight="1">
      <c r="A129" s="71" t="s">
        <v>1149</v>
      </c>
      <c r="B129" s="255"/>
      <c r="C129" s="255"/>
      <c r="D129" s="233">
        <v>7</v>
      </c>
      <c r="E129" s="233">
        <v>6</v>
      </c>
      <c r="F129" s="234">
        <v>613</v>
      </c>
      <c r="G129" s="110" t="str">
        <f>+VLOOKUP(F129,Participants!$A$1:$F$1503,2,FALSE)</f>
        <v>Patrick Richthammer</v>
      </c>
      <c r="H129" s="110" t="str">
        <f>+VLOOKUP(F129,Participants!$A$1:$F$1503,4,FALSE)</f>
        <v>AAC</v>
      </c>
      <c r="I129" s="110" t="str">
        <f>+VLOOKUP(F129,Participants!$A$1:$F$1503,5,FALSE)</f>
        <v>M</v>
      </c>
      <c r="J129" s="110">
        <f>+VLOOKUP(F129,Participants!$A$1:$F$1503,3,FALSE)</f>
        <v>4</v>
      </c>
      <c r="K129" s="110" t="str">
        <f>+VLOOKUP(F129,Participants!$A$1:$G$1503,7,FALSE)</f>
        <v>DEV BOYS</v>
      </c>
      <c r="L129" s="235">
        <f t="shared" si="2"/>
        <v>22</v>
      </c>
      <c r="M129" s="214"/>
    </row>
    <row r="130" spans="1:13" ht="15.75" customHeight="1">
      <c r="A130" s="71" t="s">
        <v>1149</v>
      </c>
      <c r="B130" s="255"/>
      <c r="C130" s="255"/>
      <c r="D130" s="233">
        <v>7</v>
      </c>
      <c r="E130" s="233">
        <v>5</v>
      </c>
      <c r="F130" s="234">
        <v>608</v>
      </c>
      <c r="G130" s="110" t="str">
        <f>+VLOOKUP(F130,Participants!$A$1:$F$1503,2,FALSE)</f>
        <v>Matthew McGrath</v>
      </c>
      <c r="H130" s="110" t="str">
        <f>+VLOOKUP(F130,Participants!$A$1:$F$1503,4,FALSE)</f>
        <v>AAC</v>
      </c>
      <c r="I130" s="110" t="str">
        <f>+VLOOKUP(F130,Participants!$A$1:$F$1503,5,FALSE)</f>
        <v>M</v>
      </c>
      <c r="J130" s="110">
        <f>+VLOOKUP(F130,Participants!$A$1:$F$1503,3,FALSE)</f>
        <v>3</v>
      </c>
      <c r="K130" s="110" t="str">
        <f>+VLOOKUP(F130,Participants!$A$1:$G$1503,7,FALSE)</f>
        <v>DEV BOYS</v>
      </c>
      <c r="L130" s="235">
        <f t="shared" si="2"/>
        <v>23</v>
      </c>
      <c r="M130" s="214"/>
    </row>
    <row r="131" spans="1:13" ht="15.75" customHeight="1">
      <c r="A131" s="71" t="s">
        <v>1149</v>
      </c>
      <c r="B131" s="255"/>
      <c r="C131" s="255"/>
      <c r="D131" s="233">
        <v>7</v>
      </c>
      <c r="E131" s="233">
        <v>3</v>
      </c>
      <c r="F131" s="234">
        <v>1044</v>
      </c>
      <c r="G131" s="110" t="str">
        <f>+VLOOKUP(F131,Participants!$A$1:$F$1503,2,FALSE)</f>
        <v>Aiden Curry</v>
      </c>
      <c r="H131" s="110" t="str">
        <f>+VLOOKUP(F131,Participants!$A$1:$F$1503,4,FALSE)</f>
        <v>HTS</v>
      </c>
      <c r="I131" s="110" t="str">
        <f>+VLOOKUP(F131,Participants!$A$1:$F$1503,5,FALSE)</f>
        <v>M</v>
      </c>
      <c r="J131" s="110">
        <f>+VLOOKUP(F131,Participants!$A$1:$F$1503,3,FALSE)</f>
        <v>3</v>
      </c>
      <c r="K131" s="110" t="str">
        <f>+VLOOKUP(F131,Participants!$A$1:$G$1503,7,FALSE)</f>
        <v>DEV BOYS</v>
      </c>
      <c r="L131" s="235">
        <f t="shared" si="2"/>
        <v>24</v>
      </c>
      <c r="M131" s="214"/>
    </row>
    <row r="132" spans="1:13" ht="15.75" customHeight="1">
      <c r="A132" s="71" t="s">
        <v>1149</v>
      </c>
      <c r="B132" s="255"/>
      <c r="C132" s="255"/>
      <c r="D132" s="233">
        <v>7</v>
      </c>
      <c r="E132" s="233">
        <v>1</v>
      </c>
      <c r="F132" s="234">
        <v>46</v>
      </c>
      <c r="G132" s="110" t="str">
        <f>+VLOOKUP(F132,Participants!$A$1:$F$1503,2,FALSE)</f>
        <v>Will Gronsky</v>
      </c>
      <c r="H132" s="110" t="str">
        <f>+VLOOKUP(F132,Participants!$A$1:$F$1503,4,FALSE)</f>
        <v>BFS</v>
      </c>
      <c r="I132" s="110" t="str">
        <f>+VLOOKUP(F132,Participants!$A$1:$F$1503,5,FALSE)</f>
        <v>M</v>
      </c>
      <c r="J132" s="110">
        <f>+VLOOKUP(F132,Participants!$A$1:$F$1503,3,FALSE)</f>
        <v>4</v>
      </c>
      <c r="K132" s="110" t="str">
        <f>+VLOOKUP(F132,Participants!$A$1:$G$1503,7,FALSE)</f>
        <v>DEV BOYS</v>
      </c>
      <c r="L132" s="235">
        <f t="shared" si="2"/>
        <v>25</v>
      </c>
      <c r="M132" s="214"/>
    </row>
    <row r="133" spans="1:13" ht="15.75" customHeight="1">
      <c r="A133" s="71" t="s">
        <v>1149</v>
      </c>
      <c r="B133" s="255"/>
      <c r="C133" s="255"/>
      <c r="D133" s="233">
        <v>7</v>
      </c>
      <c r="E133" s="233">
        <v>1</v>
      </c>
      <c r="F133" s="234">
        <v>35</v>
      </c>
      <c r="G133" s="110" t="str">
        <f>+VLOOKUP(F133,Participants!$A$1:$F$1503,2,FALSE)</f>
        <v>Joshua White</v>
      </c>
      <c r="H133" s="110" t="str">
        <f>+VLOOKUP(F133,Participants!$A$1:$F$1503,4,FALSE)</f>
        <v>BFS</v>
      </c>
      <c r="I133" s="110" t="str">
        <f>+VLOOKUP(F133,Participants!$A$1:$F$1503,5,FALSE)</f>
        <v>M</v>
      </c>
      <c r="J133" s="110">
        <f>+VLOOKUP(F133,Participants!$A$1:$F$1503,3,FALSE)</f>
        <v>3</v>
      </c>
      <c r="K133" s="110" t="str">
        <f>+VLOOKUP(F133,Participants!$A$1:$G$1503,7,FALSE)</f>
        <v>DEV BOYS</v>
      </c>
      <c r="L133" s="235">
        <f t="shared" si="2"/>
        <v>26</v>
      </c>
      <c r="M133" s="214"/>
    </row>
    <row r="134" spans="1:13" ht="15.75" customHeight="1">
      <c r="A134" s="71" t="s">
        <v>1149</v>
      </c>
      <c r="B134" s="255"/>
      <c r="C134" s="255"/>
      <c r="D134" s="233">
        <v>6</v>
      </c>
      <c r="E134" s="233">
        <v>10</v>
      </c>
      <c r="F134" s="234">
        <v>1219</v>
      </c>
      <c r="G134" s="110" t="str">
        <f>+VLOOKUP(F134,Participants!$A$1:$F$1503,2,FALSE)</f>
        <v>Patrick Horton</v>
      </c>
      <c r="H134" s="110" t="str">
        <f>+VLOOKUP(F134,Participants!$A$1:$F$1503,4,FALSE)</f>
        <v>GRE</v>
      </c>
      <c r="I134" s="110" t="str">
        <f>+VLOOKUP(F134,Participants!$A$1:$F$1503,5,FALSE)</f>
        <v>M</v>
      </c>
      <c r="J134" s="110">
        <f>+VLOOKUP(F134,Participants!$A$1:$F$1503,3,FALSE)</f>
        <v>4</v>
      </c>
      <c r="K134" s="110" t="str">
        <f>+VLOOKUP(F134,Participants!$A$1:$G$1503,7,FALSE)</f>
        <v>DEV BOYS</v>
      </c>
      <c r="L134" s="235">
        <f t="shared" si="2"/>
        <v>27</v>
      </c>
      <c r="M134" s="214"/>
    </row>
    <row r="135" spans="1:13" ht="15.75" customHeight="1">
      <c r="A135" s="71" t="s">
        <v>1149</v>
      </c>
      <c r="B135" s="255"/>
      <c r="C135" s="255"/>
      <c r="D135" s="233">
        <v>6</v>
      </c>
      <c r="E135" s="233">
        <v>10</v>
      </c>
      <c r="F135" s="234">
        <v>540</v>
      </c>
      <c r="G135" s="110" t="str">
        <f>+VLOOKUP(F135,Participants!$A$1:$F$1503,2,FALSE)</f>
        <v>Owen McKernan</v>
      </c>
      <c r="H135" s="110" t="str">
        <f>+VLOOKUP(F135,Participants!$A$1:$F$1503,4,FALSE)</f>
        <v>KIL</v>
      </c>
      <c r="I135" s="110" t="str">
        <f>+VLOOKUP(F135,Participants!$A$1:$F$1503,5,FALSE)</f>
        <v>M</v>
      </c>
      <c r="J135" s="110">
        <f>+VLOOKUP(F135,Participants!$A$1:$F$1503,3,FALSE)</f>
        <v>4</v>
      </c>
      <c r="K135" s="110" t="str">
        <f>+VLOOKUP(F135,Participants!$A$1:$G$1503,7,FALSE)</f>
        <v>DEV BOYS</v>
      </c>
      <c r="L135" s="235">
        <f t="shared" si="2"/>
        <v>28</v>
      </c>
      <c r="M135" s="214"/>
    </row>
    <row r="136" spans="1:13" ht="15.75" customHeight="1">
      <c r="A136" s="71" t="s">
        <v>1149</v>
      </c>
      <c r="B136" s="255"/>
      <c r="C136" s="255"/>
      <c r="D136" s="233">
        <v>6</v>
      </c>
      <c r="E136" s="233">
        <v>2</v>
      </c>
      <c r="F136" s="234">
        <v>797</v>
      </c>
      <c r="G136" s="110" t="str">
        <f>+VLOOKUP(F136,Participants!$A$1:$F$1503,2,FALSE)</f>
        <v>Logan Sevin</v>
      </c>
      <c r="H136" s="110" t="str">
        <f>+VLOOKUP(F136,Participants!$A$1:$F$1503,4,FALSE)</f>
        <v>SRT</v>
      </c>
      <c r="I136" s="110" t="str">
        <f>+VLOOKUP(F136,Participants!$A$1:$F$1503,5,FALSE)</f>
        <v>M</v>
      </c>
      <c r="J136" s="110">
        <f>+VLOOKUP(F136,Participants!$A$1:$F$1503,3,FALSE)</f>
        <v>2</v>
      </c>
      <c r="K136" s="110" t="str">
        <f>+VLOOKUP(F136,Participants!$A$1:$G$1503,7,FALSE)</f>
        <v>DEV BOYS</v>
      </c>
      <c r="L136" s="235">
        <f t="shared" si="2"/>
        <v>29</v>
      </c>
      <c r="M136" s="214"/>
    </row>
    <row r="137" spans="1:13" ht="15.75" customHeight="1">
      <c r="A137" s="71" t="s">
        <v>1149</v>
      </c>
      <c r="B137" s="255"/>
      <c r="C137" s="255"/>
      <c r="D137" s="233">
        <v>5</v>
      </c>
      <c r="E137" s="233">
        <v>10</v>
      </c>
      <c r="F137" s="234">
        <v>540</v>
      </c>
      <c r="G137" s="110" t="str">
        <f>+VLOOKUP(F137,Participants!$A$1:$F$1503,2,FALSE)</f>
        <v>Owen McKernan</v>
      </c>
      <c r="H137" s="110" t="str">
        <f>+VLOOKUP(F137,Participants!$A$1:$F$1503,4,FALSE)</f>
        <v>KIL</v>
      </c>
      <c r="I137" s="110" t="str">
        <f>+VLOOKUP(F137,Participants!$A$1:$F$1503,5,FALSE)</f>
        <v>M</v>
      </c>
      <c r="J137" s="110">
        <f>+VLOOKUP(F137,Participants!$A$1:$F$1503,3,FALSE)</f>
        <v>4</v>
      </c>
      <c r="K137" s="110" t="str">
        <f>+VLOOKUP(F137,Participants!$A$1:$G$1503,7,FALSE)</f>
        <v>DEV BOYS</v>
      </c>
      <c r="L137" s="235">
        <f t="shared" si="2"/>
        <v>30</v>
      </c>
      <c r="M137" s="214"/>
    </row>
    <row r="138" spans="1:13" ht="15.75" customHeight="1">
      <c r="A138" s="71" t="s">
        <v>1149</v>
      </c>
      <c r="B138" s="255"/>
      <c r="C138" s="255"/>
      <c r="D138" s="233">
        <v>5</v>
      </c>
      <c r="E138" s="233">
        <v>9</v>
      </c>
      <c r="F138" s="234">
        <v>424</v>
      </c>
      <c r="G138" s="110" t="str">
        <f>+VLOOKUP(F138,Participants!$A$1:$F$1503,2,FALSE)</f>
        <v>Brandon Satz</v>
      </c>
      <c r="H138" s="110" t="str">
        <f>+VLOOKUP(F138,Participants!$A$1:$F$1503,4,FALSE)</f>
        <v>PHA</v>
      </c>
      <c r="I138" s="110" t="str">
        <f>+VLOOKUP(F138,Participants!$A$1:$F$1503,5,FALSE)</f>
        <v>M</v>
      </c>
      <c r="J138" s="110">
        <f>+VLOOKUP(F138,Participants!$A$1:$F$1503,3,FALSE)</f>
        <v>2</v>
      </c>
      <c r="K138" s="110" t="str">
        <f>+VLOOKUP(F138,Participants!$A$1:$G$1503,7,FALSE)</f>
        <v>DEV BOYS</v>
      </c>
      <c r="L138" s="235">
        <f t="shared" si="2"/>
        <v>31</v>
      </c>
      <c r="M138" s="214"/>
    </row>
    <row r="139" spans="1:13" ht="15.75" customHeight="1">
      <c r="A139" s="71" t="s">
        <v>1149</v>
      </c>
      <c r="B139" s="255"/>
      <c r="C139" s="255"/>
      <c r="D139" s="233">
        <v>5</v>
      </c>
      <c r="E139" s="233">
        <v>8</v>
      </c>
      <c r="F139" s="234">
        <v>31</v>
      </c>
      <c r="G139" s="110" t="str">
        <f>+VLOOKUP(F139,Participants!$A$1:$F$1503,2,FALSE)</f>
        <v>Rylan Greene</v>
      </c>
      <c r="H139" s="110" t="str">
        <f>+VLOOKUP(F139,Participants!$A$1:$F$1503,4,FALSE)</f>
        <v>BFS</v>
      </c>
      <c r="I139" s="110" t="str">
        <f>+VLOOKUP(F139,Participants!$A$1:$F$1503,5,FALSE)</f>
        <v>M</v>
      </c>
      <c r="J139" s="110">
        <f>+VLOOKUP(F139,Participants!$A$1:$F$1503,3,FALSE)</f>
        <v>2</v>
      </c>
      <c r="K139" s="110" t="str">
        <f>+VLOOKUP(F139,Participants!$A$1:$G$1503,7,FALSE)</f>
        <v>DEV BOYS</v>
      </c>
      <c r="L139" s="235">
        <f t="shared" si="2"/>
        <v>32</v>
      </c>
      <c r="M139" s="214"/>
    </row>
    <row r="140" spans="1:13" ht="15.75" customHeight="1">
      <c r="A140" s="71" t="s">
        <v>1149</v>
      </c>
      <c r="B140" s="255"/>
      <c r="C140" s="255"/>
      <c r="D140" s="233">
        <v>5</v>
      </c>
      <c r="E140" s="233">
        <v>7</v>
      </c>
      <c r="F140" s="234">
        <v>792</v>
      </c>
      <c r="G140" s="110" t="str">
        <f>+VLOOKUP(F140,Participants!$A$1:$F$1503,2,FALSE)</f>
        <v>Sam Dumblosky</v>
      </c>
      <c r="H140" s="110" t="str">
        <f>+VLOOKUP(F140,Participants!$A$1:$F$1503,4,FALSE)</f>
        <v>SRT</v>
      </c>
      <c r="I140" s="110" t="str">
        <f>+VLOOKUP(F140,Participants!$A$1:$F$1503,5,FALSE)</f>
        <v>M</v>
      </c>
      <c r="J140" s="110">
        <f>+VLOOKUP(F140,Participants!$A$1:$F$1503,3,FALSE)</f>
        <v>1</v>
      </c>
      <c r="K140" s="110" t="str">
        <f>+VLOOKUP(F140,Participants!$A$1:$G$1503,7,FALSE)</f>
        <v>DEV BOYS</v>
      </c>
      <c r="L140" s="235">
        <f t="shared" si="2"/>
        <v>33</v>
      </c>
      <c r="M140" s="214"/>
    </row>
    <row r="141" spans="1:13" ht="15.75" customHeight="1">
      <c r="A141" s="71" t="s">
        <v>1149</v>
      </c>
      <c r="B141" s="255"/>
      <c r="C141" s="255"/>
      <c r="D141" s="233">
        <v>5</v>
      </c>
      <c r="E141" s="233">
        <v>5</v>
      </c>
      <c r="F141" s="234">
        <v>43</v>
      </c>
      <c r="G141" s="110" t="str">
        <f>+VLOOKUP(F141,Participants!$A$1:$F$1503,2,FALSE)</f>
        <v>Joshua Carr</v>
      </c>
      <c r="H141" s="110" t="str">
        <f>+VLOOKUP(F141,Participants!$A$1:$F$1503,4,FALSE)</f>
        <v>BFS</v>
      </c>
      <c r="I141" s="110" t="str">
        <f>+VLOOKUP(F141,Participants!$A$1:$F$1503,5,FALSE)</f>
        <v>M</v>
      </c>
      <c r="J141" s="110">
        <f>+VLOOKUP(F141,Participants!$A$1:$F$1503,3,FALSE)</f>
        <v>4</v>
      </c>
      <c r="K141" s="110" t="str">
        <f>+VLOOKUP(F141,Participants!$A$1:$G$1503,7,FALSE)</f>
        <v>DEV BOYS</v>
      </c>
      <c r="L141" s="235">
        <f t="shared" si="2"/>
        <v>34</v>
      </c>
      <c r="M141" s="214"/>
    </row>
    <row r="142" spans="1:13" ht="15.75" customHeight="1">
      <c r="A142" s="71" t="s">
        <v>1149</v>
      </c>
      <c r="B142" s="255"/>
      <c r="C142" s="255"/>
      <c r="D142" s="233">
        <v>4</v>
      </c>
      <c r="E142" s="233">
        <v>11</v>
      </c>
      <c r="F142" s="234">
        <v>795</v>
      </c>
      <c r="G142" s="110" t="str">
        <f>+VLOOKUP(F142,Participants!$A$1:$F$1503,2,FALSE)</f>
        <v>John Haller</v>
      </c>
      <c r="H142" s="110" t="str">
        <f>+VLOOKUP(F142,Participants!$A$1:$F$1503,4,FALSE)</f>
        <v>SRT</v>
      </c>
      <c r="I142" s="110" t="str">
        <f>+VLOOKUP(F142,Participants!$A$1:$F$1503,5,FALSE)</f>
        <v>M</v>
      </c>
      <c r="J142" s="110">
        <f>+VLOOKUP(F142,Participants!$A$1:$F$1503,3,FALSE)</f>
        <v>2</v>
      </c>
      <c r="K142" s="110" t="str">
        <f>+VLOOKUP(F142,Participants!$A$1:$G$1503,7,FALSE)</f>
        <v>DEV BOYS</v>
      </c>
      <c r="L142" s="235">
        <f t="shared" si="2"/>
        <v>35</v>
      </c>
      <c r="M142" s="214"/>
    </row>
    <row r="143" spans="1:13" ht="15.75" customHeight="1">
      <c r="A143" s="71" t="s">
        <v>1149</v>
      </c>
      <c r="B143" s="255"/>
      <c r="C143" s="255"/>
      <c r="D143" s="233">
        <v>4</v>
      </c>
      <c r="E143" s="233">
        <v>10</v>
      </c>
      <c r="F143" s="234">
        <v>691</v>
      </c>
      <c r="G143" s="110" t="str">
        <f>+VLOOKUP(F143,Participants!$A$1:$F$1503,2,FALSE)</f>
        <v>Gianni Karnes</v>
      </c>
      <c r="H143" s="110" t="str">
        <f>+VLOOKUP(F143,Participants!$A$1:$F$1503,4,FALSE)</f>
        <v>BCS</v>
      </c>
      <c r="I143" s="110" t="str">
        <f>+VLOOKUP(F143,Participants!$A$1:$F$1503,5,FALSE)</f>
        <v>M</v>
      </c>
      <c r="J143" s="110">
        <f>+VLOOKUP(F143,Participants!$A$1:$F$1503,3,FALSE)</f>
        <v>3</v>
      </c>
      <c r="K143" s="110" t="str">
        <f>+VLOOKUP(F143,Participants!$A$1:$G$1503,7,FALSE)</f>
        <v>DEV BOYS</v>
      </c>
      <c r="L143" s="235">
        <f t="shared" si="2"/>
        <v>36</v>
      </c>
      <c r="M143" s="214"/>
    </row>
    <row r="144" spans="1:13" ht="15.75" customHeight="1">
      <c r="A144" s="71" t="s">
        <v>1149</v>
      </c>
      <c r="B144" s="255"/>
      <c r="C144" s="255"/>
      <c r="D144" s="233">
        <v>4</v>
      </c>
      <c r="E144" s="233">
        <v>9</v>
      </c>
      <c r="F144" s="234">
        <v>791</v>
      </c>
      <c r="G144" s="110" t="str">
        <f>+VLOOKUP(F144,Participants!$A$1:$F$1503,2,FALSE)</f>
        <v>Evan Tulenko</v>
      </c>
      <c r="H144" s="110" t="str">
        <f>+VLOOKUP(F144,Participants!$A$1:$F$1503,4,FALSE)</f>
        <v>SRT</v>
      </c>
      <c r="I144" s="110" t="str">
        <f>+VLOOKUP(F144,Participants!$A$1:$F$1503,5,FALSE)</f>
        <v>M</v>
      </c>
      <c r="J144" s="110">
        <f>+VLOOKUP(F144,Participants!$A$1:$F$1503,3,FALSE)</f>
        <v>1</v>
      </c>
      <c r="K144" s="110" t="str">
        <f>+VLOOKUP(F144,Participants!$A$1:$G$1503,7,FALSE)</f>
        <v>DEV BOYS</v>
      </c>
      <c r="L144" s="235">
        <f t="shared" si="2"/>
        <v>37</v>
      </c>
      <c r="M144" s="214"/>
    </row>
    <row r="145" spans="1:27" ht="15.75" customHeight="1">
      <c r="A145" s="71" t="s">
        <v>1149</v>
      </c>
      <c r="B145" s="256"/>
      <c r="C145" s="256"/>
      <c r="D145" s="233">
        <v>4</v>
      </c>
      <c r="E145" s="233">
        <v>4</v>
      </c>
      <c r="F145" s="234">
        <v>806</v>
      </c>
      <c r="G145" s="110" t="str">
        <f>+VLOOKUP(F145,Participants!$A$1:$F$1503,2,FALSE)</f>
        <v>Santino DiSilvio</v>
      </c>
      <c r="H145" s="110" t="str">
        <f>+VLOOKUP(F145,Participants!$A$1:$F$1503,4,FALSE)</f>
        <v>SRT</v>
      </c>
      <c r="I145" s="110" t="str">
        <f>+VLOOKUP(F145,Participants!$A$1:$F$1503,5,FALSE)</f>
        <v>M</v>
      </c>
      <c r="J145" s="110">
        <f>+VLOOKUP(F145,Participants!$A$1:$F$1503,3,FALSE)</f>
        <v>4</v>
      </c>
      <c r="K145" s="110" t="str">
        <f>+VLOOKUP(F145,Participants!$A$1:$G$1503,7,FALSE)</f>
        <v>DEV BOYS</v>
      </c>
      <c r="L145" s="235">
        <f t="shared" si="2"/>
        <v>38</v>
      </c>
      <c r="M145" s="214"/>
    </row>
    <row r="146" spans="1:27" ht="15.75" customHeight="1">
      <c r="A146" s="71" t="s">
        <v>1149</v>
      </c>
      <c r="B146" s="91"/>
      <c r="C146" s="91"/>
      <c r="D146" s="92">
        <v>11</v>
      </c>
      <c r="E146" s="92">
        <v>9</v>
      </c>
      <c r="F146" s="93">
        <v>818</v>
      </c>
      <c r="G146" s="18" t="str">
        <f>+VLOOKUP(F146,Participants!$A$1:$F$1503,2,FALSE)</f>
        <v>Christian Lewand</v>
      </c>
      <c r="H146" s="18" t="str">
        <f>+VLOOKUP(F146,Participants!$A$1:$F$1503,4,FALSE)</f>
        <v>SRT</v>
      </c>
      <c r="I146" s="18" t="str">
        <f>+VLOOKUP(F146,Participants!$A$1:$F$1503,5,FALSE)</f>
        <v>M</v>
      </c>
      <c r="J146" s="18">
        <f>+VLOOKUP(F146,Participants!$A$1:$F$1503,3,FALSE)</f>
        <v>6</v>
      </c>
      <c r="K146" s="18" t="str">
        <f>+VLOOKUP(F146,Participants!$A$1:$G$1503,7,FALSE)</f>
        <v>JV BOYS</v>
      </c>
      <c r="L146" s="68">
        <v>1</v>
      </c>
      <c r="M146" s="71">
        <v>10</v>
      </c>
    </row>
    <row r="147" spans="1:27" ht="15.75" customHeight="1">
      <c r="A147" s="71" t="s">
        <v>1149</v>
      </c>
      <c r="B147" s="91"/>
      <c r="C147" s="91"/>
      <c r="D147" s="92">
        <v>11</v>
      </c>
      <c r="E147" s="92">
        <v>7</v>
      </c>
      <c r="F147" s="93">
        <v>562</v>
      </c>
      <c r="G147" s="18" t="str">
        <f>+VLOOKUP(F147,Participants!$A$1:$F$1503,2,FALSE)</f>
        <v>Jason Siket</v>
      </c>
      <c r="H147" s="18" t="str">
        <f>+VLOOKUP(F147,Participants!$A$1:$F$1503,4,FALSE)</f>
        <v>KIL</v>
      </c>
      <c r="I147" s="18" t="str">
        <f>+VLOOKUP(F147,Participants!$A$1:$F$1503,5,FALSE)</f>
        <v>M</v>
      </c>
      <c r="J147" s="18">
        <f>+VLOOKUP(F147,Participants!$A$1:$F$1503,3,FALSE)</f>
        <v>6</v>
      </c>
      <c r="K147" s="18" t="str">
        <f>+VLOOKUP(F147,Participants!$A$1:$G$1503,7,FALSE)</f>
        <v>JV BOYS</v>
      </c>
      <c r="L147" s="68">
        <v>2</v>
      </c>
      <c r="M147" s="71">
        <v>8</v>
      </c>
    </row>
    <row r="148" spans="1:27" ht="15.75" customHeight="1">
      <c r="A148" s="71" t="s">
        <v>1149</v>
      </c>
      <c r="B148" s="91"/>
      <c r="C148" s="91"/>
      <c r="D148" s="92">
        <v>11</v>
      </c>
      <c r="E148" s="92">
        <v>0</v>
      </c>
      <c r="F148" s="93">
        <v>726</v>
      </c>
      <c r="G148" s="18" t="str">
        <f>+VLOOKUP(F148,Participants!$A$1:$F$1503,2,FALSE)</f>
        <v>Declan Bartholomew</v>
      </c>
      <c r="H148" s="18" t="str">
        <f>+VLOOKUP(F148,Participants!$A$1:$F$1503,4,FALSE)</f>
        <v>HCA</v>
      </c>
      <c r="I148" s="18" t="str">
        <f>+VLOOKUP(F148,Participants!$A$1:$F$1503,5,FALSE)</f>
        <v>M</v>
      </c>
      <c r="J148" s="18">
        <f>+VLOOKUP(F148,Participants!$A$1:$F$1503,3,FALSE)</f>
        <v>5</v>
      </c>
      <c r="K148" s="18" t="str">
        <f>+VLOOKUP(F148,Participants!$A$1:$G$1503,7,FALSE)</f>
        <v>JV BOYS</v>
      </c>
      <c r="L148" s="68">
        <v>3</v>
      </c>
      <c r="M148" s="71">
        <v>6</v>
      </c>
    </row>
    <row r="149" spans="1:27" ht="15.75" customHeight="1">
      <c r="A149" s="71" t="s">
        <v>1149</v>
      </c>
      <c r="B149" s="91"/>
      <c r="C149" s="91"/>
      <c r="D149" s="92">
        <v>10</v>
      </c>
      <c r="E149" s="92">
        <v>6</v>
      </c>
      <c r="F149" s="93">
        <v>728</v>
      </c>
      <c r="G149" s="18" t="str">
        <f>+VLOOKUP(F149,Participants!$A$1:$F$1503,2,FALSE)</f>
        <v>Grayson Lang</v>
      </c>
      <c r="H149" s="18" t="str">
        <f>+VLOOKUP(F149,Participants!$A$1:$F$1503,4,FALSE)</f>
        <v>HCA</v>
      </c>
      <c r="I149" s="18" t="str">
        <f>+VLOOKUP(F149,Participants!$A$1:$F$1503,5,FALSE)</f>
        <v>M</v>
      </c>
      <c r="J149" s="18">
        <f>+VLOOKUP(F149,Participants!$A$1:$F$1503,3,FALSE)</f>
        <v>5</v>
      </c>
      <c r="K149" s="18" t="str">
        <f>+VLOOKUP(F149,Participants!$A$1:$G$1503,7,FALSE)</f>
        <v>JV BOYS</v>
      </c>
      <c r="L149" s="68">
        <v>4</v>
      </c>
      <c r="M149" s="71">
        <v>4</v>
      </c>
    </row>
    <row r="150" spans="1:27" ht="15.75" customHeight="1">
      <c r="A150" s="71" t="s">
        <v>1149</v>
      </c>
      <c r="B150" s="91"/>
      <c r="C150" s="91"/>
      <c r="D150" s="92">
        <v>10</v>
      </c>
      <c r="E150" s="92">
        <v>6</v>
      </c>
      <c r="F150" s="93">
        <v>68</v>
      </c>
      <c r="G150" s="18" t="str">
        <f>+VLOOKUP(F150,Participants!$A$1:$F$1503,2,FALSE)</f>
        <v>Jack White</v>
      </c>
      <c r="H150" s="18" t="str">
        <f>+VLOOKUP(F150,Participants!$A$1:$F$1503,4,FALSE)</f>
        <v>BFS</v>
      </c>
      <c r="I150" s="18" t="str">
        <f>+VLOOKUP(F150,Participants!$A$1:$F$1503,5,FALSE)</f>
        <v>M</v>
      </c>
      <c r="J150" s="18">
        <f>+VLOOKUP(F150,Participants!$A$1:$F$1503,3,FALSE)</f>
        <v>5</v>
      </c>
      <c r="K150" s="18" t="str">
        <f>+VLOOKUP(F150,Participants!$A$1:$G$1503,7,FALSE)</f>
        <v>JV BOYS</v>
      </c>
      <c r="L150" s="68">
        <v>4</v>
      </c>
      <c r="M150" s="71">
        <v>4</v>
      </c>
    </row>
    <row r="151" spans="1:27" ht="15.75" customHeight="1">
      <c r="A151" s="71" t="s">
        <v>1149</v>
      </c>
      <c r="B151" s="91"/>
      <c r="C151" s="91"/>
      <c r="D151" s="92">
        <v>10</v>
      </c>
      <c r="E151" s="92">
        <v>6</v>
      </c>
      <c r="F151" s="93">
        <v>395</v>
      </c>
      <c r="G151" s="18" t="str">
        <f>+VLOOKUP(F151,Participants!$A$1:$F$1503,2,FALSE)</f>
        <v>Colton Danihel</v>
      </c>
      <c r="H151" s="18" t="str">
        <f>+VLOOKUP(F151,Participants!$A$1:$F$1503,4,FALSE)</f>
        <v>PHL</v>
      </c>
      <c r="I151" s="18" t="str">
        <f>+VLOOKUP(F151,Participants!$A$1:$F$1503,5,FALSE)</f>
        <v>M</v>
      </c>
      <c r="J151" s="18">
        <f>+VLOOKUP(F151,Participants!$A$1:$F$1503,3,FALSE)</f>
        <v>5</v>
      </c>
      <c r="K151" s="18" t="str">
        <f>+VLOOKUP(F151,Participants!$A$1:$G$1503,7,FALSE)</f>
        <v>JV BOYS</v>
      </c>
      <c r="L151" s="68">
        <v>4</v>
      </c>
      <c r="M151" s="71">
        <v>4</v>
      </c>
    </row>
    <row r="152" spans="1:27" ht="15.75" customHeight="1">
      <c r="A152" s="71" t="s">
        <v>1149</v>
      </c>
      <c r="B152" s="91"/>
      <c r="C152" s="91"/>
      <c r="D152" s="92">
        <v>10</v>
      </c>
      <c r="E152" s="92">
        <v>5</v>
      </c>
      <c r="F152" s="93">
        <v>557</v>
      </c>
      <c r="G152" s="18" t="str">
        <f>+VLOOKUP(F152,Participants!$A$1:$F$1503,2,FALSE)</f>
        <v>Troy Timko</v>
      </c>
      <c r="H152" s="18" t="str">
        <f>+VLOOKUP(F152,Participants!$A$1:$F$1503,4,FALSE)</f>
        <v>KIL</v>
      </c>
      <c r="I152" s="18" t="str">
        <f>+VLOOKUP(F152,Participants!$A$1:$F$1503,5,FALSE)</f>
        <v>M</v>
      </c>
      <c r="J152" s="18">
        <f>+VLOOKUP(F152,Participants!$A$1:$F$1503,3,FALSE)</f>
        <v>5</v>
      </c>
      <c r="K152" s="18" t="str">
        <f>+VLOOKUP(F152,Participants!$A$1:$G$1503,7,FALSE)</f>
        <v>JV BOYS</v>
      </c>
      <c r="L152" s="68">
        <v>7</v>
      </c>
      <c r="M152" s="71">
        <v>2</v>
      </c>
    </row>
    <row r="153" spans="1:27" ht="15.75" customHeight="1">
      <c r="A153" s="71" t="s">
        <v>1149</v>
      </c>
      <c r="B153" s="91"/>
      <c r="C153" s="91"/>
      <c r="D153" s="92">
        <v>10</v>
      </c>
      <c r="E153" s="92">
        <v>4</v>
      </c>
      <c r="F153" s="93">
        <v>1064</v>
      </c>
      <c r="G153" s="18" t="str">
        <f>+VLOOKUP(F153,Participants!$A$1:$F$1503,2,FALSE)</f>
        <v>Henry Barbisch</v>
      </c>
      <c r="H153" s="18" t="str">
        <f>+VLOOKUP(F153,Participants!$A$1:$F$1503,4,FALSE)</f>
        <v>HTS</v>
      </c>
      <c r="I153" s="18" t="str">
        <f>+VLOOKUP(F153,Participants!$A$1:$F$1503,5,FALSE)</f>
        <v>M</v>
      </c>
      <c r="J153" s="18">
        <f>+VLOOKUP(F153,Participants!$A$1:$F$1503,3,FALSE)</f>
        <v>5</v>
      </c>
      <c r="K153" s="18" t="str">
        <f>+VLOOKUP(F153,Participants!$A$1:$G$1503,7,FALSE)</f>
        <v>JV BOYS</v>
      </c>
      <c r="L153" s="68">
        <v>8</v>
      </c>
      <c r="M153" s="71">
        <v>1</v>
      </c>
    </row>
    <row r="154" spans="1:27" ht="15.75" customHeight="1">
      <c r="A154" s="71" t="s">
        <v>1149</v>
      </c>
      <c r="B154" s="91"/>
      <c r="C154" s="91"/>
      <c r="D154" s="92">
        <v>9</v>
      </c>
      <c r="E154" s="92">
        <v>10</v>
      </c>
      <c r="F154" s="93">
        <v>560</v>
      </c>
      <c r="G154" s="18" t="str">
        <f>+VLOOKUP(F154,Participants!$A$1:$F$1503,2,FALSE)</f>
        <v>Dante Tabacchi</v>
      </c>
      <c r="H154" s="18" t="str">
        <f>+VLOOKUP(F154,Participants!$A$1:$F$1503,4,FALSE)</f>
        <v>KIL</v>
      </c>
      <c r="I154" s="18" t="str">
        <f>+VLOOKUP(F154,Participants!$A$1:$F$1503,5,FALSE)</f>
        <v>M</v>
      </c>
      <c r="J154" s="18">
        <f>+VLOOKUP(F154,Participants!$A$1:$F$1503,3,FALSE)</f>
        <v>6</v>
      </c>
      <c r="K154" s="18" t="str">
        <f>+VLOOKUP(F154,Participants!$A$1:$G$1503,7,FALSE)</f>
        <v>JV BOYS</v>
      </c>
      <c r="L154" s="68">
        <v>9</v>
      </c>
      <c r="M154" s="71"/>
    </row>
    <row r="155" spans="1:27" ht="15.75" customHeight="1">
      <c r="A155" s="71" t="s">
        <v>1149</v>
      </c>
      <c r="B155" s="91"/>
      <c r="C155" s="91"/>
      <c r="D155" s="92">
        <v>9</v>
      </c>
      <c r="E155" s="92">
        <v>10</v>
      </c>
      <c r="F155" s="93">
        <v>729</v>
      </c>
      <c r="G155" s="18" t="str">
        <f>+VLOOKUP(F155,Participants!$A$1:$F$1503,2,FALSE)</f>
        <v>Jack Ryan</v>
      </c>
      <c r="H155" s="18" t="str">
        <f>+VLOOKUP(F155,Participants!$A$1:$F$1503,4,FALSE)</f>
        <v>HCA</v>
      </c>
      <c r="I155" s="18" t="str">
        <f>+VLOOKUP(F155,Participants!$A$1:$F$1503,5,FALSE)</f>
        <v>M</v>
      </c>
      <c r="J155" s="18">
        <f>+VLOOKUP(F155,Participants!$A$1:$F$1503,3,FALSE)</f>
        <v>5</v>
      </c>
      <c r="K155" s="18" t="str">
        <f>+VLOOKUP(F155,Participants!$A$1:$G$1503,7,FALSE)</f>
        <v>JV BOYS</v>
      </c>
      <c r="L155" s="68">
        <f>L154+1</f>
        <v>10</v>
      </c>
      <c r="M155" s="71"/>
    </row>
    <row r="156" spans="1:27" ht="15.75" customHeight="1">
      <c r="A156" s="71" t="s">
        <v>1149</v>
      </c>
      <c r="B156" s="91"/>
      <c r="C156" s="91"/>
      <c r="D156" s="92">
        <v>9</v>
      </c>
      <c r="E156" s="92">
        <v>8</v>
      </c>
      <c r="F156" s="93">
        <v>77</v>
      </c>
      <c r="G156" s="18" t="str">
        <f>+VLOOKUP(F156,Participants!$A$1:$F$1503,2,FALSE)</f>
        <v>Ryan Berry</v>
      </c>
      <c r="H156" s="18" t="str">
        <f>+VLOOKUP(F156,Participants!$A$1:$F$1503,4,FALSE)</f>
        <v>BFS</v>
      </c>
      <c r="I156" s="18" t="str">
        <f>+VLOOKUP(F156,Participants!$A$1:$F$1503,5,FALSE)</f>
        <v>M</v>
      </c>
      <c r="J156" s="18">
        <f>+VLOOKUP(F156,Participants!$A$1:$F$1503,3,FALSE)</f>
        <v>6</v>
      </c>
      <c r="K156" s="18" t="str">
        <f>+VLOOKUP(F156,Participants!$A$1:$G$1503,7,FALSE)</f>
        <v>JV BOYS</v>
      </c>
      <c r="L156" s="68">
        <f t="shared" ref="L156:L173" si="3">L155+1</f>
        <v>11</v>
      </c>
      <c r="M156" s="71"/>
    </row>
    <row r="157" spans="1:27" ht="15.75" customHeight="1">
      <c r="A157" s="71" t="s">
        <v>1149</v>
      </c>
      <c r="B157" s="91"/>
      <c r="C157" s="91"/>
      <c r="D157" s="92">
        <v>9</v>
      </c>
      <c r="E157" s="92">
        <v>7</v>
      </c>
      <c r="F157" s="93">
        <v>74</v>
      </c>
      <c r="G157" s="18" t="str">
        <f>+VLOOKUP(F157,Participants!$A$1:$F$1503,2,FALSE)</f>
        <v>Connor Peoples</v>
      </c>
      <c r="H157" s="18" t="str">
        <f>+VLOOKUP(F157,Participants!$A$1:$F$1503,4,FALSE)</f>
        <v>BFS</v>
      </c>
      <c r="I157" s="18" t="str">
        <f>+VLOOKUP(F157,Participants!$A$1:$F$1503,5,FALSE)</f>
        <v>M</v>
      </c>
      <c r="J157" s="18">
        <f>+VLOOKUP(F157,Participants!$A$1:$F$1503,3,FALSE)</f>
        <v>6</v>
      </c>
      <c r="K157" s="18" t="str">
        <f>+VLOOKUP(F157,Participants!$A$1:$G$1503,7,FALSE)</f>
        <v>JV BOYS</v>
      </c>
      <c r="L157" s="68">
        <f t="shared" si="3"/>
        <v>12</v>
      </c>
      <c r="M157" s="71"/>
    </row>
    <row r="158" spans="1:27" ht="15.75" customHeight="1">
      <c r="A158" s="71" t="s">
        <v>1149</v>
      </c>
      <c r="B158" s="91"/>
      <c r="C158" s="91"/>
      <c r="D158" s="92">
        <v>9</v>
      </c>
      <c r="E158" s="92">
        <v>5</v>
      </c>
      <c r="F158" s="93">
        <v>820</v>
      </c>
      <c r="G158" s="18" t="str">
        <f>+VLOOKUP(F158,Participants!$A$1:$F$1503,2,FALSE)</f>
        <v>Marco Basso</v>
      </c>
      <c r="H158" s="18" t="str">
        <f>+VLOOKUP(F158,Participants!$A$1:$F$1503,4,FALSE)</f>
        <v>SRT</v>
      </c>
      <c r="I158" s="18" t="str">
        <f>+VLOOKUP(F158,Participants!$A$1:$F$1503,5,FALSE)</f>
        <v>M</v>
      </c>
      <c r="J158" s="18">
        <f>+VLOOKUP(F158,Participants!$A$1:$F$1503,3,FALSE)</f>
        <v>6</v>
      </c>
      <c r="K158" s="18" t="str">
        <f>+VLOOKUP(F158,Participants!$A$1:$G$1503,7,FALSE)</f>
        <v>JV BOYS</v>
      </c>
      <c r="L158" s="68">
        <f t="shared" si="3"/>
        <v>13</v>
      </c>
      <c r="M158" s="71"/>
    </row>
    <row r="159" spans="1:27" ht="15.75" customHeight="1">
      <c r="A159" s="71" t="s">
        <v>1149</v>
      </c>
      <c r="B159" s="91"/>
      <c r="C159" s="91"/>
      <c r="D159" s="92">
        <v>9</v>
      </c>
      <c r="E159" s="92">
        <v>4</v>
      </c>
      <c r="F159" s="93">
        <v>816</v>
      </c>
      <c r="G159" s="18" t="str">
        <f>+VLOOKUP(F159,Participants!$A$1:$F$1503,2,FALSE)</f>
        <v>Seth Dumblosky</v>
      </c>
      <c r="H159" s="18" t="str">
        <f>+VLOOKUP(F159,Participants!$A$1:$F$1503,4,FALSE)</f>
        <v>SRT</v>
      </c>
      <c r="I159" s="18" t="str">
        <f>+VLOOKUP(F159,Participants!$A$1:$F$1503,5,FALSE)</f>
        <v>M</v>
      </c>
      <c r="J159" s="18">
        <f>+VLOOKUP(F159,Participants!$A$1:$F$1503,3,FALSE)</f>
        <v>5</v>
      </c>
      <c r="K159" s="18" t="str">
        <f>+VLOOKUP(F159,Participants!$A$1:$G$1503,7,FALSE)</f>
        <v>JV BOYS</v>
      </c>
      <c r="L159" s="68">
        <f t="shared" si="3"/>
        <v>14</v>
      </c>
      <c r="M159" s="71"/>
    </row>
    <row r="160" spans="1:27" ht="15.75" customHeight="1">
      <c r="A160" s="71" t="s">
        <v>1149</v>
      </c>
      <c r="B160" s="91"/>
      <c r="C160" s="91"/>
      <c r="D160" s="92">
        <v>9</v>
      </c>
      <c r="E160" s="92">
        <v>4</v>
      </c>
      <c r="F160" s="93">
        <v>1071</v>
      </c>
      <c r="G160" s="18" t="str">
        <f>+VLOOKUP(F160,Participants!$A$1:$F$1503,2,FALSE)</f>
        <v>Ryan Saginaw</v>
      </c>
      <c r="H160" s="18" t="str">
        <f>+VLOOKUP(F160,Participants!$A$1:$F$1503,4,FALSE)</f>
        <v>HTS</v>
      </c>
      <c r="I160" s="18" t="str">
        <f>+VLOOKUP(F160,Participants!$A$1:$F$1503,5,FALSE)</f>
        <v>M</v>
      </c>
      <c r="J160" s="18">
        <f>+VLOOKUP(F160,Participants!$A$1:$F$1503,3,FALSE)</f>
        <v>6</v>
      </c>
      <c r="K160" s="18" t="str">
        <f>+VLOOKUP(F160,Participants!$A$1:$G$1503,7,FALSE)</f>
        <v>JV BOYS</v>
      </c>
      <c r="L160" s="68">
        <f t="shared" si="3"/>
        <v>15</v>
      </c>
      <c r="M160" s="7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</row>
    <row r="161" spans="1:27" ht="15.75" customHeight="1">
      <c r="A161" s="71" t="s">
        <v>1149</v>
      </c>
      <c r="B161" s="91"/>
      <c r="C161" s="91"/>
      <c r="D161" s="92">
        <v>9</v>
      </c>
      <c r="E161" s="92">
        <v>1</v>
      </c>
      <c r="F161" s="93">
        <v>564</v>
      </c>
      <c r="G161" s="18" t="str">
        <f>+VLOOKUP(F161,Participants!$A$1:$F$1503,2,FALSE)</f>
        <v>Kai Gibron</v>
      </c>
      <c r="H161" s="18" t="str">
        <f>+VLOOKUP(F161,Participants!$A$1:$F$1503,4,FALSE)</f>
        <v>KIL</v>
      </c>
      <c r="I161" s="18" t="str">
        <f>+VLOOKUP(F161,Participants!$A$1:$F$1503,5,FALSE)</f>
        <v>M</v>
      </c>
      <c r="J161" s="18">
        <f>+VLOOKUP(F161,Participants!$A$1:$F$1503,3,FALSE)</f>
        <v>6</v>
      </c>
      <c r="K161" s="18" t="str">
        <f>+VLOOKUP(F161,Participants!$A$1:$G$1503,7,FALSE)</f>
        <v>JV BOYS</v>
      </c>
      <c r="L161" s="68">
        <f t="shared" si="3"/>
        <v>16</v>
      </c>
      <c r="M161" s="7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</row>
    <row r="162" spans="1:27" ht="15.75" customHeight="1">
      <c r="A162" s="71" t="s">
        <v>1149</v>
      </c>
      <c r="B162" s="91"/>
      <c r="C162" s="91"/>
      <c r="D162" s="92">
        <v>9</v>
      </c>
      <c r="E162" s="92">
        <v>1</v>
      </c>
      <c r="F162" s="93">
        <v>701</v>
      </c>
      <c r="G162" s="18" t="str">
        <f>+VLOOKUP(F162,Participants!$A$1:$F$1503,2,FALSE)</f>
        <v>Will Boosel</v>
      </c>
      <c r="H162" s="18" t="str">
        <f>+VLOOKUP(F162,Participants!$A$1:$F$1503,4,FALSE)</f>
        <v>BCS</v>
      </c>
      <c r="I162" s="18" t="str">
        <f>+VLOOKUP(F162,Participants!$A$1:$F$1503,5,FALSE)</f>
        <v>M</v>
      </c>
      <c r="J162" s="18">
        <f>+VLOOKUP(F162,Participants!$A$1:$F$1503,3,FALSE)</f>
        <v>5</v>
      </c>
      <c r="K162" s="18" t="str">
        <f>+VLOOKUP(F162,Participants!$A$1:$G$1503,7,FALSE)</f>
        <v>JV BOYS</v>
      </c>
      <c r="L162" s="68">
        <f t="shared" si="3"/>
        <v>17</v>
      </c>
      <c r="M162" s="7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</row>
    <row r="163" spans="1:27" ht="15.75" customHeight="1">
      <c r="A163" s="71" t="s">
        <v>1149</v>
      </c>
      <c r="B163" s="91"/>
      <c r="C163" s="91"/>
      <c r="D163" s="92">
        <v>9</v>
      </c>
      <c r="E163" s="92">
        <v>0</v>
      </c>
      <c r="F163" s="93">
        <v>73</v>
      </c>
      <c r="G163" s="18" t="str">
        <f>+VLOOKUP(F163,Participants!$A$1:$F$1503,2,FALSE)</f>
        <v>Brendan Donnelly</v>
      </c>
      <c r="H163" s="18" t="str">
        <f>+VLOOKUP(F163,Participants!$A$1:$F$1503,4,FALSE)</f>
        <v>BFS</v>
      </c>
      <c r="I163" s="18" t="str">
        <f>+VLOOKUP(F163,Participants!$A$1:$F$1503,5,FALSE)</f>
        <v>M</v>
      </c>
      <c r="J163" s="18">
        <f>+VLOOKUP(F163,Participants!$A$1:$F$1503,3,FALSE)</f>
        <v>6</v>
      </c>
      <c r="K163" s="18" t="str">
        <f>+VLOOKUP(F163,Participants!$A$1:$G$1503,7,FALSE)</f>
        <v>JV BOYS</v>
      </c>
      <c r="L163" s="68">
        <f t="shared" si="3"/>
        <v>18</v>
      </c>
      <c r="M163" s="7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</row>
    <row r="164" spans="1:27" ht="15.75" customHeight="1">
      <c r="A164" s="71" t="s">
        <v>1149</v>
      </c>
      <c r="B164" s="91"/>
      <c r="C164" s="91"/>
      <c r="D164" s="92">
        <v>8</v>
      </c>
      <c r="E164" s="92">
        <v>9</v>
      </c>
      <c r="F164" s="93">
        <v>733</v>
      </c>
      <c r="G164" s="18" t="str">
        <f>+VLOOKUP(F164,Participants!$A$1:$F$1503,2,FALSE)</f>
        <v>Grayson Mizuk</v>
      </c>
      <c r="H164" s="18" t="str">
        <f>+VLOOKUP(F164,Participants!$A$1:$F$1503,4,FALSE)</f>
        <v>HCA</v>
      </c>
      <c r="I164" s="18" t="str">
        <f>+VLOOKUP(F164,Participants!$A$1:$F$1503,5,FALSE)</f>
        <v>M</v>
      </c>
      <c r="J164" s="18">
        <f>+VLOOKUP(F164,Participants!$A$1:$F$1503,3,FALSE)</f>
        <v>6</v>
      </c>
      <c r="K164" s="18" t="str">
        <f>+VLOOKUP(F164,Participants!$A$1:$G$1503,7,FALSE)</f>
        <v>JV BOYS</v>
      </c>
      <c r="L164" s="68">
        <f t="shared" si="3"/>
        <v>19</v>
      </c>
      <c r="M164" s="7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</row>
    <row r="165" spans="1:27" ht="15.75" customHeight="1">
      <c r="A165" s="71" t="s">
        <v>1149</v>
      </c>
      <c r="B165" s="91"/>
      <c r="C165" s="91"/>
      <c r="D165" s="92">
        <v>8</v>
      </c>
      <c r="E165" s="92">
        <v>8</v>
      </c>
      <c r="F165" s="93">
        <v>65</v>
      </c>
      <c r="G165" s="18" t="str">
        <f>+VLOOKUP(F165,Participants!$A$1:$F$1503,2,FALSE)</f>
        <v>Dominic SIrianni</v>
      </c>
      <c r="H165" s="18" t="str">
        <f>+VLOOKUP(F165,Participants!$A$1:$F$1503,4,FALSE)</f>
        <v>BFS</v>
      </c>
      <c r="I165" s="18" t="str">
        <f>+VLOOKUP(F165,Participants!$A$1:$F$1503,5,FALSE)</f>
        <v>M</v>
      </c>
      <c r="J165" s="18">
        <f>+VLOOKUP(F165,Participants!$A$1:$F$1503,3,FALSE)</f>
        <v>5</v>
      </c>
      <c r="K165" s="18" t="str">
        <f>+VLOOKUP(F165,Participants!$A$1:$G$1503,7,FALSE)</f>
        <v>JV BOYS</v>
      </c>
      <c r="L165" s="68">
        <f t="shared" si="3"/>
        <v>20</v>
      </c>
      <c r="M165" s="7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</row>
    <row r="166" spans="1:27" ht="15.75" customHeight="1">
      <c r="A166" s="71" t="s">
        <v>1149</v>
      </c>
      <c r="B166" s="94"/>
      <c r="C166" s="94"/>
      <c r="D166" s="92">
        <v>8</v>
      </c>
      <c r="E166" s="92">
        <v>4</v>
      </c>
      <c r="F166" s="93">
        <v>72</v>
      </c>
      <c r="G166" s="18" t="str">
        <f>+VLOOKUP(F166,Participants!$A$1:$F$1503,2,FALSE)</f>
        <v>Braden wentling</v>
      </c>
      <c r="H166" s="18" t="str">
        <f>+VLOOKUP(F166,Participants!$A$1:$F$1503,4,FALSE)</f>
        <v>BFS</v>
      </c>
      <c r="I166" s="18" t="str">
        <f>+VLOOKUP(F166,Participants!$A$1:$F$1503,5,FALSE)</f>
        <v>M</v>
      </c>
      <c r="J166" s="18">
        <f>+VLOOKUP(F166,Participants!$A$1:$F$1503,3,FALSE)</f>
        <v>6</v>
      </c>
      <c r="K166" s="18" t="str">
        <f>+VLOOKUP(F166,Participants!$A$1:$G$1503,7,FALSE)</f>
        <v>JV BOYS</v>
      </c>
      <c r="L166" s="68">
        <f t="shared" si="3"/>
        <v>21</v>
      </c>
      <c r="M166" s="7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</row>
    <row r="167" spans="1:27" ht="15.75" customHeight="1">
      <c r="A167" s="71" t="s">
        <v>1149</v>
      </c>
      <c r="B167" s="91"/>
      <c r="C167" s="91"/>
      <c r="D167" s="92">
        <v>7</v>
      </c>
      <c r="E167" s="92">
        <v>7</v>
      </c>
      <c r="F167" s="93">
        <v>396</v>
      </c>
      <c r="G167" s="18" t="str">
        <f>+VLOOKUP(F167,Participants!$A$1:$F$1503,2,FALSE)</f>
        <v>Everett Sargent</v>
      </c>
      <c r="H167" s="18" t="str">
        <f>+VLOOKUP(F167,Participants!$A$1:$F$1503,4,FALSE)</f>
        <v>PHL</v>
      </c>
      <c r="I167" s="18" t="str">
        <f>+VLOOKUP(F167,Participants!$A$1:$F$1503,5,FALSE)</f>
        <v>M</v>
      </c>
      <c r="J167" s="18">
        <f>+VLOOKUP(F167,Participants!$A$1:$F$1503,3,FALSE)</f>
        <v>5</v>
      </c>
      <c r="K167" s="18" t="str">
        <f>+VLOOKUP(F167,Participants!$A$1:$G$1503,7,FALSE)</f>
        <v>JV BOYS</v>
      </c>
      <c r="L167" s="68">
        <f t="shared" si="3"/>
        <v>22</v>
      </c>
      <c r="M167" s="7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</row>
    <row r="168" spans="1:27" ht="15.75" customHeight="1">
      <c r="A168" s="71" t="s">
        <v>1149</v>
      </c>
      <c r="B168" s="91"/>
      <c r="C168" s="91"/>
      <c r="D168" s="92">
        <v>7</v>
      </c>
      <c r="E168" s="92">
        <v>5</v>
      </c>
      <c r="F168" s="93">
        <v>1223</v>
      </c>
      <c r="G168" s="18" t="str">
        <f>+VLOOKUP(F168,Participants!$A$1:$F$1503,2,FALSE)</f>
        <v>Matthew Dudash</v>
      </c>
      <c r="H168" s="18" t="str">
        <f>+VLOOKUP(F168,Participants!$A$1:$F$1503,4,FALSE)</f>
        <v>GRE</v>
      </c>
      <c r="I168" s="18" t="str">
        <f>+VLOOKUP(F168,Participants!$A$1:$F$1503,5,FALSE)</f>
        <v>M</v>
      </c>
      <c r="J168" s="18">
        <f>+VLOOKUP(F168,Participants!$A$1:$F$1503,3,FALSE)</f>
        <v>5</v>
      </c>
      <c r="K168" s="18" t="str">
        <f>+VLOOKUP(F168,Participants!$A$1:$G$1503,7,FALSE)</f>
        <v>JV BOYS</v>
      </c>
      <c r="L168" s="68">
        <f t="shared" si="3"/>
        <v>23</v>
      </c>
      <c r="M168" s="7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</row>
    <row r="169" spans="1:27" ht="15.75" customHeight="1">
      <c r="A169" s="71" t="s">
        <v>1149</v>
      </c>
      <c r="B169" s="91"/>
      <c r="C169" s="91"/>
      <c r="D169" s="92">
        <v>7</v>
      </c>
      <c r="E169" s="92">
        <v>3</v>
      </c>
      <c r="F169" s="93">
        <v>65</v>
      </c>
      <c r="G169" s="18" t="str">
        <f>+VLOOKUP(F169,Participants!$A$1:$F$1503,2,FALSE)</f>
        <v>Dominic SIrianni</v>
      </c>
      <c r="H169" s="18" t="str">
        <f>+VLOOKUP(F169,Participants!$A$1:$F$1503,4,FALSE)</f>
        <v>BFS</v>
      </c>
      <c r="I169" s="18" t="str">
        <f>+VLOOKUP(F169,Participants!$A$1:$F$1503,5,FALSE)</f>
        <v>M</v>
      </c>
      <c r="J169" s="18">
        <f>+VLOOKUP(F169,Participants!$A$1:$F$1503,3,FALSE)</f>
        <v>5</v>
      </c>
      <c r="K169" s="18" t="str">
        <f>+VLOOKUP(F169,Participants!$A$1:$G$1503,7,FALSE)</f>
        <v>JV BOYS</v>
      </c>
      <c r="L169" s="68">
        <f t="shared" si="3"/>
        <v>24</v>
      </c>
      <c r="M169" s="7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</row>
    <row r="170" spans="1:27" ht="15.75" customHeight="1">
      <c r="A170" s="71" t="s">
        <v>1149</v>
      </c>
      <c r="B170" s="91"/>
      <c r="C170" s="91"/>
      <c r="D170" s="92">
        <v>7</v>
      </c>
      <c r="E170" s="92">
        <v>2</v>
      </c>
      <c r="F170" s="93">
        <v>1068</v>
      </c>
      <c r="G170" s="18" t="str">
        <f>+VLOOKUP(F170,Participants!$A$1:$F$1503,2,FALSE)</f>
        <v>Aaron Williams</v>
      </c>
      <c r="H170" s="18" t="str">
        <f>+VLOOKUP(F170,Participants!$A$1:$F$1503,4,FALSE)</f>
        <v>HTS</v>
      </c>
      <c r="I170" s="18" t="str">
        <f>+VLOOKUP(F170,Participants!$A$1:$F$1503,5,FALSE)</f>
        <v>M</v>
      </c>
      <c r="J170" s="18">
        <f>+VLOOKUP(F170,Participants!$A$1:$F$1503,3,FALSE)</f>
        <v>6</v>
      </c>
      <c r="K170" s="18" t="str">
        <f>+VLOOKUP(F170,Participants!$A$1:$G$1503,7,FALSE)</f>
        <v>JV BOYS</v>
      </c>
      <c r="L170" s="68">
        <f t="shared" si="3"/>
        <v>25</v>
      </c>
      <c r="M170" s="7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27" ht="15.75" customHeight="1">
      <c r="A171" s="71" t="s">
        <v>1149</v>
      </c>
      <c r="B171" s="91"/>
      <c r="C171" s="91"/>
      <c r="D171" s="92">
        <v>6</v>
      </c>
      <c r="E171" s="92">
        <v>4</v>
      </c>
      <c r="F171" s="93">
        <v>75</v>
      </c>
      <c r="G171" s="18" t="str">
        <f>+VLOOKUP(F171,Participants!$A$1:$F$1503,2,FALSE)</f>
        <v>Logan Mlecko</v>
      </c>
      <c r="H171" s="18" t="str">
        <f>+VLOOKUP(F171,Participants!$A$1:$F$1503,4,FALSE)</f>
        <v>BFS</v>
      </c>
      <c r="I171" s="18" t="str">
        <f>+VLOOKUP(F171,Participants!$A$1:$F$1503,5,FALSE)</f>
        <v>M</v>
      </c>
      <c r="J171" s="18">
        <f>+VLOOKUP(F171,Participants!$A$1:$F$1503,3,FALSE)</f>
        <v>6</v>
      </c>
      <c r="K171" s="18" t="str">
        <f>+VLOOKUP(F171,Participants!$A$1:$G$1503,7,FALSE)</f>
        <v>JV BOYS</v>
      </c>
      <c r="L171" s="68">
        <f t="shared" si="3"/>
        <v>26</v>
      </c>
      <c r="M171" s="7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27" ht="15.75" customHeight="1">
      <c r="A172" s="71" t="s">
        <v>1149</v>
      </c>
      <c r="B172" s="91"/>
      <c r="C172" s="91"/>
      <c r="D172" s="92">
        <v>4</v>
      </c>
      <c r="E172" s="92">
        <v>6</v>
      </c>
      <c r="F172" s="93">
        <v>1224</v>
      </c>
      <c r="G172" s="18" t="str">
        <f>+VLOOKUP(F172,Participants!$A$1:$F$1503,2,FALSE)</f>
        <v>Isaac Homison</v>
      </c>
      <c r="H172" s="18" t="str">
        <f>+VLOOKUP(F172,Participants!$A$1:$F$1503,4,FALSE)</f>
        <v>GRE</v>
      </c>
      <c r="I172" s="18" t="str">
        <f>+VLOOKUP(F172,Participants!$A$1:$F$1503,5,FALSE)</f>
        <v>M</v>
      </c>
      <c r="J172" s="18">
        <f>+VLOOKUP(F172,Participants!$A$1:$F$1503,3,FALSE)</f>
        <v>5</v>
      </c>
      <c r="K172" s="18" t="str">
        <f>+VLOOKUP(F172,Participants!$A$1:$G$1503,7,FALSE)</f>
        <v>JV BOYS</v>
      </c>
      <c r="L172" s="68">
        <f t="shared" si="3"/>
        <v>27</v>
      </c>
      <c r="M172" s="7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27" ht="15.75" customHeight="1">
      <c r="A173" s="71" t="s">
        <v>1149</v>
      </c>
      <c r="B173" s="91"/>
      <c r="C173" s="91"/>
      <c r="D173" s="92">
        <v>3</v>
      </c>
      <c r="E173" s="92">
        <v>7</v>
      </c>
      <c r="F173" s="93">
        <v>1225</v>
      </c>
      <c r="G173" s="18" t="str">
        <f>+VLOOKUP(F173,Participants!$A$1:$F$1503,2,FALSE)</f>
        <v>Michael Horton</v>
      </c>
      <c r="H173" s="18" t="str">
        <f>+VLOOKUP(F173,Participants!$A$1:$F$1503,4,FALSE)</f>
        <v>GRE</v>
      </c>
      <c r="I173" s="18" t="str">
        <f>+VLOOKUP(F173,Participants!$A$1:$F$1503,5,FALSE)</f>
        <v>M</v>
      </c>
      <c r="J173" s="18">
        <f>+VLOOKUP(F173,Participants!$A$1:$F$1503,3,FALSE)</f>
        <v>5</v>
      </c>
      <c r="K173" s="18" t="str">
        <f>+VLOOKUP(F173,Participants!$A$1:$G$1503,7,FALSE)</f>
        <v>JV BOYS</v>
      </c>
      <c r="L173" s="68">
        <f t="shared" si="3"/>
        <v>28</v>
      </c>
      <c r="M173" s="7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27" ht="15.75" customHeight="1">
      <c r="A174" s="71" t="s">
        <v>1149</v>
      </c>
      <c r="B174" s="257"/>
      <c r="C174" s="257"/>
      <c r="D174" s="258">
        <v>18</v>
      </c>
      <c r="E174" s="258">
        <v>6</v>
      </c>
      <c r="F174" s="259">
        <v>594</v>
      </c>
      <c r="G174" s="154" t="str">
        <f>+VLOOKUP(F174,Participants!$A$1:$F$1503,2,FALSE)</f>
        <v>Trevor Paschall</v>
      </c>
      <c r="H174" s="154" t="str">
        <f>+VLOOKUP(F174,Participants!$A$1:$F$1503,4,FALSE)</f>
        <v>KIL</v>
      </c>
      <c r="I174" s="154" t="str">
        <f>+VLOOKUP(F174,Participants!$A$1:$F$1503,5,FALSE)</f>
        <v>M</v>
      </c>
      <c r="J174" s="154">
        <f>+VLOOKUP(F174,Participants!$A$1:$F$1503,3,FALSE)</f>
        <v>8</v>
      </c>
      <c r="K174" s="154" t="str">
        <f>+VLOOKUP(F174,Participants!$A$1:$G$1503,7,FALSE)</f>
        <v>VARSITY BOYS</v>
      </c>
      <c r="L174" s="260">
        <v>1</v>
      </c>
      <c r="M174" s="261">
        <v>10</v>
      </c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27" ht="15.75" customHeight="1">
      <c r="A175" s="71" t="s">
        <v>1149</v>
      </c>
      <c r="B175" s="257"/>
      <c r="C175" s="257"/>
      <c r="D175" s="258">
        <v>16</v>
      </c>
      <c r="E175" s="258">
        <v>5</v>
      </c>
      <c r="F175" s="259">
        <v>593</v>
      </c>
      <c r="G175" s="154" t="str">
        <f>+VLOOKUP(F175,Participants!$A$1:$F$1503,2,FALSE)</f>
        <v>Matthew Castlenovo</v>
      </c>
      <c r="H175" s="154" t="str">
        <f>+VLOOKUP(F175,Participants!$A$1:$F$1503,4,FALSE)</f>
        <v>KIL</v>
      </c>
      <c r="I175" s="154" t="str">
        <f>+VLOOKUP(F175,Participants!$A$1:$F$1503,5,FALSE)</f>
        <v>M</v>
      </c>
      <c r="J175" s="154">
        <f>+VLOOKUP(F175,Participants!$A$1:$F$1503,3,FALSE)</f>
        <v>8</v>
      </c>
      <c r="K175" s="154" t="str">
        <f>+VLOOKUP(F175,Participants!$A$1:$G$1503,7,FALSE)</f>
        <v>VARSITY BOYS</v>
      </c>
      <c r="L175" s="260">
        <v>2</v>
      </c>
      <c r="M175" s="261">
        <v>8</v>
      </c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</row>
    <row r="176" spans="1:27" ht="15.75" customHeight="1">
      <c r="A176" s="71" t="s">
        <v>1149</v>
      </c>
      <c r="B176" s="257"/>
      <c r="C176" s="257"/>
      <c r="D176" s="258">
        <v>13</v>
      </c>
      <c r="E176" s="258">
        <v>3</v>
      </c>
      <c r="F176" s="259">
        <v>592</v>
      </c>
      <c r="G176" s="154" t="str">
        <f>+VLOOKUP(F176,Participants!$A$1:$F$1503,2,FALSE)</f>
        <v>Anthony Heinle</v>
      </c>
      <c r="H176" s="154" t="str">
        <f>+VLOOKUP(F176,Participants!$A$1:$F$1503,4,FALSE)</f>
        <v>KIL</v>
      </c>
      <c r="I176" s="154" t="str">
        <f>+VLOOKUP(F176,Participants!$A$1:$F$1503,5,FALSE)</f>
        <v>M</v>
      </c>
      <c r="J176" s="154">
        <f>+VLOOKUP(F176,Participants!$A$1:$F$1503,3,FALSE)</f>
        <v>8</v>
      </c>
      <c r="K176" s="154" t="str">
        <f>+VLOOKUP(F176,Participants!$A$1:$G$1503,7,FALSE)</f>
        <v>VARSITY BOYS</v>
      </c>
      <c r="L176" s="260">
        <v>3</v>
      </c>
      <c r="M176" s="261">
        <v>6</v>
      </c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</row>
    <row r="177" spans="1:27" ht="15.75" customHeight="1">
      <c r="A177" s="71" t="s">
        <v>1149</v>
      </c>
      <c r="B177" s="257"/>
      <c r="C177" s="257"/>
      <c r="D177" s="258">
        <v>12</v>
      </c>
      <c r="E177" s="258">
        <v>3</v>
      </c>
      <c r="F177" s="259">
        <v>1091</v>
      </c>
      <c r="G177" s="154" t="str">
        <f>+VLOOKUP(F177,Participants!$A$1:$F$1503,2,FALSE)</f>
        <v>Luca Michnowicz</v>
      </c>
      <c r="H177" s="154" t="str">
        <f>+VLOOKUP(F177,Participants!$A$1:$F$1503,4,FALSE)</f>
        <v>HTS</v>
      </c>
      <c r="I177" s="154" t="str">
        <f>+VLOOKUP(F177,Participants!$A$1:$F$1503,5,FALSE)</f>
        <v>M</v>
      </c>
      <c r="J177" s="154">
        <f>+VLOOKUP(F177,Participants!$A$1:$F$1503,3,FALSE)</f>
        <v>7</v>
      </c>
      <c r="K177" s="154" t="str">
        <f>+VLOOKUP(F177,Participants!$A$1:$G$1503,7,FALSE)</f>
        <v>VARSITY BOYS</v>
      </c>
      <c r="L177" s="260">
        <v>4</v>
      </c>
      <c r="M177" s="261">
        <v>5</v>
      </c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</row>
    <row r="178" spans="1:27" ht="15.75" customHeight="1">
      <c r="A178" s="71" t="s">
        <v>1149</v>
      </c>
      <c r="B178" s="257"/>
      <c r="C178" s="257"/>
      <c r="D178" s="258">
        <v>11</v>
      </c>
      <c r="E178" s="258">
        <v>10</v>
      </c>
      <c r="F178" s="259">
        <v>429</v>
      </c>
      <c r="G178" s="154" t="str">
        <f>+VLOOKUP(F178,Participants!$A$1:$F$1503,2,FALSE)</f>
        <v>Evan Monchak</v>
      </c>
      <c r="H178" s="154" t="str">
        <f>+VLOOKUP(F178,Participants!$A$1:$F$1503,4,FALSE)</f>
        <v>PHA</v>
      </c>
      <c r="I178" s="154" t="str">
        <f>+VLOOKUP(F178,Participants!$A$1:$F$1503,5,FALSE)</f>
        <v>M</v>
      </c>
      <c r="J178" s="154">
        <f>+VLOOKUP(F178,Participants!$A$1:$F$1503,3,FALSE)</f>
        <v>8</v>
      </c>
      <c r="K178" s="154" t="str">
        <f>+VLOOKUP(F178,Participants!$A$1:$G$1503,7,FALSE)</f>
        <v>VARSITY BOYS</v>
      </c>
      <c r="L178" s="260">
        <v>5</v>
      </c>
      <c r="M178" s="261">
        <v>4</v>
      </c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</row>
    <row r="179" spans="1:27" ht="15.75" customHeight="1">
      <c r="A179" s="71" t="s">
        <v>1149</v>
      </c>
      <c r="B179" s="262"/>
      <c r="C179" s="262"/>
      <c r="D179" s="258">
        <v>11</v>
      </c>
      <c r="E179" s="258">
        <v>5</v>
      </c>
      <c r="F179" s="259">
        <v>586</v>
      </c>
      <c r="G179" s="154" t="str">
        <f>+VLOOKUP(F179,Participants!$A$1:$F$1503,2,FALSE)</f>
        <v>Anthony Spalvieri</v>
      </c>
      <c r="H179" s="154" t="str">
        <f>+VLOOKUP(F179,Participants!$A$1:$F$1503,4,FALSE)</f>
        <v>KIL</v>
      </c>
      <c r="I179" s="154" t="str">
        <f>+VLOOKUP(F179,Participants!$A$1:$F$1503,5,FALSE)</f>
        <v>M</v>
      </c>
      <c r="J179" s="154">
        <f>+VLOOKUP(F179,Participants!$A$1:$F$1503,3,FALSE)</f>
        <v>7</v>
      </c>
      <c r="K179" s="154" t="str">
        <f>+VLOOKUP(F179,Participants!$A$1:$G$1503,7,FALSE)</f>
        <v>VARSITY BOYS</v>
      </c>
      <c r="L179" s="260">
        <v>6</v>
      </c>
      <c r="M179" s="261">
        <v>3</v>
      </c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</row>
    <row r="180" spans="1:27" ht="15.75" customHeight="1">
      <c r="A180" s="71" t="s">
        <v>1149</v>
      </c>
      <c r="B180" s="257"/>
      <c r="C180" s="257"/>
      <c r="D180" s="258">
        <v>11</v>
      </c>
      <c r="E180" s="258">
        <v>2</v>
      </c>
      <c r="F180" s="259">
        <v>1084</v>
      </c>
      <c r="G180" s="154" t="str">
        <f>+VLOOKUP(F180,Participants!$A$1:$F$1503,2,FALSE)</f>
        <v>Alan Betten</v>
      </c>
      <c r="H180" s="154" t="str">
        <f>+VLOOKUP(F180,Participants!$A$1:$F$1503,4,FALSE)</f>
        <v>HTS</v>
      </c>
      <c r="I180" s="154" t="str">
        <f>+VLOOKUP(F180,Participants!$A$1:$F$1503,5,FALSE)</f>
        <v>M</v>
      </c>
      <c r="J180" s="154">
        <f>+VLOOKUP(F180,Participants!$A$1:$F$1503,3,FALSE)</f>
        <v>7</v>
      </c>
      <c r="K180" s="154" t="str">
        <f>+VLOOKUP(F180,Participants!$A$1:$G$1503,7,FALSE)</f>
        <v>VARSITY BOYS</v>
      </c>
      <c r="L180" s="260">
        <v>7</v>
      </c>
      <c r="M180" s="261">
        <v>2</v>
      </c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</row>
    <row r="181" spans="1:27" ht="15.75" customHeight="1">
      <c r="A181" s="71" t="s">
        <v>1149</v>
      </c>
      <c r="B181" s="257"/>
      <c r="C181" s="257"/>
      <c r="D181" s="258">
        <v>10</v>
      </c>
      <c r="E181" s="258">
        <v>10</v>
      </c>
      <c r="F181" s="259">
        <v>633</v>
      </c>
      <c r="G181" s="154" t="str">
        <f>+VLOOKUP(F181,Participants!$A$1:$F$1503,2,FALSE)</f>
        <v>Charlie Dingle</v>
      </c>
      <c r="H181" s="154" t="str">
        <f>+VLOOKUP(F181,Participants!$A$1:$F$1503,4,FALSE)</f>
        <v>AAC</v>
      </c>
      <c r="I181" s="154" t="str">
        <f>+VLOOKUP(F181,Participants!$A$1:$F$1503,5,FALSE)</f>
        <v>M</v>
      </c>
      <c r="J181" s="154">
        <f>+VLOOKUP(F181,Participants!$A$1:$F$1503,3,FALSE)</f>
        <v>8</v>
      </c>
      <c r="K181" s="154" t="str">
        <f>+VLOOKUP(F181,Participants!$A$1:$G$1503,7,FALSE)</f>
        <v>VARSITY BOYS</v>
      </c>
      <c r="L181" s="260">
        <v>8</v>
      </c>
      <c r="M181" s="261">
        <v>1</v>
      </c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</row>
    <row r="182" spans="1:27" ht="15.75" customHeight="1">
      <c r="A182" s="71" t="s">
        <v>1149</v>
      </c>
      <c r="B182" s="257"/>
      <c r="C182" s="257"/>
      <c r="D182" s="258">
        <v>10</v>
      </c>
      <c r="E182" s="258">
        <v>3</v>
      </c>
      <c r="F182" s="259">
        <v>632</v>
      </c>
      <c r="G182" s="154" t="str">
        <f>+VLOOKUP(F182,Participants!$A$1:$F$1503,2,FALSE)</f>
        <v>Giovanna Vella</v>
      </c>
      <c r="H182" s="154" t="str">
        <f>+VLOOKUP(F182,Participants!$A$1:$F$1503,4,FALSE)</f>
        <v>AAC</v>
      </c>
      <c r="I182" s="154" t="str">
        <f>+VLOOKUP(F182,Participants!$A$1:$F$1503,5,FALSE)</f>
        <v>M</v>
      </c>
      <c r="J182" s="154">
        <f>+VLOOKUP(F182,Participants!$A$1:$F$1503,3,FALSE)</f>
        <v>8</v>
      </c>
      <c r="K182" s="154" t="str">
        <f>+VLOOKUP(F182,Participants!$A$1:$G$1503,7,FALSE)</f>
        <v>VARSITY BOYS</v>
      </c>
      <c r="L182" s="260">
        <v>9</v>
      </c>
      <c r="M182" s="26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</row>
    <row r="183" spans="1:27" ht="15.75" customHeight="1">
      <c r="A183" s="71" t="s">
        <v>1149</v>
      </c>
      <c r="B183" s="257"/>
      <c r="C183" s="257"/>
      <c r="D183" s="258">
        <v>9</v>
      </c>
      <c r="E183" s="258">
        <v>11</v>
      </c>
      <c r="F183" s="259">
        <v>737</v>
      </c>
      <c r="G183" s="154" t="str">
        <f>+VLOOKUP(F183,Participants!$A$1:$F$1503,2,FALSE)</f>
        <v>Nicholas Tarquinio</v>
      </c>
      <c r="H183" s="154" t="str">
        <f>+VLOOKUP(F183,Participants!$A$1:$F$1503,4,FALSE)</f>
        <v>HCA</v>
      </c>
      <c r="I183" s="154" t="str">
        <f>+VLOOKUP(F183,Participants!$A$1:$F$1503,5,FALSE)</f>
        <v>M</v>
      </c>
      <c r="J183" s="154">
        <f>+VLOOKUP(F183,Participants!$A$1:$F$1503,3,FALSE)</f>
        <v>8</v>
      </c>
      <c r="K183" s="154" t="str">
        <f>+VLOOKUP(F183,Participants!$A$1:$G$1503,7,FALSE)</f>
        <v>VARSITY BOYS</v>
      </c>
      <c r="L183" s="260">
        <v>10</v>
      </c>
      <c r="M183" s="26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</row>
    <row r="184" spans="1:27" ht="15.75" customHeight="1">
      <c r="A184" s="71" t="s">
        <v>1149</v>
      </c>
      <c r="B184" s="257"/>
      <c r="C184" s="257"/>
      <c r="D184" s="258">
        <v>9</v>
      </c>
      <c r="E184" s="258">
        <v>11</v>
      </c>
      <c r="F184" s="259">
        <v>832</v>
      </c>
      <c r="G184" s="154" t="str">
        <f>+VLOOKUP(F184,Participants!$A$1:$F$1503,2,FALSE)</f>
        <v>Julius DiSilvio</v>
      </c>
      <c r="H184" s="154" t="str">
        <f>+VLOOKUP(F184,Participants!$A$1:$F$1503,4,FALSE)</f>
        <v>SRT</v>
      </c>
      <c r="I184" s="154" t="str">
        <f>+VLOOKUP(F184,Participants!$A$1:$F$1503,5,FALSE)</f>
        <v>M</v>
      </c>
      <c r="J184" s="154">
        <f>+VLOOKUP(F184,Participants!$A$1:$F$1503,3,FALSE)</f>
        <v>8</v>
      </c>
      <c r="K184" s="154" t="str">
        <f>+VLOOKUP(F184,Participants!$A$1:$G$1503,7,FALSE)</f>
        <v>VARSITY BOYS</v>
      </c>
      <c r="L184" s="260">
        <v>11</v>
      </c>
      <c r="M184" s="26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</row>
    <row r="185" spans="1:27" ht="15.75" customHeight="1">
      <c r="A185" s="71" t="s">
        <v>1149</v>
      </c>
      <c r="B185" s="262"/>
      <c r="C185" s="262"/>
      <c r="D185" s="258">
        <v>9</v>
      </c>
      <c r="E185" s="258">
        <v>9</v>
      </c>
      <c r="F185" s="259">
        <v>735</v>
      </c>
      <c r="G185" s="154" t="str">
        <f>+VLOOKUP(F185,Participants!$A$1:$F$1503,2,FALSE)</f>
        <v>Benjamin Tarquinio</v>
      </c>
      <c r="H185" s="154" t="str">
        <f>+VLOOKUP(F185,Participants!$A$1:$F$1503,4,FALSE)</f>
        <v>HCA</v>
      </c>
      <c r="I185" s="154" t="str">
        <f>+VLOOKUP(F185,Participants!$A$1:$F$1503,5,FALSE)</f>
        <v>M</v>
      </c>
      <c r="J185" s="154">
        <f>+VLOOKUP(F185,Participants!$A$1:$F$1503,3,FALSE)</f>
        <v>7</v>
      </c>
      <c r="K185" s="154" t="str">
        <f>+VLOOKUP(F185,Participants!$A$1:$G$1503,7,FALSE)</f>
        <v>VARSITY BOYS</v>
      </c>
      <c r="L185" s="260">
        <v>12</v>
      </c>
      <c r="M185" s="26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</row>
    <row r="186" spans="1:27" ht="15.75" customHeight="1">
      <c r="A186" s="71" t="s">
        <v>1149</v>
      </c>
      <c r="B186" s="262"/>
      <c r="C186" s="262"/>
      <c r="D186" s="258">
        <v>9</v>
      </c>
      <c r="E186" s="258">
        <v>9</v>
      </c>
      <c r="F186" s="259">
        <v>1094</v>
      </c>
      <c r="G186" s="154" t="str">
        <f>+VLOOKUP(F186,Participants!$A$1:$F$1503,2,FALSE)</f>
        <v>Vincent Frank</v>
      </c>
      <c r="H186" s="154" t="str">
        <f>+VLOOKUP(F186,Participants!$A$1:$F$1503,4,FALSE)</f>
        <v>HTS</v>
      </c>
      <c r="I186" s="154" t="str">
        <f>+VLOOKUP(F186,Participants!$A$1:$F$1503,5,FALSE)</f>
        <v>M</v>
      </c>
      <c r="J186" s="154">
        <f>+VLOOKUP(F186,Participants!$A$1:$F$1503,3,FALSE)</f>
        <v>7</v>
      </c>
      <c r="K186" s="154" t="str">
        <f>+VLOOKUP(F186,Participants!$A$1:$G$1503,7,FALSE)</f>
        <v>VARSITY BOYS</v>
      </c>
      <c r="L186" s="260">
        <v>13</v>
      </c>
      <c r="M186" s="26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</row>
    <row r="187" spans="1:27" ht="15.75" customHeight="1">
      <c r="A187" s="71" t="s">
        <v>1149</v>
      </c>
      <c r="B187" s="257"/>
      <c r="C187" s="257"/>
      <c r="D187" s="258">
        <v>9</v>
      </c>
      <c r="E187" s="258">
        <v>9</v>
      </c>
      <c r="F187" s="259">
        <v>634</v>
      </c>
      <c r="G187" s="154" t="str">
        <f>+VLOOKUP(F187,Participants!$A$1:$F$1503,2,FALSE)</f>
        <v>Patrick Veazey</v>
      </c>
      <c r="H187" s="154" t="str">
        <f>+VLOOKUP(F187,Participants!$A$1:$F$1503,4,FALSE)</f>
        <v>AAC</v>
      </c>
      <c r="I187" s="154" t="str">
        <f>+VLOOKUP(F187,Participants!$A$1:$F$1503,5,FALSE)</f>
        <v>M</v>
      </c>
      <c r="J187" s="154">
        <f>+VLOOKUP(F187,Participants!$A$1:$F$1503,3,FALSE)</f>
        <v>8</v>
      </c>
      <c r="K187" s="154" t="str">
        <f>+VLOOKUP(F187,Participants!$A$1:$G$1503,7,FALSE)</f>
        <v>VARSITY BOYS</v>
      </c>
      <c r="L187" s="260">
        <v>14</v>
      </c>
      <c r="M187" s="26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</row>
    <row r="188" spans="1:27" ht="15.75" customHeight="1">
      <c r="A188" s="71" t="s">
        <v>1149</v>
      </c>
      <c r="B188" s="257"/>
      <c r="C188" s="257"/>
      <c r="D188" s="258">
        <v>9</v>
      </c>
      <c r="E188" s="258">
        <v>8</v>
      </c>
      <c r="F188" s="259">
        <v>404</v>
      </c>
      <c r="G188" s="154" t="str">
        <f>+VLOOKUP(F188,Participants!$A$1:$F$1503,2,FALSE)</f>
        <v>Bernie Komoroski</v>
      </c>
      <c r="H188" s="154" t="str">
        <f>+VLOOKUP(F188,Participants!$A$1:$F$1503,4,FALSE)</f>
        <v>PHL</v>
      </c>
      <c r="I188" s="154" t="str">
        <f>+VLOOKUP(F188,Participants!$A$1:$F$1503,5,FALSE)</f>
        <v>M</v>
      </c>
      <c r="J188" s="154">
        <f>+VLOOKUP(F188,Participants!$A$1:$F$1503,3,FALSE)</f>
        <v>8</v>
      </c>
      <c r="K188" s="154" t="str">
        <f>+VLOOKUP(F188,Participants!$A$1:$G$1503,7,FALSE)</f>
        <v>VARSITY BOYS</v>
      </c>
      <c r="L188" s="260">
        <v>15</v>
      </c>
      <c r="M188" s="26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</row>
    <row r="189" spans="1:27" ht="15.75" customHeight="1">
      <c r="A189" s="71" t="s">
        <v>1149</v>
      </c>
      <c r="B189" s="257"/>
      <c r="C189" s="257"/>
      <c r="D189" s="258">
        <v>8</v>
      </c>
      <c r="E189" s="258">
        <v>8</v>
      </c>
      <c r="F189" s="259">
        <v>89</v>
      </c>
      <c r="G189" s="154" t="str">
        <f>+VLOOKUP(F189,Participants!$A$1:$F$1503,2,FALSE)</f>
        <v>Dominic Talarico</v>
      </c>
      <c r="H189" s="154" t="str">
        <f>+VLOOKUP(F189,Participants!$A$1:$F$1503,4,FALSE)</f>
        <v>BFS</v>
      </c>
      <c r="I189" s="154" t="str">
        <f>+VLOOKUP(F189,Participants!$A$1:$F$1503,5,FALSE)</f>
        <v>M</v>
      </c>
      <c r="J189" s="154">
        <f>+VLOOKUP(F189,Participants!$A$1:$F$1503,3,FALSE)</f>
        <v>7</v>
      </c>
      <c r="K189" s="154" t="str">
        <f>+VLOOKUP(F189,Participants!$A$1:$G$1503,7,FALSE)</f>
        <v>VARSITY BOYS</v>
      </c>
      <c r="L189" s="260">
        <v>16</v>
      </c>
      <c r="M189" s="26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</row>
    <row r="190" spans="1:27" ht="15.75" customHeight="1">
      <c r="A190" s="71" t="s">
        <v>1149</v>
      </c>
      <c r="B190" s="257"/>
      <c r="C190" s="257"/>
      <c r="D190" s="258">
        <v>8</v>
      </c>
      <c r="E190" s="258">
        <v>6</v>
      </c>
      <c r="F190" s="259">
        <v>1087</v>
      </c>
      <c r="G190" s="154" t="str">
        <f>+VLOOKUP(F190,Participants!$A$1:$F$1503,2,FALSE)</f>
        <v>Collin Cimino</v>
      </c>
      <c r="H190" s="154" t="str">
        <f>+VLOOKUP(F190,Participants!$A$1:$F$1503,4,FALSE)</f>
        <v>HTS</v>
      </c>
      <c r="I190" s="154" t="str">
        <f>+VLOOKUP(F190,Participants!$A$1:$F$1503,5,FALSE)</f>
        <v>M</v>
      </c>
      <c r="J190" s="154">
        <f>+VLOOKUP(F190,Participants!$A$1:$F$1503,3,FALSE)</f>
        <v>7</v>
      </c>
      <c r="K190" s="154" t="str">
        <f>+VLOOKUP(F190,Participants!$A$1:$G$1503,7,FALSE)</f>
        <v>VARSITY BOYS</v>
      </c>
      <c r="L190" s="260">
        <v>17</v>
      </c>
      <c r="M190" s="26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</row>
    <row r="191" spans="1:27" ht="15.75" customHeight="1">
      <c r="A191" s="71" t="s">
        <v>1149</v>
      </c>
      <c r="B191" s="257"/>
      <c r="C191" s="257"/>
      <c r="D191" s="258">
        <v>5</v>
      </c>
      <c r="E191" s="258">
        <v>11</v>
      </c>
      <c r="F191" s="259">
        <v>1087</v>
      </c>
      <c r="G191" s="154" t="str">
        <f>+VLOOKUP(F191,Participants!$A$1:$F$1503,2,FALSE)</f>
        <v>Collin Cimino</v>
      </c>
      <c r="H191" s="154" t="str">
        <f>+VLOOKUP(F191,Participants!$A$1:$F$1503,4,FALSE)</f>
        <v>HTS</v>
      </c>
      <c r="I191" s="154" t="str">
        <f>+VLOOKUP(F191,Participants!$A$1:$F$1503,5,FALSE)</f>
        <v>M</v>
      </c>
      <c r="J191" s="154">
        <f>+VLOOKUP(F191,Participants!$A$1:$F$1503,3,FALSE)</f>
        <v>7</v>
      </c>
      <c r="K191" s="154" t="str">
        <f>+VLOOKUP(F191,Participants!$A$1:$G$1503,7,FALSE)</f>
        <v>VARSITY BOYS</v>
      </c>
      <c r="L191" s="260">
        <v>18</v>
      </c>
      <c r="M191" s="26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</row>
    <row r="192" spans="1:27" ht="15.75" customHeight="1">
      <c r="A192" s="71" t="s">
        <v>1149</v>
      </c>
      <c r="B192" s="257"/>
      <c r="C192" s="257"/>
      <c r="D192" s="258">
        <v>4</v>
      </c>
      <c r="E192" s="258">
        <v>10</v>
      </c>
      <c r="F192" s="259">
        <v>1086</v>
      </c>
      <c r="G192" s="154" t="str">
        <f>+VLOOKUP(F192,Participants!$A$1:$F$1503,2,FALSE)</f>
        <v>Christopher Ireland,II</v>
      </c>
      <c r="H192" s="154" t="str">
        <f>+VLOOKUP(F192,Participants!$A$1:$F$1503,4,FALSE)</f>
        <v>HTS</v>
      </c>
      <c r="I192" s="154" t="str">
        <f>+VLOOKUP(F192,Participants!$A$1:$F$1503,5,FALSE)</f>
        <v>M</v>
      </c>
      <c r="J192" s="154">
        <f>+VLOOKUP(F192,Participants!$A$1:$F$1503,3,FALSE)</f>
        <v>7</v>
      </c>
      <c r="K192" s="154" t="str">
        <f>+VLOOKUP(F192,Participants!$A$1:$G$1503,7,FALSE)</f>
        <v>VARSITY BOYS</v>
      </c>
      <c r="L192" s="260">
        <v>19</v>
      </c>
      <c r="M192" s="26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</row>
    <row r="193" spans="1:27" ht="15.75" customHeight="1">
      <c r="A193" s="71" t="s">
        <v>1149</v>
      </c>
      <c r="B193" s="91"/>
      <c r="C193" s="91"/>
      <c r="D193" s="92"/>
      <c r="E193" s="92"/>
      <c r="F193" s="93"/>
      <c r="G193" s="18" t="e">
        <f>+VLOOKUP(F193,Participants!$A$1:$F$1503,2,FALSE)</f>
        <v>#N/A</v>
      </c>
      <c r="H193" s="18" t="e">
        <f>+VLOOKUP(F193,Participants!$A$1:$F$1503,4,FALSE)</f>
        <v>#N/A</v>
      </c>
      <c r="I193" s="18" t="e">
        <f>+VLOOKUP(F193,Participants!$A$1:$F$1503,5,FALSE)</f>
        <v>#N/A</v>
      </c>
      <c r="J193" s="18" t="e">
        <f>+VLOOKUP(F193,Participants!$A$1:$F$1503,3,FALSE)</f>
        <v>#N/A</v>
      </c>
      <c r="K193" s="18" t="e">
        <f>+VLOOKUP(F193,Participants!$A$1:$G$1503,7,FALSE)</f>
        <v>#N/A</v>
      </c>
      <c r="L193" s="68"/>
      <c r="M193" s="7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</row>
    <row r="194" spans="1:27" ht="15.75" customHeight="1">
      <c r="A194" s="71" t="s">
        <v>1149</v>
      </c>
      <c r="B194" s="91"/>
      <c r="C194" s="91"/>
      <c r="D194" s="92"/>
      <c r="E194" s="92"/>
      <c r="F194" s="93"/>
      <c r="G194" s="18" t="e">
        <f>+VLOOKUP(F194,Participants!$A$1:$F$1503,2,FALSE)</f>
        <v>#N/A</v>
      </c>
      <c r="H194" s="18" t="e">
        <f>+VLOOKUP(F194,Participants!$A$1:$F$1503,4,FALSE)</f>
        <v>#N/A</v>
      </c>
      <c r="I194" s="18" t="e">
        <f>+VLOOKUP(F194,Participants!$A$1:$F$1503,5,FALSE)</f>
        <v>#N/A</v>
      </c>
      <c r="J194" s="18" t="e">
        <f>+VLOOKUP(F194,Participants!$A$1:$F$1503,3,FALSE)</f>
        <v>#N/A</v>
      </c>
      <c r="K194" s="18" t="e">
        <f>+VLOOKUP(F194,Participants!$A$1:$G$1503,7,FALSE)</f>
        <v>#N/A</v>
      </c>
      <c r="L194" s="68"/>
      <c r="M194" s="7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</row>
    <row r="195" spans="1:27" ht="15.75" customHeight="1">
      <c r="A195" s="71" t="s">
        <v>1149</v>
      </c>
      <c r="B195" s="91"/>
      <c r="C195" s="91"/>
      <c r="D195" s="92"/>
      <c r="E195" s="92"/>
      <c r="F195" s="93"/>
      <c r="G195" s="18" t="e">
        <f>+VLOOKUP(F195,Participants!$A$1:$F$1503,2,FALSE)</f>
        <v>#N/A</v>
      </c>
      <c r="H195" s="18" t="e">
        <f>+VLOOKUP(F195,Participants!$A$1:$F$1503,4,FALSE)</f>
        <v>#N/A</v>
      </c>
      <c r="I195" s="18" t="e">
        <f>+VLOOKUP(F195,Participants!$A$1:$F$1503,5,FALSE)</f>
        <v>#N/A</v>
      </c>
      <c r="J195" s="18" t="e">
        <f>+VLOOKUP(F195,Participants!$A$1:$F$1503,3,FALSE)</f>
        <v>#N/A</v>
      </c>
      <c r="K195" s="18" t="e">
        <f>+VLOOKUP(F195,Participants!$A$1:$G$1503,7,FALSE)</f>
        <v>#N/A</v>
      </c>
      <c r="L195" s="68"/>
      <c r="M195" s="7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</row>
    <row r="196" spans="1:27" ht="15.75" customHeight="1">
      <c r="A196" s="71" t="s">
        <v>1149</v>
      </c>
      <c r="B196" s="91"/>
      <c r="C196" s="91"/>
      <c r="D196" s="92"/>
      <c r="E196" s="92"/>
      <c r="F196" s="93"/>
      <c r="G196" s="18" t="e">
        <f>+VLOOKUP(F196,Participants!$A$1:$F$1503,2,FALSE)</f>
        <v>#N/A</v>
      </c>
      <c r="H196" s="18" t="e">
        <f>+VLOOKUP(F196,Participants!$A$1:$F$1503,4,FALSE)</f>
        <v>#N/A</v>
      </c>
      <c r="I196" s="18" t="e">
        <f>+VLOOKUP(F196,Participants!$A$1:$F$1503,5,FALSE)</f>
        <v>#N/A</v>
      </c>
      <c r="J196" s="18" t="e">
        <f>+VLOOKUP(F196,Participants!$A$1:$F$1503,3,FALSE)</f>
        <v>#N/A</v>
      </c>
      <c r="K196" s="18" t="e">
        <f>+VLOOKUP(F196,Participants!$A$1:$G$1503,7,FALSE)</f>
        <v>#N/A</v>
      </c>
      <c r="L196" s="68"/>
      <c r="M196" s="7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</row>
    <row r="197" spans="1:27" ht="15.75" customHeight="1">
      <c r="A197" s="71" t="s">
        <v>1149</v>
      </c>
      <c r="B197" s="91"/>
      <c r="C197" s="91"/>
      <c r="D197" s="92"/>
      <c r="E197" s="92"/>
      <c r="F197" s="93"/>
      <c r="G197" s="18" t="e">
        <f>+VLOOKUP(F197,Participants!$A$1:$F$1503,2,FALSE)</f>
        <v>#N/A</v>
      </c>
      <c r="H197" s="18" t="e">
        <f>+VLOOKUP(F197,Participants!$A$1:$F$1503,4,FALSE)</f>
        <v>#N/A</v>
      </c>
      <c r="I197" s="18" t="e">
        <f>+VLOOKUP(F197,Participants!$A$1:$F$1503,5,FALSE)</f>
        <v>#N/A</v>
      </c>
      <c r="J197" s="18" t="e">
        <f>+VLOOKUP(F197,Participants!$A$1:$F$1503,3,FALSE)</f>
        <v>#N/A</v>
      </c>
      <c r="K197" s="18" t="e">
        <f>+VLOOKUP(F197,Participants!$A$1:$G$1503,7,FALSE)</f>
        <v>#N/A</v>
      </c>
      <c r="L197" s="68"/>
      <c r="M197" s="7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</row>
    <row r="198" spans="1:27" ht="15.75" customHeight="1">
      <c r="A198" s="71" t="s">
        <v>1149</v>
      </c>
      <c r="B198" s="91"/>
      <c r="C198" s="91"/>
      <c r="D198" s="92"/>
      <c r="E198" s="92"/>
      <c r="F198" s="93"/>
      <c r="G198" s="18" t="e">
        <f>+VLOOKUP(F198,Participants!$A$1:$F$1503,2,FALSE)</f>
        <v>#N/A</v>
      </c>
      <c r="H198" s="18" t="e">
        <f>+VLOOKUP(F198,Participants!$A$1:$F$1503,4,FALSE)</f>
        <v>#N/A</v>
      </c>
      <c r="I198" s="18" t="e">
        <f>+VLOOKUP(F198,Participants!$A$1:$F$1503,5,FALSE)</f>
        <v>#N/A</v>
      </c>
      <c r="J198" s="18" t="e">
        <f>+VLOOKUP(F198,Participants!$A$1:$F$1503,3,FALSE)</f>
        <v>#N/A</v>
      </c>
      <c r="K198" s="18" t="e">
        <f>+VLOOKUP(F198,Participants!$A$1:$G$1503,7,FALSE)</f>
        <v>#N/A</v>
      </c>
      <c r="L198" s="68"/>
      <c r="M198" s="7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</row>
    <row r="199" spans="1:27" ht="15.75" customHeight="1">
      <c r="A199" s="71" t="s">
        <v>1149</v>
      </c>
      <c r="B199" s="91"/>
      <c r="C199" s="91"/>
      <c r="D199" s="92"/>
      <c r="E199" s="92"/>
      <c r="F199" s="93"/>
      <c r="G199" s="18" t="e">
        <f>+VLOOKUP(F199,Participants!$A$1:$F$1503,2,FALSE)</f>
        <v>#N/A</v>
      </c>
      <c r="H199" s="18" t="e">
        <f>+VLOOKUP(F199,Participants!$A$1:$F$1503,4,FALSE)</f>
        <v>#N/A</v>
      </c>
      <c r="I199" s="18" t="e">
        <f>+VLOOKUP(F199,Participants!$A$1:$F$1503,5,FALSE)</f>
        <v>#N/A</v>
      </c>
      <c r="J199" s="18" t="e">
        <f>+VLOOKUP(F199,Participants!$A$1:$F$1503,3,FALSE)</f>
        <v>#N/A</v>
      </c>
      <c r="K199" s="18" t="e">
        <f>+VLOOKUP(F199,Participants!$A$1:$G$1503,7,FALSE)</f>
        <v>#N/A</v>
      </c>
      <c r="L199" s="68"/>
      <c r="M199" s="7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</row>
    <row r="200" spans="1:27" ht="15.75" customHeight="1">
      <c r="A200" s="71" t="s">
        <v>1149</v>
      </c>
      <c r="B200" s="91"/>
      <c r="C200" s="91"/>
      <c r="D200" s="92"/>
      <c r="E200" s="92"/>
      <c r="F200" s="93"/>
      <c r="G200" s="18" t="e">
        <f>+VLOOKUP(F200,Participants!$A$1:$F$1503,2,FALSE)</f>
        <v>#N/A</v>
      </c>
      <c r="H200" s="18" t="e">
        <f>+VLOOKUP(F200,Participants!$A$1:$F$1503,4,FALSE)</f>
        <v>#N/A</v>
      </c>
      <c r="I200" s="18" t="e">
        <f>+VLOOKUP(F200,Participants!$A$1:$F$1503,5,FALSE)</f>
        <v>#N/A</v>
      </c>
      <c r="J200" s="18" t="e">
        <f>+VLOOKUP(F200,Participants!$A$1:$F$1503,3,FALSE)</f>
        <v>#N/A</v>
      </c>
      <c r="K200" s="18" t="e">
        <f>+VLOOKUP(F200,Participants!$A$1:$G$1503,7,FALSE)</f>
        <v>#N/A</v>
      </c>
      <c r="L200" s="68"/>
      <c r="M200" s="7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</row>
    <row r="201" spans="1:27" ht="15.75" customHeight="1">
      <c r="A201" s="71" t="s">
        <v>1149</v>
      </c>
      <c r="B201" s="91"/>
      <c r="C201" s="91"/>
      <c r="D201" s="92"/>
      <c r="E201" s="92"/>
      <c r="F201" s="93"/>
      <c r="G201" s="18" t="e">
        <f>+VLOOKUP(F201,Participants!$A$1:$F$1503,2,FALSE)</f>
        <v>#N/A</v>
      </c>
      <c r="H201" s="18" t="e">
        <f>+VLOOKUP(F201,Participants!$A$1:$F$1503,4,FALSE)</f>
        <v>#N/A</v>
      </c>
      <c r="I201" s="18" t="e">
        <f>+VLOOKUP(F201,Participants!$A$1:$F$1503,5,FALSE)</f>
        <v>#N/A</v>
      </c>
      <c r="J201" s="18" t="e">
        <f>+VLOOKUP(F201,Participants!$A$1:$F$1503,3,FALSE)</f>
        <v>#N/A</v>
      </c>
      <c r="K201" s="18" t="e">
        <f>+VLOOKUP(F201,Participants!$A$1:$G$1503,7,FALSE)</f>
        <v>#N/A</v>
      </c>
      <c r="L201" s="68"/>
      <c r="M201" s="7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</row>
    <row r="202" spans="1:27" ht="15.75" customHeight="1">
      <c r="A202" s="71" t="s">
        <v>1149</v>
      </c>
      <c r="B202" s="91"/>
      <c r="C202" s="91"/>
      <c r="D202" s="92"/>
      <c r="E202" s="92"/>
      <c r="F202" s="93"/>
      <c r="G202" s="18" t="e">
        <f>+VLOOKUP(F202,Participants!$A$1:$F$1503,2,FALSE)</f>
        <v>#N/A</v>
      </c>
      <c r="H202" s="18" t="e">
        <f>+VLOOKUP(F202,Participants!$A$1:$F$1503,4,FALSE)</f>
        <v>#N/A</v>
      </c>
      <c r="I202" s="18" t="e">
        <f>+VLOOKUP(F202,Participants!$A$1:$F$1503,5,FALSE)</f>
        <v>#N/A</v>
      </c>
      <c r="J202" s="18" t="e">
        <f>+VLOOKUP(F202,Participants!$A$1:$F$1503,3,FALSE)</f>
        <v>#N/A</v>
      </c>
      <c r="K202" s="18" t="e">
        <f>+VLOOKUP(F202,Participants!$A$1:$G$1503,7,FALSE)</f>
        <v>#N/A</v>
      </c>
      <c r="L202" s="68"/>
      <c r="M202" s="7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</row>
    <row r="203" spans="1:27" ht="15.75" customHeight="1">
      <c r="A203" s="71" t="s">
        <v>1149</v>
      </c>
      <c r="B203" s="91"/>
      <c r="C203" s="91"/>
      <c r="D203" s="92"/>
      <c r="E203" s="92"/>
      <c r="F203" s="93"/>
      <c r="G203" s="18" t="e">
        <f>+VLOOKUP(F203,Participants!$A$1:$F$1503,2,FALSE)</f>
        <v>#N/A</v>
      </c>
      <c r="H203" s="18" t="e">
        <f>+VLOOKUP(F203,Participants!$A$1:$F$1503,4,FALSE)</f>
        <v>#N/A</v>
      </c>
      <c r="I203" s="18" t="e">
        <f>+VLOOKUP(F203,Participants!$A$1:$F$1503,5,FALSE)</f>
        <v>#N/A</v>
      </c>
      <c r="J203" s="18" t="e">
        <f>+VLOOKUP(F203,Participants!$A$1:$F$1503,3,FALSE)</f>
        <v>#N/A</v>
      </c>
      <c r="K203" s="18" t="e">
        <f>+VLOOKUP(F203,Participants!$A$1:$G$1503,7,FALSE)</f>
        <v>#N/A</v>
      </c>
      <c r="L203" s="68"/>
      <c r="M203" s="7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</row>
    <row r="204" spans="1:27" ht="15.75" customHeight="1">
      <c r="A204" s="71" t="s">
        <v>1149</v>
      </c>
      <c r="B204" s="91"/>
      <c r="C204" s="91"/>
      <c r="D204" s="92"/>
      <c r="E204" s="92"/>
      <c r="F204" s="93"/>
      <c r="G204" s="18" t="e">
        <f>+VLOOKUP(F204,Participants!$A$1:$F$1503,2,FALSE)</f>
        <v>#N/A</v>
      </c>
      <c r="H204" s="18" t="e">
        <f>+VLOOKUP(F204,Participants!$A$1:$F$1503,4,FALSE)</f>
        <v>#N/A</v>
      </c>
      <c r="I204" s="18" t="e">
        <f>+VLOOKUP(F204,Participants!$A$1:$F$1503,5,FALSE)</f>
        <v>#N/A</v>
      </c>
      <c r="J204" s="18" t="e">
        <f>+VLOOKUP(F204,Participants!$A$1:$F$1503,3,FALSE)</f>
        <v>#N/A</v>
      </c>
      <c r="K204" s="18" t="e">
        <f>+VLOOKUP(F204,Participants!$A$1:$G$1503,7,FALSE)</f>
        <v>#N/A</v>
      </c>
      <c r="L204" s="68"/>
      <c r="M204" s="7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</row>
    <row r="205" spans="1:27" ht="15.75" customHeight="1">
      <c r="A205" s="71" t="s">
        <v>1149</v>
      </c>
      <c r="B205" s="91"/>
      <c r="C205" s="91"/>
      <c r="D205" s="92"/>
      <c r="E205" s="92"/>
      <c r="F205" s="93"/>
      <c r="G205" s="18" t="e">
        <f>+VLOOKUP(F205,Participants!$A$1:$F$1503,2,FALSE)</f>
        <v>#N/A</v>
      </c>
      <c r="H205" s="18" t="e">
        <f>+VLOOKUP(F205,Participants!$A$1:$F$1503,4,FALSE)</f>
        <v>#N/A</v>
      </c>
      <c r="I205" s="18" t="e">
        <f>+VLOOKUP(F205,Participants!$A$1:$F$1503,5,FALSE)</f>
        <v>#N/A</v>
      </c>
      <c r="J205" s="18" t="e">
        <f>+VLOOKUP(F205,Participants!$A$1:$F$1503,3,FALSE)</f>
        <v>#N/A</v>
      </c>
      <c r="K205" s="18" t="e">
        <f>+VLOOKUP(F205,Participants!$A$1:$G$1503,7,FALSE)</f>
        <v>#N/A</v>
      </c>
      <c r="L205" s="68"/>
      <c r="M205" s="7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</row>
    <row r="206" spans="1:27" ht="15.75" customHeight="1">
      <c r="A206" s="71" t="s">
        <v>1149</v>
      </c>
      <c r="B206" s="91"/>
      <c r="C206" s="91"/>
      <c r="D206" s="92"/>
      <c r="E206" s="92"/>
      <c r="F206" s="93"/>
      <c r="G206" s="18" t="e">
        <f>+VLOOKUP(F206,Participants!$A$1:$F$1503,2,FALSE)</f>
        <v>#N/A</v>
      </c>
      <c r="H206" s="18" t="e">
        <f>+VLOOKUP(F206,Participants!$A$1:$F$1503,4,FALSE)</f>
        <v>#N/A</v>
      </c>
      <c r="I206" s="18" t="e">
        <f>+VLOOKUP(F206,Participants!$A$1:$F$1503,5,FALSE)</f>
        <v>#N/A</v>
      </c>
      <c r="J206" s="18" t="e">
        <f>+VLOOKUP(F206,Participants!$A$1:$F$1503,3,FALSE)</f>
        <v>#N/A</v>
      </c>
      <c r="K206" s="18" t="e">
        <f>+VLOOKUP(F206,Participants!$A$1:$G$1503,7,FALSE)</f>
        <v>#N/A</v>
      </c>
      <c r="L206" s="68"/>
      <c r="M206" s="7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</row>
    <row r="207" spans="1:27" ht="15.75" customHeight="1">
      <c r="A207" s="71" t="s">
        <v>1149</v>
      </c>
      <c r="B207" s="91"/>
      <c r="C207" s="91"/>
      <c r="D207" s="92"/>
      <c r="E207" s="92"/>
      <c r="F207" s="93"/>
      <c r="G207" s="18" t="e">
        <f>+VLOOKUP(F207,Participants!$A$1:$F$1503,2,FALSE)</f>
        <v>#N/A</v>
      </c>
      <c r="H207" s="18" t="e">
        <f>+VLOOKUP(F207,Participants!$A$1:$F$1503,4,FALSE)</f>
        <v>#N/A</v>
      </c>
      <c r="I207" s="18" t="e">
        <f>+VLOOKUP(F207,Participants!$A$1:$F$1503,5,FALSE)</f>
        <v>#N/A</v>
      </c>
      <c r="J207" s="18" t="e">
        <f>+VLOOKUP(F207,Participants!$A$1:$F$1503,3,FALSE)</f>
        <v>#N/A</v>
      </c>
      <c r="K207" s="18" t="e">
        <f>+VLOOKUP(F207,Participants!$A$1:$G$1503,7,FALSE)</f>
        <v>#N/A</v>
      </c>
      <c r="L207" s="68"/>
      <c r="M207" s="7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</row>
    <row r="208" spans="1:27" ht="15.75" customHeight="1">
      <c r="A208" s="71" t="s">
        <v>1149</v>
      </c>
      <c r="B208" s="91"/>
      <c r="C208" s="91"/>
      <c r="D208" s="92"/>
      <c r="E208" s="92"/>
      <c r="F208" s="93"/>
      <c r="G208" s="18" t="e">
        <f>+VLOOKUP(F208,Participants!$A$1:$F$1503,2,FALSE)</f>
        <v>#N/A</v>
      </c>
      <c r="H208" s="18" t="e">
        <f>+VLOOKUP(F208,Participants!$A$1:$F$1503,4,FALSE)</f>
        <v>#N/A</v>
      </c>
      <c r="I208" s="18" t="e">
        <f>+VLOOKUP(F208,Participants!$A$1:$F$1503,5,FALSE)</f>
        <v>#N/A</v>
      </c>
      <c r="J208" s="18" t="e">
        <f>+VLOOKUP(F208,Participants!$A$1:$F$1503,3,FALSE)</f>
        <v>#N/A</v>
      </c>
      <c r="K208" s="18" t="e">
        <f>+VLOOKUP(F208,Participants!$A$1:$G$1503,7,FALSE)</f>
        <v>#N/A</v>
      </c>
      <c r="L208" s="68"/>
      <c r="M208" s="7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</row>
    <row r="209" spans="1:27" ht="15.75" customHeight="1">
      <c r="A209" s="71" t="s">
        <v>1149</v>
      </c>
      <c r="B209" s="91"/>
      <c r="C209" s="91"/>
      <c r="D209" s="92"/>
      <c r="E209" s="92"/>
      <c r="F209" s="93"/>
      <c r="G209" s="18" t="e">
        <f>+VLOOKUP(F209,Participants!$A$1:$F$1503,2,FALSE)</f>
        <v>#N/A</v>
      </c>
      <c r="H209" s="18" t="e">
        <f>+VLOOKUP(F209,Participants!$A$1:$F$1503,4,FALSE)</f>
        <v>#N/A</v>
      </c>
      <c r="I209" s="18" t="e">
        <f>+VLOOKUP(F209,Participants!$A$1:$F$1503,5,FALSE)</f>
        <v>#N/A</v>
      </c>
      <c r="J209" s="18" t="e">
        <f>+VLOOKUP(F209,Participants!$A$1:$F$1503,3,FALSE)</f>
        <v>#N/A</v>
      </c>
      <c r="K209" s="18" t="e">
        <f>+VLOOKUP(F209,Participants!$A$1:$G$1503,7,FALSE)</f>
        <v>#N/A</v>
      </c>
      <c r="L209" s="68"/>
      <c r="M209" s="7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</row>
    <row r="210" spans="1:27" ht="15.75" customHeight="1">
      <c r="A210" s="71" t="s">
        <v>1149</v>
      </c>
      <c r="B210" s="91"/>
      <c r="C210" s="91"/>
      <c r="D210" s="92"/>
      <c r="E210" s="92"/>
      <c r="F210" s="93"/>
      <c r="G210" s="18" t="e">
        <f>+VLOOKUP(F210,Participants!$A$1:$F$1503,2,FALSE)</f>
        <v>#N/A</v>
      </c>
      <c r="H210" s="18" t="e">
        <f>+VLOOKUP(F210,Participants!$A$1:$F$1503,4,FALSE)</f>
        <v>#N/A</v>
      </c>
      <c r="I210" s="18" t="e">
        <f>+VLOOKUP(F210,Participants!$A$1:$F$1503,5,FALSE)</f>
        <v>#N/A</v>
      </c>
      <c r="J210" s="18" t="e">
        <f>+VLOOKUP(F210,Participants!$A$1:$F$1503,3,FALSE)</f>
        <v>#N/A</v>
      </c>
      <c r="K210" s="18" t="e">
        <f>+VLOOKUP(F210,Participants!$A$1:$G$1503,7,FALSE)</f>
        <v>#N/A</v>
      </c>
      <c r="L210" s="68"/>
      <c r="M210" s="7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</row>
    <row r="211" spans="1:27" ht="15.75" customHeight="1">
      <c r="A211" s="71" t="s">
        <v>1149</v>
      </c>
      <c r="B211" s="91"/>
      <c r="C211" s="91"/>
      <c r="D211" s="92"/>
      <c r="E211" s="92"/>
      <c r="F211" s="93"/>
      <c r="G211" s="18" t="e">
        <f>+VLOOKUP(F211,Participants!$A$1:$F$1503,2,FALSE)</f>
        <v>#N/A</v>
      </c>
      <c r="H211" s="18" t="e">
        <f>+VLOOKUP(F211,Participants!$A$1:$F$1503,4,FALSE)</f>
        <v>#N/A</v>
      </c>
      <c r="I211" s="18" t="e">
        <f>+VLOOKUP(F211,Participants!$A$1:$F$1503,5,FALSE)</f>
        <v>#N/A</v>
      </c>
      <c r="J211" s="18" t="e">
        <f>+VLOOKUP(F211,Participants!$A$1:$F$1503,3,FALSE)</f>
        <v>#N/A</v>
      </c>
      <c r="K211" s="18" t="e">
        <f>+VLOOKUP(F211,Participants!$A$1:$G$1503,7,FALSE)</f>
        <v>#N/A</v>
      </c>
      <c r="L211" s="68"/>
      <c r="M211" s="7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</row>
    <row r="212" spans="1:27" ht="15.75" customHeight="1">
      <c r="A212" s="71" t="s">
        <v>1149</v>
      </c>
      <c r="B212" s="91"/>
      <c r="C212" s="91"/>
      <c r="D212" s="92"/>
      <c r="E212" s="92"/>
      <c r="F212" s="93"/>
      <c r="G212" s="18" t="e">
        <f>+VLOOKUP(F212,Participants!$A$1:$F$1503,2,FALSE)</f>
        <v>#N/A</v>
      </c>
      <c r="H212" s="18" t="e">
        <f>+VLOOKUP(F212,Participants!$A$1:$F$1503,4,FALSE)</f>
        <v>#N/A</v>
      </c>
      <c r="I212" s="18" t="e">
        <f>+VLOOKUP(F212,Participants!$A$1:$F$1503,5,FALSE)</f>
        <v>#N/A</v>
      </c>
      <c r="J212" s="18" t="e">
        <f>+VLOOKUP(F212,Participants!$A$1:$F$1503,3,FALSE)</f>
        <v>#N/A</v>
      </c>
      <c r="K212" s="18" t="e">
        <f>+VLOOKUP(F212,Participants!$A$1:$G$1503,7,FALSE)</f>
        <v>#N/A</v>
      </c>
      <c r="L212" s="68"/>
      <c r="M212" s="7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</row>
    <row r="213" spans="1:27" ht="15.75" customHeight="1">
      <c r="A213" s="71" t="s">
        <v>1149</v>
      </c>
      <c r="B213" s="91"/>
      <c r="C213" s="91"/>
      <c r="D213" s="92"/>
      <c r="E213" s="92"/>
      <c r="F213" s="93"/>
      <c r="G213" s="18" t="e">
        <f>+VLOOKUP(F213,Participants!$A$1:$F$1503,2,FALSE)</f>
        <v>#N/A</v>
      </c>
      <c r="H213" s="18" t="e">
        <f>+VLOOKUP(F213,Participants!$A$1:$F$1503,4,FALSE)</f>
        <v>#N/A</v>
      </c>
      <c r="I213" s="18" t="e">
        <f>+VLOOKUP(F213,Participants!$A$1:$F$1503,5,FALSE)</f>
        <v>#N/A</v>
      </c>
      <c r="J213" s="18" t="e">
        <f>+VLOOKUP(F213,Participants!$A$1:$F$1503,3,FALSE)</f>
        <v>#N/A</v>
      </c>
      <c r="K213" s="18" t="e">
        <f>+VLOOKUP(F213,Participants!$A$1:$G$1503,7,FALSE)</f>
        <v>#N/A</v>
      </c>
      <c r="L213" s="68"/>
      <c r="M213" s="7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</row>
    <row r="214" spans="1:27" ht="15.75" customHeight="1">
      <c r="A214" s="71" t="s">
        <v>1149</v>
      </c>
      <c r="B214" s="91"/>
      <c r="C214" s="91"/>
      <c r="D214" s="92"/>
      <c r="E214" s="92"/>
      <c r="F214" s="93"/>
      <c r="G214" s="18" t="e">
        <f>+VLOOKUP(F214,Participants!$A$1:$F$1503,2,FALSE)</f>
        <v>#N/A</v>
      </c>
      <c r="H214" s="18" t="e">
        <f>+VLOOKUP(F214,Participants!$A$1:$F$1503,4,FALSE)</f>
        <v>#N/A</v>
      </c>
      <c r="I214" s="18" t="e">
        <f>+VLOOKUP(F214,Participants!$A$1:$F$1503,5,FALSE)</f>
        <v>#N/A</v>
      </c>
      <c r="J214" s="18" t="e">
        <f>+VLOOKUP(F214,Participants!$A$1:$F$1503,3,FALSE)</f>
        <v>#N/A</v>
      </c>
      <c r="K214" s="18" t="e">
        <f>+VLOOKUP(F214,Participants!$A$1:$G$1503,7,FALSE)</f>
        <v>#N/A</v>
      </c>
      <c r="L214" s="68"/>
      <c r="M214" s="7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</row>
    <row r="215" spans="1:27" ht="15.75" customHeight="1">
      <c r="A215" s="71" t="s">
        <v>1149</v>
      </c>
      <c r="B215" s="91"/>
      <c r="C215" s="91"/>
      <c r="D215" s="92"/>
      <c r="E215" s="92"/>
      <c r="F215" s="93"/>
      <c r="G215" s="18" t="e">
        <f>+VLOOKUP(F215,Participants!$A$1:$F$1503,2,FALSE)</f>
        <v>#N/A</v>
      </c>
      <c r="H215" s="18" t="e">
        <f>+VLOOKUP(F215,Participants!$A$1:$F$1503,4,FALSE)</f>
        <v>#N/A</v>
      </c>
      <c r="I215" s="18" t="e">
        <f>+VLOOKUP(F215,Participants!$A$1:$F$1503,5,FALSE)</f>
        <v>#N/A</v>
      </c>
      <c r="J215" s="18" t="e">
        <f>+VLOOKUP(F215,Participants!$A$1:$F$1503,3,FALSE)</f>
        <v>#N/A</v>
      </c>
      <c r="K215" s="18" t="e">
        <f>+VLOOKUP(F215,Participants!$A$1:$G$1503,7,FALSE)</f>
        <v>#N/A</v>
      </c>
      <c r="L215" s="68"/>
      <c r="M215" s="7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</row>
    <row r="216" spans="1:27" ht="15.75" customHeight="1">
      <c r="A216" s="71" t="s">
        <v>1149</v>
      </c>
      <c r="B216" s="91"/>
      <c r="C216" s="91"/>
      <c r="D216" s="92"/>
      <c r="E216" s="92"/>
      <c r="F216" s="93"/>
      <c r="G216" s="18" t="e">
        <f>+VLOOKUP(F216,Participants!$A$1:$F$1503,2,FALSE)</f>
        <v>#N/A</v>
      </c>
      <c r="H216" s="18" t="e">
        <f>+VLOOKUP(F216,Participants!$A$1:$F$1503,4,FALSE)</f>
        <v>#N/A</v>
      </c>
      <c r="I216" s="18" t="e">
        <f>+VLOOKUP(F216,Participants!$A$1:$F$1503,5,FALSE)</f>
        <v>#N/A</v>
      </c>
      <c r="J216" s="18" t="e">
        <f>+VLOOKUP(F216,Participants!$A$1:$F$1503,3,FALSE)</f>
        <v>#N/A</v>
      </c>
      <c r="K216" s="18" t="e">
        <f>+VLOOKUP(F216,Participants!$A$1:$G$1503,7,FALSE)</f>
        <v>#N/A</v>
      </c>
      <c r="L216" s="68"/>
      <c r="M216" s="7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</row>
    <row r="217" spans="1:27" ht="15.75" customHeight="1">
      <c r="A217" s="71" t="s">
        <v>1149</v>
      </c>
      <c r="B217" s="91"/>
      <c r="C217" s="91"/>
      <c r="D217" s="92"/>
      <c r="E217" s="92"/>
      <c r="F217" s="93"/>
      <c r="G217" s="18" t="e">
        <f>+VLOOKUP(F217,Participants!$A$1:$F$1503,2,FALSE)</f>
        <v>#N/A</v>
      </c>
      <c r="H217" s="18" t="e">
        <f>+VLOOKUP(F217,Participants!$A$1:$F$1503,4,FALSE)</f>
        <v>#N/A</v>
      </c>
      <c r="I217" s="18" t="e">
        <f>+VLOOKUP(F217,Participants!$A$1:$F$1503,5,FALSE)</f>
        <v>#N/A</v>
      </c>
      <c r="J217" s="18" t="e">
        <f>+VLOOKUP(F217,Participants!$A$1:$F$1503,3,FALSE)</f>
        <v>#N/A</v>
      </c>
      <c r="K217" s="18" t="e">
        <f>+VLOOKUP(F217,Participants!$A$1:$G$1503,7,FALSE)</f>
        <v>#N/A</v>
      </c>
      <c r="L217" s="68"/>
      <c r="M217" s="7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</row>
    <row r="218" spans="1:27" ht="15.75" customHeight="1">
      <c r="A218" s="71" t="s">
        <v>1149</v>
      </c>
      <c r="B218" s="91"/>
      <c r="C218" s="91"/>
      <c r="D218" s="92"/>
      <c r="E218" s="92"/>
      <c r="F218" s="93"/>
      <c r="G218" s="18" t="e">
        <f>+VLOOKUP(F218,Participants!$A$1:$F$1503,2,FALSE)</f>
        <v>#N/A</v>
      </c>
      <c r="H218" s="18" t="e">
        <f>+VLOOKUP(F218,Participants!$A$1:$F$1503,4,FALSE)</f>
        <v>#N/A</v>
      </c>
      <c r="I218" s="18" t="e">
        <f>+VLOOKUP(F218,Participants!$A$1:$F$1503,5,FALSE)</f>
        <v>#N/A</v>
      </c>
      <c r="J218" s="18" t="e">
        <f>+VLOOKUP(F218,Participants!$A$1:$F$1503,3,FALSE)</f>
        <v>#N/A</v>
      </c>
      <c r="K218" s="18" t="e">
        <f>+VLOOKUP(F218,Participants!$A$1:$G$1503,7,FALSE)</f>
        <v>#N/A</v>
      </c>
      <c r="L218" s="68"/>
      <c r="M218" s="7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</row>
    <row r="219" spans="1:27" ht="15.75" customHeight="1">
      <c r="A219" s="71" t="s">
        <v>1149</v>
      </c>
      <c r="B219" s="91"/>
      <c r="C219" s="91"/>
      <c r="D219" s="92"/>
      <c r="E219" s="92"/>
      <c r="F219" s="93"/>
      <c r="G219" s="18" t="e">
        <f>+VLOOKUP(F219,Participants!$A$1:$F$1503,2,FALSE)</f>
        <v>#N/A</v>
      </c>
      <c r="H219" s="18" t="e">
        <f>+VLOOKUP(F219,Participants!$A$1:$F$1503,4,FALSE)</f>
        <v>#N/A</v>
      </c>
      <c r="I219" s="18" t="e">
        <f>+VLOOKUP(F219,Participants!$A$1:$F$1503,5,FALSE)</f>
        <v>#N/A</v>
      </c>
      <c r="J219" s="18" t="e">
        <f>+VLOOKUP(F219,Participants!$A$1:$F$1503,3,FALSE)</f>
        <v>#N/A</v>
      </c>
      <c r="K219" s="18" t="e">
        <f>+VLOOKUP(F219,Participants!$A$1:$G$1503,7,FALSE)</f>
        <v>#N/A</v>
      </c>
      <c r="L219" s="68"/>
      <c r="M219" s="7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</row>
    <row r="220" spans="1:27" ht="15.75" customHeight="1">
      <c r="A220" s="71" t="s">
        <v>1149</v>
      </c>
      <c r="B220" s="91"/>
      <c r="C220" s="91"/>
      <c r="D220" s="92"/>
      <c r="E220" s="92"/>
      <c r="F220" s="93"/>
      <c r="G220" s="18" t="e">
        <f>+VLOOKUP(F220,Participants!$A$1:$F$1503,2,FALSE)</f>
        <v>#N/A</v>
      </c>
      <c r="H220" s="18" t="e">
        <f>+VLOOKUP(F220,Participants!$A$1:$F$1503,4,FALSE)</f>
        <v>#N/A</v>
      </c>
      <c r="I220" s="18" t="e">
        <f>+VLOOKUP(F220,Participants!$A$1:$F$1503,5,FALSE)</f>
        <v>#N/A</v>
      </c>
      <c r="J220" s="18" t="e">
        <f>+VLOOKUP(F220,Participants!$A$1:$F$1503,3,FALSE)</f>
        <v>#N/A</v>
      </c>
      <c r="K220" s="18" t="e">
        <f>+VLOOKUP(F220,Participants!$A$1:$G$1503,7,FALSE)</f>
        <v>#N/A</v>
      </c>
      <c r="L220" s="68"/>
      <c r="M220" s="7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</row>
    <row r="221" spans="1:27" ht="15.75" customHeight="1">
      <c r="A221" s="71" t="s">
        <v>1149</v>
      </c>
      <c r="B221" s="91"/>
      <c r="C221" s="91"/>
      <c r="D221" s="92"/>
      <c r="E221" s="92"/>
      <c r="F221" s="93"/>
      <c r="G221" s="18" t="e">
        <f>+VLOOKUP(F221,Participants!$A$1:$F$1503,2,FALSE)</f>
        <v>#N/A</v>
      </c>
      <c r="H221" s="18" t="e">
        <f>+VLOOKUP(F221,Participants!$A$1:$F$1503,4,FALSE)</f>
        <v>#N/A</v>
      </c>
      <c r="I221" s="18" t="e">
        <f>+VLOOKUP(F221,Participants!$A$1:$F$1503,5,FALSE)</f>
        <v>#N/A</v>
      </c>
      <c r="J221" s="18" t="e">
        <f>+VLOOKUP(F221,Participants!$A$1:$F$1503,3,FALSE)</f>
        <v>#N/A</v>
      </c>
      <c r="K221" s="18" t="e">
        <f>+VLOOKUP(F221,Participants!$A$1:$G$1503,7,FALSE)</f>
        <v>#N/A</v>
      </c>
      <c r="L221" s="68"/>
      <c r="M221" s="7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</row>
    <row r="222" spans="1:27" ht="15.75" customHeight="1">
      <c r="A222" s="71" t="s">
        <v>1149</v>
      </c>
      <c r="B222" s="91"/>
      <c r="C222" s="91"/>
      <c r="D222" s="92"/>
      <c r="E222" s="92"/>
      <c r="F222" s="93"/>
      <c r="G222" s="18" t="e">
        <f>+VLOOKUP(F222,Participants!$A$1:$F$1503,2,FALSE)</f>
        <v>#N/A</v>
      </c>
      <c r="H222" s="18" t="e">
        <f>+VLOOKUP(F222,Participants!$A$1:$F$1503,4,FALSE)</f>
        <v>#N/A</v>
      </c>
      <c r="I222" s="18" t="e">
        <f>+VLOOKUP(F222,Participants!$A$1:$F$1503,5,FALSE)</f>
        <v>#N/A</v>
      </c>
      <c r="J222" s="18" t="e">
        <f>+VLOOKUP(F222,Participants!$A$1:$F$1503,3,FALSE)</f>
        <v>#N/A</v>
      </c>
      <c r="K222" s="18" t="e">
        <f>+VLOOKUP(F222,Participants!$A$1:$G$1503,7,FALSE)</f>
        <v>#N/A</v>
      </c>
      <c r="L222" s="68"/>
      <c r="M222" s="7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</row>
    <row r="223" spans="1:27" ht="15.75" customHeight="1">
      <c r="A223" s="71" t="s">
        <v>1149</v>
      </c>
      <c r="B223" s="91"/>
      <c r="C223" s="91"/>
      <c r="D223" s="92"/>
      <c r="E223" s="92"/>
      <c r="F223" s="93"/>
      <c r="G223" s="18" t="e">
        <f>+VLOOKUP(F223,Participants!$A$1:$F$1503,2,FALSE)</f>
        <v>#N/A</v>
      </c>
      <c r="H223" s="18" t="e">
        <f>+VLOOKUP(F223,Participants!$A$1:$F$1503,4,FALSE)</f>
        <v>#N/A</v>
      </c>
      <c r="I223" s="18" t="e">
        <f>+VLOOKUP(F223,Participants!$A$1:$F$1503,5,FALSE)</f>
        <v>#N/A</v>
      </c>
      <c r="J223" s="18" t="e">
        <f>+VLOOKUP(F223,Participants!$A$1:$F$1503,3,FALSE)</f>
        <v>#N/A</v>
      </c>
      <c r="K223" s="18" t="e">
        <f>+VLOOKUP(F223,Participants!$A$1:$G$1503,7,FALSE)</f>
        <v>#N/A</v>
      </c>
      <c r="L223" s="68"/>
      <c r="M223" s="7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</row>
    <row r="224" spans="1:27" ht="15.75" customHeight="1">
      <c r="A224" s="71" t="s">
        <v>1149</v>
      </c>
      <c r="B224" s="91"/>
      <c r="C224" s="91"/>
      <c r="D224" s="92"/>
      <c r="E224" s="92"/>
      <c r="F224" s="93"/>
      <c r="G224" s="18" t="e">
        <f>+VLOOKUP(F224,Participants!$A$1:$F$1503,2,FALSE)</f>
        <v>#N/A</v>
      </c>
      <c r="H224" s="18" t="e">
        <f>+VLOOKUP(F224,Participants!$A$1:$F$1503,4,FALSE)</f>
        <v>#N/A</v>
      </c>
      <c r="I224" s="18" t="e">
        <f>+VLOOKUP(F224,Participants!$A$1:$F$1503,5,FALSE)</f>
        <v>#N/A</v>
      </c>
      <c r="J224" s="18" t="e">
        <f>+VLOOKUP(F224,Participants!$A$1:$F$1503,3,FALSE)</f>
        <v>#N/A</v>
      </c>
      <c r="K224" s="18" t="e">
        <f>+VLOOKUP(F224,Participants!$A$1:$G$1503,7,FALSE)</f>
        <v>#N/A</v>
      </c>
      <c r="L224" s="68"/>
      <c r="M224" s="7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</row>
    <row r="225" spans="1:27" ht="15.75" customHeight="1">
      <c r="A225" s="71" t="s">
        <v>1149</v>
      </c>
      <c r="B225" s="91"/>
      <c r="C225" s="91"/>
      <c r="D225" s="92"/>
      <c r="E225" s="92"/>
      <c r="F225" s="93"/>
      <c r="G225" s="18" t="e">
        <f>+VLOOKUP(F225,Participants!$A$1:$F$1503,2,FALSE)</f>
        <v>#N/A</v>
      </c>
      <c r="H225" s="18" t="e">
        <f>+VLOOKUP(F225,Participants!$A$1:$F$1503,4,FALSE)</f>
        <v>#N/A</v>
      </c>
      <c r="I225" s="18" t="e">
        <f>+VLOOKUP(F225,Participants!$A$1:$F$1503,5,FALSE)</f>
        <v>#N/A</v>
      </c>
      <c r="J225" s="18" t="e">
        <f>+VLOOKUP(F225,Participants!$A$1:$F$1503,3,FALSE)</f>
        <v>#N/A</v>
      </c>
      <c r="K225" s="18" t="e">
        <f>+VLOOKUP(F225,Participants!$A$1:$G$1503,7,FALSE)</f>
        <v>#N/A</v>
      </c>
      <c r="L225" s="68"/>
      <c r="M225" s="7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</row>
    <row r="226" spans="1:27" ht="15.75" customHeight="1">
      <c r="A226" s="71" t="s">
        <v>1149</v>
      </c>
      <c r="B226" s="91"/>
      <c r="C226" s="91"/>
      <c r="D226" s="92"/>
      <c r="E226" s="92"/>
      <c r="F226" s="93"/>
      <c r="G226" s="18" t="e">
        <f>+VLOOKUP(F226,Participants!$A$1:$F$1503,2,FALSE)</f>
        <v>#N/A</v>
      </c>
      <c r="H226" s="18" t="e">
        <f>+VLOOKUP(F226,Participants!$A$1:$F$1503,4,FALSE)</f>
        <v>#N/A</v>
      </c>
      <c r="I226" s="18" t="e">
        <f>+VLOOKUP(F226,Participants!$A$1:$F$1503,5,FALSE)</f>
        <v>#N/A</v>
      </c>
      <c r="J226" s="18" t="e">
        <f>+VLOOKUP(F226,Participants!$A$1:$F$1503,3,FALSE)</f>
        <v>#N/A</v>
      </c>
      <c r="K226" s="18" t="e">
        <f>+VLOOKUP(F226,Participants!$A$1:$G$1503,7,FALSE)</f>
        <v>#N/A</v>
      </c>
      <c r="L226" s="68"/>
      <c r="M226" s="7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</row>
    <row r="227" spans="1:27" ht="15.75" customHeight="1">
      <c r="A227" s="71" t="s">
        <v>1149</v>
      </c>
      <c r="B227" s="91"/>
      <c r="C227" s="91"/>
      <c r="D227" s="92"/>
      <c r="E227" s="92"/>
      <c r="F227" s="93"/>
      <c r="G227" s="18" t="e">
        <f>+VLOOKUP(F227,Participants!$A$1:$F$1503,2,FALSE)</f>
        <v>#N/A</v>
      </c>
      <c r="H227" s="18" t="e">
        <f>+VLOOKUP(F227,Participants!$A$1:$F$1503,4,FALSE)</f>
        <v>#N/A</v>
      </c>
      <c r="I227" s="18" t="e">
        <f>+VLOOKUP(F227,Participants!$A$1:$F$1503,5,FALSE)</f>
        <v>#N/A</v>
      </c>
      <c r="J227" s="18" t="e">
        <f>+VLOOKUP(F227,Participants!$A$1:$F$1503,3,FALSE)</f>
        <v>#N/A</v>
      </c>
      <c r="K227" s="18" t="e">
        <f>+VLOOKUP(F227,Participants!$A$1:$G$1503,7,FALSE)</f>
        <v>#N/A</v>
      </c>
      <c r="L227" s="68"/>
      <c r="M227" s="7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</row>
    <row r="228" spans="1:27" ht="15.75" customHeight="1">
      <c r="A228" s="71" t="s">
        <v>1149</v>
      </c>
      <c r="B228" s="91"/>
      <c r="C228" s="91"/>
      <c r="D228" s="92"/>
      <c r="E228" s="92"/>
      <c r="F228" s="93"/>
      <c r="G228" s="18" t="e">
        <f>+VLOOKUP(F228,Participants!$A$1:$F$1503,2,FALSE)</f>
        <v>#N/A</v>
      </c>
      <c r="H228" s="18" t="e">
        <f>+VLOOKUP(F228,Participants!$A$1:$F$1503,4,FALSE)</f>
        <v>#N/A</v>
      </c>
      <c r="I228" s="18" t="e">
        <f>+VLOOKUP(F228,Participants!$A$1:$F$1503,5,FALSE)</f>
        <v>#N/A</v>
      </c>
      <c r="J228" s="18" t="e">
        <f>+VLOOKUP(F228,Participants!$A$1:$F$1503,3,FALSE)</f>
        <v>#N/A</v>
      </c>
      <c r="K228" s="18" t="e">
        <f>+VLOOKUP(F228,Participants!$A$1:$G$1503,7,FALSE)</f>
        <v>#N/A</v>
      </c>
      <c r="L228" s="68"/>
      <c r="M228" s="7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</row>
    <row r="229" spans="1:27" ht="15.75" customHeight="1">
      <c r="A229" s="71" t="s">
        <v>1149</v>
      </c>
      <c r="B229" s="91"/>
      <c r="C229" s="91"/>
      <c r="D229" s="92"/>
      <c r="E229" s="92"/>
      <c r="F229" s="93"/>
      <c r="G229" s="18" t="e">
        <f>+VLOOKUP(F229,Participants!$A$1:$F$1503,2,FALSE)</f>
        <v>#N/A</v>
      </c>
      <c r="H229" s="18" t="e">
        <f>+VLOOKUP(F229,Participants!$A$1:$F$1503,4,FALSE)</f>
        <v>#N/A</v>
      </c>
      <c r="I229" s="18" t="e">
        <f>+VLOOKUP(F229,Participants!$A$1:$F$1503,5,FALSE)</f>
        <v>#N/A</v>
      </c>
      <c r="J229" s="18" t="e">
        <f>+VLOOKUP(F229,Participants!$A$1:$F$1503,3,FALSE)</f>
        <v>#N/A</v>
      </c>
      <c r="K229" s="18" t="e">
        <f>+VLOOKUP(F229,Participants!$A$1:$G$1503,7,FALSE)</f>
        <v>#N/A</v>
      </c>
      <c r="L229" s="68"/>
      <c r="M229" s="7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</row>
    <row r="230" spans="1:27" ht="15.75" customHeight="1">
      <c r="A230" s="71" t="s">
        <v>1149</v>
      </c>
      <c r="B230" s="91"/>
      <c r="C230" s="91"/>
      <c r="D230" s="92"/>
      <c r="E230" s="92"/>
      <c r="F230" s="93"/>
      <c r="G230" s="18" t="e">
        <f>+VLOOKUP(F230,Participants!$A$1:$F$1503,2,FALSE)</f>
        <v>#N/A</v>
      </c>
      <c r="H230" s="18" t="e">
        <f>+VLOOKUP(F230,Participants!$A$1:$F$1503,4,FALSE)</f>
        <v>#N/A</v>
      </c>
      <c r="I230" s="18" t="e">
        <f>+VLOOKUP(F230,Participants!$A$1:$F$1503,5,FALSE)</f>
        <v>#N/A</v>
      </c>
      <c r="J230" s="18" t="e">
        <f>+VLOOKUP(F230,Participants!$A$1:$F$1503,3,FALSE)</f>
        <v>#N/A</v>
      </c>
      <c r="K230" s="18" t="e">
        <f>+VLOOKUP(F230,Participants!$A$1:$G$1503,7,FALSE)</f>
        <v>#N/A</v>
      </c>
      <c r="L230" s="68"/>
      <c r="M230" s="7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</row>
    <row r="231" spans="1:27" ht="15.75" customHeight="1">
      <c r="A231" s="71" t="s">
        <v>1149</v>
      </c>
      <c r="B231" s="91"/>
      <c r="C231" s="91"/>
      <c r="D231" s="92"/>
      <c r="E231" s="92"/>
      <c r="F231" s="93"/>
      <c r="G231" s="18" t="e">
        <f>+VLOOKUP(F231,Participants!$A$1:$F$1503,2,FALSE)</f>
        <v>#N/A</v>
      </c>
      <c r="H231" s="18" t="e">
        <f>+VLOOKUP(F231,Participants!$A$1:$F$1503,4,FALSE)</f>
        <v>#N/A</v>
      </c>
      <c r="I231" s="18" t="e">
        <f>+VLOOKUP(F231,Participants!$A$1:$F$1503,5,FALSE)</f>
        <v>#N/A</v>
      </c>
      <c r="J231" s="18" t="e">
        <f>+VLOOKUP(F231,Participants!$A$1:$F$1503,3,FALSE)</f>
        <v>#N/A</v>
      </c>
      <c r="K231" s="18" t="e">
        <f>+VLOOKUP(F231,Participants!$A$1:$G$1503,7,FALSE)</f>
        <v>#N/A</v>
      </c>
      <c r="L231" s="68"/>
      <c r="M231" s="7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</row>
    <row r="232" spans="1:27" ht="15.75" customHeight="1">
      <c r="A232" s="71" t="s">
        <v>1149</v>
      </c>
      <c r="B232" s="91"/>
      <c r="C232" s="91"/>
      <c r="D232" s="92"/>
      <c r="E232" s="92"/>
      <c r="F232" s="93"/>
      <c r="G232" s="18" t="e">
        <f>+VLOOKUP(F232,Participants!$A$1:$F$1503,2,FALSE)</f>
        <v>#N/A</v>
      </c>
      <c r="H232" s="18" t="e">
        <f>+VLOOKUP(F232,Participants!$A$1:$F$1503,4,FALSE)</f>
        <v>#N/A</v>
      </c>
      <c r="I232" s="18" t="e">
        <f>+VLOOKUP(F232,Participants!$A$1:$F$1503,5,FALSE)</f>
        <v>#N/A</v>
      </c>
      <c r="J232" s="18" t="e">
        <f>+VLOOKUP(F232,Participants!$A$1:$F$1503,3,FALSE)</f>
        <v>#N/A</v>
      </c>
      <c r="K232" s="18" t="e">
        <f>+VLOOKUP(F232,Participants!$A$1:$G$1503,7,FALSE)</f>
        <v>#N/A</v>
      </c>
      <c r="L232" s="68"/>
      <c r="M232" s="7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</row>
    <row r="233" spans="1:27" ht="15.75" customHeight="1">
      <c r="A233" s="71" t="s">
        <v>1149</v>
      </c>
      <c r="B233" s="91"/>
      <c r="C233" s="91"/>
      <c r="D233" s="92"/>
      <c r="E233" s="92"/>
      <c r="F233" s="93"/>
      <c r="G233" s="18" t="e">
        <f>+VLOOKUP(F233,Participants!$A$1:$F$1503,2,FALSE)</f>
        <v>#N/A</v>
      </c>
      <c r="H233" s="18" t="e">
        <f>+VLOOKUP(F233,Participants!$A$1:$F$1503,4,FALSE)</f>
        <v>#N/A</v>
      </c>
      <c r="I233" s="18" t="e">
        <f>+VLOOKUP(F233,Participants!$A$1:$F$1503,5,FALSE)</f>
        <v>#N/A</v>
      </c>
      <c r="J233" s="18" t="e">
        <f>+VLOOKUP(F233,Participants!$A$1:$F$1503,3,FALSE)</f>
        <v>#N/A</v>
      </c>
      <c r="K233" s="18" t="e">
        <f>+VLOOKUP(F233,Participants!$A$1:$G$1503,7,FALSE)</f>
        <v>#N/A</v>
      </c>
      <c r="L233" s="68"/>
      <c r="M233" s="7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</row>
    <row r="234" spans="1:27" ht="15.75" customHeight="1">
      <c r="A234" s="71" t="s">
        <v>1149</v>
      </c>
      <c r="B234" s="91"/>
      <c r="C234" s="91"/>
      <c r="D234" s="92"/>
      <c r="E234" s="92"/>
      <c r="F234" s="93"/>
      <c r="G234" s="18" t="e">
        <f>+VLOOKUP(F234,Participants!$A$1:$F$1503,2,FALSE)</f>
        <v>#N/A</v>
      </c>
      <c r="H234" s="18" t="e">
        <f>+VLOOKUP(F234,Participants!$A$1:$F$1503,4,FALSE)</f>
        <v>#N/A</v>
      </c>
      <c r="I234" s="18" t="e">
        <f>+VLOOKUP(F234,Participants!$A$1:$F$1503,5,FALSE)</f>
        <v>#N/A</v>
      </c>
      <c r="J234" s="18" t="e">
        <f>+VLOOKUP(F234,Participants!$A$1:$F$1503,3,FALSE)</f>
        <v>#N/A</v>
      </c>
      <c r="K234" s="18" t="e">
        <f>+VLOOKUP(F234,Participants!$A$1:$G$1503,7,FALSE)</f>
        <v>#N/A</v>
      </c>
      <c r="L234" s="68"/>
      <c r="M234" s="7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</row>
    <row r="235" spans="1:27" ht="15.75" customHeight="1">
      <c r="A235" s="71" t="s">
        <v>1149</v>
      </c>
      <c r="B235" s="91"/>
      <c r="C235" s="91"/>
      <c r="D235" s="92"/>
      <c r="E235" s="92"/>
      <c r="F235" s="93"/>
      <c r="G235" s="18" t="e">
        <f>+VLOOKUP(F235,Participants!$A$1:$F$1503,2,FALSE)</f>
        <v>#N/A</v>
      </c>
      <c r="H235" s="18" t="e">
        <f>+VLOOKUP(F235,Participants!$A$1:$F$1503,4,FALSE)</f>
        <v>#N/A</v>
      </c>
      <c r="I235" s="18" t="e">
        <f>+VLOOKUP(F235,Participants!$A$1:$F$1503,5,FALSE)</f>
        <v>#N/A</v>
      </c>
      <c r="J235" s="18" t="e">
        <f>+VLOOKUP(F235,Participants!$A$1:$F$1503,3,FALSE)</f>
        <v>#N/A</v>
      </c>
      <c r="K235" s="18" t="e">
        <f>+VLOOKUP(F235,Participants!$A$1:$G$1503,7,FALSE)</f>
        <v>#N/A</v>
      </c>
      <c r="L235" s="68"/>
      <c r="M235" s="7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</row>
    <row r="236" spans="1:27" ht="15.75" customHeight="1">
      <c r="A236" s="71" t="s">
        <v>1149</v>
      </c>
      <c r="B236" s="91"/>
      <c r="C236" s="91"/>
      <c r="D236" s="92"/>
      <c r="E236" s="92"/>
      <c r="F236" s="93"/>
      <c r="G236" s="18" t="e">
        <f>+VLOOKUP(F236,Participants!$A$1:$F$1503,2,FALSE)</f>
        <v>#N/A</v>
      </c>
      <c r="H236" s="18" t="e">
        <f>+VLOOKUP(F236,Participants!$A$1:$F$1503,4,FALSE)</f>
        <v>#N/A</v>
      </c>
      <c r="I236" s="18" t="e">
        <f>+VLOOKUP(F236,Participants!$A$1:$F$1503,5,FALSE)</f>
        <v>#N/A</v>
      </c>
      <c r="J236" s="18" t="e">
        <f>+VLOOKUP(F236,Participants!$A$1:$F$1503,3,FALSE)</f>
        <v>#N/A</v>
      </c>
      <c r="K236" s="18" t="e">
        <f>+VLOOKUP(F236,Participants!$A$1:$G$1503,7,FALSE)</f>
        <v>#N/A</v>
      </c>
      <c r="L236" s="68"/>
      <c r="M236" s="7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</row>
    <row r="237" spans="1:27" ht="15.75" customHeight="1">
      <c r="A237" s="71" t="s">
        <v>1149</v>
      </c>
      <c r="B237" s="91"/>
      <c r="C237" s="91"/>
      <c r="D237" s="92"/>
      <c r="E237" s="92"/>
      <c r="F237" s="93"/>
      <c r="G237" s="18" t="e">
        <f>+VLOOKUP(F237,Participants!$A$1:$F$1503,2,FALSE)</f>
        <v>#N/A</v>
      </c>
      <c r="H237" s="18" t="e">
        <f>+VLOOKUP(F237,Participants!$A$1:$F$1503,4,FALSE)</f>
        <v>#N/A</v>
      </c>
      <c r="I237" s="18" t="e">
        <f>+VLOOKUP(F237,Participants!$A$1:$F$1503,5,FALSE)</f>
        <v>#N/A</v>
      </c>
      <c r="J237" s="18" t="e">
        <f>+VLOOKUP(F237,Participants!$A$1:$F$1503,3,FALSE)</f>
        <v>#N/A</v>
      </c>
      <c r="K237" s="18" t="e">
        <f>+VLOOKUP(F237,Participants!$A$1:$G$1503,7,FALSE)</f>
        <v>#N/A</v>
      </c>
      <c r="L237" s="68"/>
      <c r="M237" s="7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</row>
    <row r="238" spans="1:27" ht="15.75" customHeight="1">
      <c r="A238" s="71" t="s">
        <v>1149</v>
      </c>
      <c r="B238" s="91"/>
      <c r="C238" s="91"/>
      <c r="D238" s="92"/>
      <c r="E238" s="92"/>
      <c r="F238" s="93"/>
      <c r="G238" s="18" t="e">
        <f>+VLOOKUP(F238,Participants!$A$1:$F$1503,2,FALSE)</f>
        <v>#N/A</v>
      </c>
      <c r="H238" s="18" t="e">
        <f>+VLOOKUP(F238,Participants!$A$1:$F$1503,4,FALSE)</f>
        <v>#N/A</v>
      </c>
      <c r="I238" s="18" t="e">
        <f>+VLOOKUP(F238,Participants!$A$1:$F$1503,5,FALSE)</f>
        <v>#N/A</v>
      </c>
      <c r="J238" s="18" t="e">
        <f>+VLOOKUP(F238,Participants!$A$1:$F$1503,3,FALSE)</f>
        <v>#N/A</v>
      </c>
      <c r="K238" s="18" t="e">
        <f>+VLOOKUP(F238,Participants!$A$1:$G$1503,7,FALSE)</f>
        <v>#N/A</v>
      </c>
      <c r="L238" s="68"/>
      <c r="M238" s="7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</row>
    <row r="239" spans="1:27" ht="15.75" customHeight="1">
      <c r="A239" s="71" t="s">
        <v>1149</v>
      </c>
      <c r="B239" s="91"/>
      <c r="C239" s="91"/>
      <c r="D239" s="92"/>
      <c r="E239" s="92"/>
      <c r="F239" s="93"/>
      <c r="G239" s="18" t="e">
        <f>+VLOOKUP(F239,Participants!$A$1:$F$1503,2,FALSE)</f>
        <v>#N/A</v>
      </c>
      <c r="H239" s="18" t="e">
        <f>+VLOOKUP(F239,Participants!$A$1:$F$1503,4,FALSE)</f>
        <v>#N/A</v>
      </c>
      <c r="I239" s="18" t="e">
        <f>+VLOOKUP(F239,Participants!$A$1:$F$1503,5,FALSE)</f>
        <v>#N/A</v>
      </c>
      <c r="J239" s="18" t="e">
        <f>+VLOOKUP(F239,Participants!$A$1:$F$1503,3,FALSE)</f>
        <v>#N/A</v>
      </c>
      <c r="K239" s="18" t="e">
        <f>+VLOOKUP(F239,Participants!$A$1:$G$1503,7,FALSE)</f>
        <v>#N/A</v>
      </c>
      <c r="L239" s="68"/>
      <c r="M239" s="7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</row>
    <row r="240" spans="1:27" ht="15.75" customHeight="1">
      <c r="A240" s="71" t="s">
        <v>1149</v>
      </c>
      <c r="B240" s="91"/>
      <c r="C240" s="91"/>
      <c r="D240" s="92"/>
      <c r="E240" s="92"/>
      <c r="F240" s="93"/>
      <c r="G240" s="18" t="e">
        <f>+VLOOKUP(F240,Participants!$A$1:$F$1503,2,FALSE)</f>
        <v>#N/A</v>
      </c>
      <c r="H240" s="18" t="e">
        <f>+VLOOKUP(F240,Participants!$A$1:$F$1503,4,FALSE)</f>
        <v>#N/A</v>
      </c>
      <c r="I240" s="18" t="e">
        <f>+VLOOKUP(F240,Participants!$A$1:$F$1503,5,FALSE)</f>
        <v>#N/A</v>
      </c>
      <c r="J240" s="18" t="e">
        <f>+VLOOKUP(F240,Participants!$A$1:$F$1503,3,FALSE)</f>
        <v>#N/A</v>
      </c>
      <c r="K240" s="18" t="e">
        <f>+VLOOKUP(F240,Participants!$A$1:$G$1503,7,FALSE)</f>
        <v>#N/A</v>
      </c>
      <c r="L240" s="68"/>
      <c r="M240" s="7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</row>
    <row r="241" spans="1:27" ht="15.75" customHeight="1">
      <c r="A241" s="71" t="s">
        <v>1149</v>
      </c>
      <c r="B241" s="91"/>
      <c r="C241" s="91"/>
      <c r="D241" s="92"/>
      <c r="E241" s="92"/>
      <c r="F241" s="93"/>
      <c r="G241" s="18" t="e">
        <f>+VLOOKUP(F241,Participants!$A$1:$F$1503,2,FALSE)</f>
        <v>#N/A</v>
      </c>
      <c r="H241" s="18" t="e">
        <f>+VLOOKUP(F241,Participants!$A$1:$F$1503,4,FALSE)</f>
        <v>#N/A</v>
      </c>
      <c r="I241" s="18" t="e">
        <f>+VLOOKUP(F241,Participants!$A$1:$F$1503,5,FALSE)</f>
        <v>#N/A</v>
      </c>
      <c r="J241" s="18" t="e">
        <f>+VLOOKUP(F241,Participants!$A$1:$F$1503,3,FALSE)</f>
        <v>#N/A</v>
      </c>
      <c r="K241" s="18" t="e">
        <f>+VLOOKUP(F241,Participants!$A$1:$G$1503,7,FALSE)</f>
        <v>#N/A</v>
      </c>
      <c r="L241" s="68"/>
      <c r="M241" s="7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</row>
    <row r="242" spans="1:27" ht="15.75" customHeight="1">
      <c r="A242" s="71" t="s">
        <v>1149</v>
      </c>
      <c r="B242" s="91"/>
      <c r="C242" s="91"/>
      <c r="D242" s="92"/>
      <c r="E242" s="92"/>
      <c r="F242" s="93"/>
      <c r="G242" s="18" t="e">
        <f>+VLOOKUP(F242,Participants!$A$1:$F$1503,2,FALSE)</f>
        <v>#N/A</v>
      </c>
      <c r="H242" s="18" t="e">
        <f>+VLOOKUP(F242,Participants!$A$1:$F$1503,4,FALSE)</f>
        <v>#N/A</v>
      </c>
      <c r="I242" s="18" t="e">
        <f>+VLOOKUP(F242,Participants!$A$1:$F$1503,5,FALSE)</f>
        <v>#N/A</v>
      </c>
      <c r="J242" s="18" t="e">
        <f>+VLOOKUP(F242,Participants!$A$1:$F$1503,3,FALSE)</f>
        <v>#N/A</v>
      </c>
      <c r="K242" s="18" t="e">
        <f>+VLOOKUP(F242,Participants!$A$1:$G$1503,7,FALSE)</f>
        <v>#N/A</v>
      </c>
      <c r="L242" s="68"/>
      <c r="M242" s="7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</row>
    <row r="243" spans="1:27" ht="15.75" customHeight="1">
      <c r="A243" s="71" t="s">
        <v>1149</v>
      </c>
      <c r="B243" s="91"/>
      <c r="C243" s="91"/>
      <c r="D243" s="92"/>
      <c r="E243" s="92"/>
      <c r="F243" s="93"/>
      <c r="G243" s="18" t="e">
        <f>+VLOOKUP(F243,Participants!$A$1:$F$1503,2,FALSE)</f>
        <v>#N/A</v>
      </c>
      <c r="H243" s="18" t="e">
        <f>+VLOOKUP(F243,Participants!$A$1:$F$1503,4,FALSE)</f>
        <v>#N/A</v>
      </c>
      <c r="I243" s="18" t="e">
        <f>+VLOOKUP(F243,Participants!$A$1:$F$1503,5,FALSE)</f>
        <v>#N/A</v>
      </c>
      <c r="J243" s="18" t="e">
        <f>+VLOOKUP(F243,Participants!$A$1:$F$1503,3,FALSE)</f>
        <v>#N/A</v>
      </c>
      <c r="K243" s="18" t="e">
        <f>+VLOOKUP(F243,Participants!$A$1:$G$1503,7,FALSE)</f>
        <v>#N/A</v>
      </c>
      <c r="L243" s="68"/>
      <c r="M243" s="7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</row>
    <row r="244" spans="1:27" ht="15.75" customHeight="1">
      <c r="A244" s="71" t="s">
        <v>1149</v>
      </c>
      <c r="B244" s="91"/>
      <c r="C244" s="91"/>
      <c r="D244" s="92"/>
      <c r="E244" s="92"/>
      <c r="F244" s="93"/>
      <c r="G244" s="18" t="e">
        <f>+VLOOKUP(F244,Participants!$A$1:$F$1503,2,FALSE)</f>
        <v>#N/A</v>
      </c>
      <c r="H244" s="18" t="e">
        <f>+VLOOKUP(F244,Participants!$A$1:$F$1503,4,FALSE)</f>
        <v>#N/A</v>
      </c>
      <c r="I244" s="18" t="e">
        <f>+VLOOKUP(F244,Participants!$A$1:$F$1503,5,FALSE)</f>
        <v>#N/A</v>
      </c>
      <c r="J244" s="18" t="e">
        <f>+VLOOKUP(F244,Participants!$A$1:$F$1503,3,FALSE)</f>
        <v>#N/A</v>
      </c>
      <c r="K244" s="18" t="e">
        <f>+VLOOKUP(F244,Participants!$A$1:$G$1503,7,FALSE)</f>
        <v>#N/A</v>
      </c>
      <c r="L244" s="68"/>
      <c r="M244" s="7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</row>
    <row r="245" spans="1:27" ht="15.75" customHeight="1">
      <c r="A245" s="71" t="s">
        <v>1149</v>
      </c>
      <c r="B245" s="91"/>
      <c r="C245" s="91"/>
      <c r="D245" s="92"/>
      <c r="E245" s="92"/>
      <c r="F245" s="93"/>
      <c r="G245" s="18" t="e">
        <f>+VLOOKUP(F245,Participants!$A$1:$F$1503,2,FALSE)</f>
        <v>#N/A</v>
      </c>
      <c r="H245" s="18" t="e">
        <f>+VLOOKUP(F245,Participants!$A$1:$F$1503,4,FALSE)</f>
        <v>#N/A</v>
      </c>
      <c r="I245" s="18" t="e">
        <f>+VLOOKUP(F245,Participants!$A$1:$F$1503,5,FALSE)</f>
        <v>#N/A</v>
      </c>
      <c r="J245" s="18" t="e">
        <f>+VLOOKUP(F245,Participants!$A$1:$F$1503,3,FALSE)</f>
        <v>#N/A</v>
      </c>
      <c r="K245" s="18" t="e">
        <f>+VLOOKUP(F245,Participants!$A$1:$G$1503,7,FALSE)</f>
        <v>#N/A</v>
      </c>
      <c r="L245" s="68"/>
      <c r="M245" s="7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</row>
    <row r="246" spans="1:27" ht="15.75" customHeight="1">
      <c r="A246" s="71" t="s">
        <v>1149</v>
      </c>
      <c r="B246" s="91"/>
      <c r="C246" s="91"/>
      <c r="D246" s="92"/>
      <c r="E246" s="92"/>
      <c r="F246" s="93"/>
      <c r="G246" s="18" t="e">
        <f>+VLOOKUP(F246,Participants!$A$1:$F$1503,2,FALSE)</f>
        <v>#N/A</v>
      </c>
      <c r="H246" s="18" t="e">
        <f>+VLOOKUP(F246,Participants!$A$1:$F$1503,4,FALSE)</f>
        <v>#N/A</v>
      </c>
      <c r="I246" s="18" t="e">
        <f>+VLOOKUP(F246,Participants!$A$1:$F$1503,5,FALSE)</f>
        <v>#N/A</v>
      </c>
      <c r="J246" s="18" t="e">
        <f>+VLOOKUP(F246,Participants!$A$1:$F$1503,3,FALSE)</f>
        <v>#N/A</v>
      </c>
      <c r="K246" s="18" t="e">
        <f>+VLOOKUP(F246,Participants!$A$1:$G$1503,7,FALSE)</f>
        <v>#N/A</v>
      </c>
      <c r="L246" s="68"/>
      <c r="M246" s="7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</row>
    <row r="247" spans="1:27" ht="15.75" customHeight="1">
      <c r="A247" s="71" t="s">
        <v>1149</v>
      </c>
      <c r="B247" s="91"/>
      <c r="C247" s="91"/>
      <c r="D247" s="92"/>
      <c r="E247" s="92"/>
      <c r="F247" s="93"/>
      <c r="G247" s="18" t="e">
        <f>+VLOOKUP(F247,Participants!$A$1:$F$1503,2,FALSE)</f>
        <v>#N/A</v>
      </c>
      <c r="H247" s="18" t="e">
        <f>+VLOOKUP(F247,Participants!$A$1:$F$1503,4,FALSE)</f>
        <v>#N/A</v>
      </c>
      <c r="I247" s="18" t="e">
        <f>+VLOOKUP(F247,Participants!$A$1:$F$1503,5,FALSE)</f>
        <v>#N/A</v>
      </c>
      <c r="J247" s="18" t="e">
        <f>+VLOOKUP(F247,Participants!$A$1:$F$1503,3,FALSE)</f>
        <v>#N/A</v>
      </c>
      <c r="K247" s="18" t="e">
        <f>+VLOOKUP(F247,Participants!$A$1:$G$1503,7,FALSE)</f>
        <v>#N/A</v>
      </c>
      <c r="L247" s="68"/>
      <c r="M247" s="7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</row>
    <row r="248" spans="1:27" ht="15.75" customHeight="1">
      <c r="A248" s="71" t="s">
        <v>1149</v>
      </c>
      <c r="B248" s="91"/>
      <c r="C248" s="91"/>
      <c r="D248" s="92"/>
      <c r="E248" s="92"/>
      <c r="F248" s="93"/>
      <c r="G248" s="18" t="e">
        <f>+VLOOKUP(F248,Participants!$A$1:$F$1503,2,FALSE)</f>
        <v>#N/A</v>
      </c>
      <c r="H248" s="18" t="e">
        <f>+VLOOKUP(F248,Participants!$A$1:$F$1503,4,FALSE)</f>
        <v>#N/A</v>
      </c>
      <c r="I248" s="18" t="e">
        <f>+VLOOKUP(F248,Participants!$A$1:$F$1503,5,FALSE)</f>
        <v>#N/A</v>
      </c>
      <c r="J248" s="18" t="e">
        <f>+VLOOKUP(F248,Participants!$A$1:$F$1503,3,FALSE)</f>
        <v>#N/A</v>
      </c>
      <c r="K248" s="18" t="e">
        <f>+VLOOKUP(F248,Participants!$A$1:$G$1503,7,FALSE)</f>
        <v>#N/A</v>
      </c>
      <c r="L248" s="68"/>
      <c r="M248" s="7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</row>
    <row r="249" spans="1:27" ht="15.75" customHeight="1">
      <c r="A249" s="71" t="s">
        <v>1149</v>
      </c>
      <c r="B249" s="91"/>
      <c r="C249" s="91"/>
      <c r="D249" s="92"/>
      <c r="E249" s="92"/>
      <c r="F249" s="93"/>
      <c r="G249" s="18" t="e">
        <f>+VLOOKUP(F249,Participants!$A$1:$F$1503,2,FALSE)</f>
        <v>#N/A</v>
      </c>
      <c r="H249" s="18" t="e">
        <f>+VLOOKUP(F249,Participants!$A$1:$F$1503,4,FALSE)</f>
        <v>#N/A</v>
      </c>
      <c r="I249" s="18" t="e">
        <f>+VLOOKUP(F249,Participants!$A$1:$F$1503,5,FALSE)</f>
        <v>#N/A</v>
      </c>
      <c r="J249" s="18" t="e">
        <f>+VLOOKUP(F249,Participants!$A$1:$F$1503,3,FALSE)</f>
        <v>#N/A</v>
      </c>
      <c r="K249" s="18" t="e">
        <f>+VLOOKUP(F249,Participants!$A$1:$G$1503,7,FALSE)</f>
        <v>#N/A</v>
      </c>
      <c r="L249" s="68"/>
      <c r="M249" s="7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</row>
    <row r="250" spans="1:27" ht="15.75" customHeight="1">
      <c r="A250" s="71" t="s">
        <v>1149</v>
      </c>
      <c r="B250" s="91"/>
      <c r="C250" s="91"/>
      <c r="D250" s="92"/>
      <c r="E250" s="92"/>
      <c r="F250" s="93"/>
      <c r="G250" s="18" t="e">
        <f>+VLOOKUP(F250,Participants!$A$1:$F$1503,2,FALSE)</f>
        <v>#N/A</v>
      </c>
      <c r="H250" s="18" t="e">
        <f>+VLOOKUP(F250,Participants!$A$1:$F$1503,4,FALSE)</f>
        <v>#N/A</v>
      </c>
      <c r="I250" s="18" t="e">
        <f>+VLOOKUP(F250,Participants!$A$1:$F$1503,5,FALSE)</f>
        <v>#N/A</v>
      </c>
      <c r="J250" s="18" t="e">
        <f>+VLOOKUP(F250,Participants!$A$1:$F$1503,3,FALSE)</f>
        <v>#N/A</v>
      </c>
      <c r="K250" s="18" t="e">
        <f>+VLOOKUP(F250,Participants!$A$1:$G$1503,7,FALSE)</f>
        <v>#N/A</v>
      </c>
      <c r="L250" s="68"/>
      <c r="M250" s="7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</row>
    <row r="251" spans="1:27" ht="15.75" customHeight="1">
      <c r="A251" s="71" t="s">
        <v>1149</v>
      </c>
      <c r="B251" s="91"/>
      <c r="C251" s="91"/>
      <c r="D251" s="92"/>
      <c r="E251" s="92"/>
      <c r="F251" s="93"/>
      <c r="G251" s="18" t="e">
        <f>+VLOOKUP(F251,Participants!$A$1:$F$1503,2,FALSE)</f>
        <v>#N/A</v>
      </c>
      <c r="H251" s="18" t="e">
        <f>+VLOOKUP(F251,Participants!$A$1:$F$1503,4,FALSE)</f>
        <v>#N/A</v>
      </c>
      <c r="I251" s="18" t="e">
        <f>+VLOOKUP(F251,Participants!$A$1:$F$1503,5,FALSE)</f>
        <v>#N/A</v>
      </c>
      <c r="J251" s="18" t="e">
        <f>+VLOOKUP(F251,Participants!$A$1:$F$1503,3,FALSE)</f>
        <v>#N/A</v>
      </c>
      <c r="K251" s="18" t="e">
        <f>+VLOOKUP(F251,Participants!$A$1:$G$1503,7,FALSE)</f>
        <v>#N/A</v>
      </c>
      <c r="L251" s="68"/>
      <c r="M251" s="7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</row>
    <row r="252" spans="1:27" ht="15.75" customHeight="1">
      <c r="A252" s="71" t="s">
        <v>1149</v>
      </c>
      <c r="B252" s="91"/>
      <c r="C252" s="91"/>
      <c r="D252" s="92"/>
      <c r="E252" s="92"/>
      <c r="F252" s="93"/>
      <c r="G252" s="18" t="e">
        <f>+VLOOKUP(F252,Participants!$A$1:$F$1503,2,FALSE)</f>
        <v>#N/A</v>
      </c>
      <c r="H252" s="18" t="e">
        <f>+VLOOKUP(F252,Participants!$A$1:$F$1503,4,FALSE)</f>
        <v>#N/A</v>
      </c>
      <c r="I252" s="18" t="e">
        <f>+VLOOKUP(F252,Participants!$A$1:$F$1503,5,FALSE)</f>
        <v>#N/A</v>
      </c>
      <c r="J252" s="18" t="e">
        <f>+VLOOKUP(F252,Participants!$A$1:$F$1503,3,FALSE)</f>
        <v>#N/A</v>
      </c>
      <c r="K252" s="18" t="e">
        <f>+VLOOKUP(F252,Participants!$A$1:$G$1503,7,FALSE)</f>
        <v>#N/A</v>
      </c>
      <c r="L252" s="68"/>
      <c r="M252" s="7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</row>
    <row r="253" spans="1:27" ht="15.75" customHeight="1">
      <c r="A253" s="71" t="s">
        <v>1149</v>
      </c>
      <c r="B253" s="91"/>
      <c r="C253" s="91"/>
      <c r="D253" s="92"/>
      <c r="E253" s="92"/>
      <c r="F253" s="93"/>
      <c r="G253" s="18" t="e">
        <f>+VLOOKUP(F253,Participants!$A$1:$F$1503,2,FALSE)</f>
        <v>#N/A</v>
      </c>
      <c r="H253" s="18" t="e">
        <f>+VLOOKUP(F253,Participants!$A$1:$F$1503,4,FALSE)</f>
        <v>#N/A</v>
      </c>
      <c r="I253" s="18" t="e">
        <f>+VLOOKUP(F253,Participants!$A$1:$F$1503,5,FALSE)</f>
        <v>#N/A</v>
      </c>
      <c r="J253" s="18" t="e">
        <f>+VLOOKUP(F253,Participants!$A$1:$F$1503,3,FALSE)</f>
        <v>#N/A</v>
      </c>
      <c r="K253" s="18" t="e">
        <f>+VLOOKUP(F253,Participants!$A$1:$G$1503,7,FALSE)</f>
        <v>#N/A</v>
      </c>
      <c r="L253" s="68"/>
      <c r="M253" s="7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</row>
    <row r="254" spans="1:27" ht="15.75" customHeight="1">
      <c r="A254" s="71" t="s">
        <v>1149</v>
      </c>
      <c r="B254" s="91"/>
      <c r="C254" s="91"/>
      <c r="D254" s="92"/>
      <c r="E254" s="92"/>
      <c r="F254" s="93"/>
      <c r="G254" s="18" t="e">
        <f>+VLOOKUP(F254,Participants!$A$1:$F$1503,2,FALSE)</f>
        <v>#N/A</v>
      </c>
      <c r="H254" s="18" t="e">
        <f>+VLOOKUP(F254,Participants!$A$1:$F$1503,4,FALSE)</f>
        <v>#N/A</v>
      </c>
      <c r="I254" s="18" t="e">
        <f>+VLOOKUP(F254,Participants!$A$1:$F$1503,5,FALSE)</f>
        <v>#N/A</v>
      </c>
      <c r="J254" s="18" t="e">
        <f>+VLOOKUP(F254,Participants!$A$1:$F$1503,3,FALSE)</f>
        <v>#N/A</v>
      </c>
      <c r="K254" s="18" t="e">
        <f>+VLOOKUP(F254,Participants!$A$1:$G$1503,7,FALSE)</f>
        <v>#N/A</v>
      </c>
      <c r="L254" s="68"/>
      <c r="M254" s="7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</row>
    <row r="255" spans="1:27" ht="15.75" customHeight="1">
      <c r="A255" s="71" t="s">
        <v>1149</v>
      </c>
      <c r="B255" s="91"/>
      <c r="C255" s="91"/>
      <c r="D255" s="92"/>
      <c r="E255" s="92"/>
      <c r="F255" s="93"/>
      <c r="G255" s="18" t="e">
        <f>+VLOOKUP(F255,Participants!$A$1:$F$1503,2,FALSE)</f>
        <v>#N/A</v>
      </c>
      <c r="H255" s="18" t="e">
        <f>+VLOOKUP(F255,Participants!$A$1:$F$1503,4,FALSE)</f>
        <v>#N/A</v>
      </c>
      <c r="I255" s="18" t="e">
        <f>+VLOOKUP(F255,Participants!$A$1:$F$1503,5,FALSE)</f>
        <v>#N/A</v>
      </c>
      <c r="J255" s="18" t="e">
        <f>+VLOOKUP(F255,Participants!$A$1:$F$1503,3,FALSE)</f>
        <v>#N/A</v>
      </c>
      <c r="K255" s="18" t="e">
        <f>+VLOOKUP(F255,Participants!$A$1:$G$1503,7,FALSE)</f>
        <v>#N/A</v>
      </c>
      <c r="L255" s="68"/>
      <c r="M255" s="7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</row>
    <row r="256" spans="1:27" ht="15.75" customHeight="1">
      <c r="A256" s="71" t="s">
        <v>1149</v>
      </c>
      <c r="B256" s="91"/>
      <c r="C256" s="91"/>
      <c r="D256" s="92"/>
      <c r="E256" s="92"/>
      <c r="F256" s="93"/>
      <c r="G256" s="18" t="e">
        <f>+VLOOKUP(F256,Participants!$A$1:$F$1503,2,FALSE)</f>
        <v>#N/A</v>
      </c>
      <c r="H256" s="18" t="e">
        <f>+VLOOKUP(F256,Participants!$A$1:$F$1503,4,FALSE)</f>
        <v>#N/A</v>
      </c>
      <c r="I256" s="18" t="e">
        <f>+VLOOKUP(F256,Participants!$A$1:$F$1503,5,FALSE)</f>
        <v>#N/A</v>
      </c>
      <c r="J256" s="18" t="e">
        <f>+VLOOKUP(F256,Participants!$A$1:$F$1503,3,FALSE)</f>
        <v>#N/A</v>
      </c>
      <c r="K256" s="18" t="e">
        <f>+VLOOKUP(F256,Participants!$A$1:$G$1503,7,FALSE)</f>
        <v>#N/A</v>
      </c>
      <c r="L256" s="68"/>
      <c r="M256" s="7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</row>
    <row r="257" spans="1:27" ht="15.75" customHeight="1">
      <c r="A257" s="71" t="s">
        <v>1149</v>
      </c>
      <c r="B257" s="91"/>
      <c r="C257" s="91"/>
      <c r="D257" s="92"/>
      <c r="E257" s="92"/>
      <c r="F257" s="93"/>
      <c r="G257" s="18" t="e">
        <f>+VLOOKUP(F257,Participants!$A$1:$F$1503,2,FALSE)</f>
        <v>#N/A</v>
      </c>
      <c r="H257" s="18" t="e">
        <f>+VLOOKUP(F257,Participants!$A$1:$F$1503,4,FALSE)</f>
        <v>#N/A</v>
      </c>
      <c r="I257" s="18" t="e">
        <f>+VLOOKUP(F257,Participants!$A$1:$F$1503,5,FALSE)</f>
        <v>#N/A</v>
      </c>
      <c r="J257" s="18" t="e">
        <f>+VLOOKUP(F257,Participants!$A$1:$F$1503,3,FALSE)</f>
        <v>#N/A</v>
      </c>
      <c r="K257" s="18" t="e">
        <f>+VLOOKUP(F257,Participants!$A$1:$G$1503,7,FALSE)</f>
        <v>#N/A</v>
      </c>
      <c r="L257" s="68"/>
      <c r="M257" s="7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</row>
    <row r="258" spans="1:27" ht="15.75" customHeight="1">
      <c r="A258" s="71" t="s">
        <v>1149</v>
      </c>
      <c r="B258" s="91"/>
      <c r="C258" s="91"/>
      <c r="D258" s="92"/>
      <c r="E258" s="92"/>
      <c r="F258" s="93"/>
      <c r="G258" s="18" t="e">
        <f>+VLOOKUP(F258,Participants!$A$1:$F$1503,2,FALSE)</f>
        <v>#N/A</v>
      </c>
      <c r="H258" s="18" t="e">
        <f>+VLOOKUP(F258,Participants!$A$1:$F$1503,4,FALSE)</f>
        <v>#N/A</v>
      </c>
      <c r="I258" s="18" t="e">
        <f>+VLOOKUP(F258,Participants!$A$1:$F$1503,5,FALSE)</f>
        <v>#N/A</v>
      </c>
      <c r="J258" s="18" t="e">
        <f>+VLOOKUP(F258,Participants!$A$1:$F$1503,3,FALSE)</f>
        <v>#N/A</v>
      </c>
      <c r="K258" s="18" t="e">
        <f>+VLOOKUP(F258,Participants!$A$1:$G$1503,7,FALSE)</f>
        <v>#N/A</v>
      </c>
      <c r="L258" s="68"/>
      <c r="M258" s="7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</row>
    <row r="259" spans="1:27" ht="15.75" customHeight="1">
      <c r="A259" s="71" t="s">
        <v>1149</v>
      </c>
      <c r="B259" s="91"/>
      <c r="C259" s="91"/>
      <c r="D259" s="92"/>
      <c r="E259" s="92"/>
      <c r="F259" s="93"/>
      <c r="G259" s="18" t="e">
        <f>+VLOOKUP(F259,Participants!$A$1:$F$1503,2,FALSE)</f>
        <v>#N/A</v>
      </c>
      <c r="H259" s="18" t="e">
        <f>+VLOOKUP(F259,Participants!$A$1:$F$1503,4,FALSE)</f>
        <v>#N/A</v>
      </c>
      <c r="I259" s="18" t="e">
        <f>+VLOOKUP(F259,Participants!$A$1:$F$1503,5,FALSE)</f>
        <v>#N/A</v>
      </c>
      <c r="J259" s="18" t="e">
        <f>+VLOOKUP(F259,Participants!$A$1:$F$1503,3,FALSE)</f>
        <v>#N/A</v>
      </c>
      <c r="K259" s="18" t="e">
        <f>+VLOOKUP(F259,Participants!$A$1:$G$1503,7,FALSE)</f>
        <v>#N/A</v>
      </c>
      <c r="L259" s="68"/>
      <c r="M259" s="7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</row>
    <row r="260" spans="1:27" ht="15.75" customHeight="1">
      <c r="A260" s="71" t="s">
        <v>1149</v>
      </c>
      <c r="B260" s="91"/>
      <c r="C260" s="91"/>
      <c r="D260" s="92"/>
      <c r="E260" s="92"/>
      <c r="F260" s="93"/>
      <c r="G260" s="18" t="e">
        <f>+VLOOKUP(F260,Participants!$A$1:$F$1503,2,FALSE)</f>
        <v>#N/A</v>
      </c>
      <c r="H260" s="18" t="e">
        <f>+VLOOKUP(F260,Participants!$A$1:$F$1503,4,FALSE)</f>
        <v>#N/A</v>
      </c>
      <c r="I260" s="18" t="e">
        <f>+VLOOKUP(F260,Participants!$A$1:$F$1503,5,FALSE)</f>
        <v>#N/A</v>
      </c>
      <c r="J260" s="18" t="e">
        <f>+VLOOKUP(F260,Participants!$A$1:$F$1503,3,FALSE)</f>
        <v>#N/A</v>
      </c>
      <c r="K260" s="18" t="e">
        <f>+VLOOKUP(F260,Participants!$A$1:$G$1503,7,FALSE)</f>
        <v>#N/A</v>
      </c>
      <c r="L260" s="68"/>
      <c r="M260" s="7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</row>
    <row r="261" spans="1:27" ht="15.75" customHeight="1">
      <c r="A261" s="71" t="s">
        <v>1149</v>
      </c>
      <c r="B261" s="91"/>
      <c r="C261" s="91"/>
      <c r="D261" s="92"/>
      <c r="E261" s="92"/>
      <c r="F261" s="93"/>
      <c r="G261" s="18" t="e">
        <f>+VLOOKUP(F261,Participants!$A$1:$F$1503,2,FALSE)</f>
        <v>#N/A</v>
      </c>
      <c r="H261" s="18" t="e">
        <f>+VLOOKUP(F261,Participants!$A$1:$F$1503,4,FALSE)</f>
        <v>#N/A</v>
      </c>
      <c r="I261" s="18" t="e">
        <f>+VLOOKUP(F261,Participants!$A$1:$F$1503,5,FALSE)</f>
        <v>#N/A</v>
      </c>
      <c r="J261" s="18" t="e">
        <f>+VLOOKUP(F261,Participants!$A$1:$F$1503,3,FALSE)</f>
        <v>#N/A</v>
      </c>
      <c r="K261" s="18" t="e">
        <f>+VLOOKUP(F261,Participants!$A$1:$G$1503,7,FALSE)</f>
        <v>#N/A</v>
      </c>
      <c r="L261" s="68"/>
      <c r="M261" s="7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</row>
    <row r="262" spans="1:27" ht="15.75" customHeight="1">
      <c r="A262" s="71" t="s">
        <v>1149</v>
      </c>
      <c r="B262" s="91"/>
      <c r="C262" s="91"/>
      <c r="D262" s="92"/>
      <c r="E262" s="92"/>
      <c r="F262" s="93"/>
      <c r="G262" s="18" t="e">
        <f>+VLOOKUP(F262,Participants!$A$1:$F$1503,2,FALSE)</f>
        <v>#N/A</v>
      </c>
      <c r="H262" s="18" t="e">
        <f>+VLOOKUP(F262,Participants!$A$1:$F$1503,4,FALSE)</f>
        <v>#N/A</v>
      </c>
      <c r="I262" s="18" t="e">
        <f>+VLOOKUP(F262,Participants!$A$1:$F$1503,5,FALSE)</f>
        <v>#N/A</v>
      </c>
      <c r="J262" s="18" t="e">
        <f>+VLOOKUP(F262,Participants!$A$1:$F$1503,3,FALSE)</f>
        <v>#N/A</v>
      </c>
      <c r="K262" s="18" t="e">
        <f>+VLOOKUP(F262,Participants!$A$1:$G$1503,7,FALSE)</f>
        <v>#N/A</v>
      </c>
      <c r="L262" s="68"/>
      <c r="M262" s="7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</row>
    <row r="263" spans="1:27" ht="15.75" customHeight="1">
      <c r="A263" s="71" t="s">
        <v>1149</v>
      </c>
      <c r="B263" s="91"/>
      <c r="C263" s="91"/>
      <c r="D263" s="92"/>
      <c r="E263" s="92"/>
      <c r="F263" s="93"/>
      <c r="G263" s="18" t="e">
        <f>+VLOOKUP(F263,Participants!$A$1:$F$1503,2,FALSE)</f>
        <v>#N/A</v>
      </c>
      <c r="H263" s="18" t="e">
        <f>+VLOOKUP(F263,Participants!$A$1:$F$1503,4,FALSE)</f>
        <v>#N/A</v>
      </c>
      <c r="I263" s="18" t="e">
        <f>+VLOOKUP(F263,Participants!$A$1:$F$1503,5,FALSE)</f>
        <v>#N/A</v>
      </c>
      <c r="J263" s="18" t="e">
        <f>+VLOOKUP(F263,Participants!$A$1:$F$1503,3,FALSE)</f>
        <v>#N/A</v>
      </c>
      <c r="K263" s="18" t="e">
        <f>+VLOOKUP(F263,Participants!$A$1:$G$1503,7,FALSE)</f>
        <v>#N/A</v>
      </c>
      <c r="L263" s="68"/>
      <c r="M263" s="7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</row>
    <row r="264" spans="1:27" ht="15.75" customHeight="1">
      <c r="A264" s="71" t="s">
        <v>1149</v>
      </c>
      <c r="B264" s="91"/>
      <c r="C264" s="91"/>
      <c r="D264" s="92"/>
      <c r="E264" s="92"/>
      <c r="F264" s="93"/>
      <c r="G264" s="18" t="e">
        <f>+VLOOKUP(F264,Participants!$A$1:$F$1503,2,FALSE)</f>
        <v>#N/A</v>
      </c>
      <c r="H264" s="18" t="e">
        <f>+VLOOKUP(F264,Participants!$A$1:$F$1503,4,FALSE)</f>
        <v>#N/A</v>
      </c>
      <c r="I264" s="18" t="e">
        <f>+VLOOKUP(F264,Participants!$A$1:$F$1503,5,FALSE)</f>
        <v>#N/A</v>
      </c>
      <c r="J264" s="18" t="e">
        <f>+VLOOKUP(F264,Participants!$A$1:$F$1503,3,FALSE)</f>
        <v>#N/A</v>
      </c>
      <c r="K264" s="18" t="e">
        <f>+VLOOKUP(F264,Participants!$A$1:$G$1503,7,FALSE)</f>
        <v>#N/A</v>
      </c>
      <c r="L264" s="68"/>
      <c r="M264" s="7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</row>
    <row r="265" spans="1:27" ht="15.75" customHeight="1">
      <c r="A265" s="71" t="s">
        <v>1149</v>
      </c>
      <c r="B265" s="91"/>
      <c r="C265" s="91"/>
      <c r="D265" s="92"/>
      <c r="E265" s="92"/>
      <c r="F265" s="93"/>
      <c r="G265" s="18" t="e">
        <f>+VLOOKUP(F265,Participants!$A$1:$F$1503,2,FALSE)</f>
        <v>#N/A</v>
      </c>
      <c r="H265" s="18" t="e">
        <f>+VLOOKUP(F265,Participants!$A$1:$F$1503,4,FALSE)</f>
        <v>#N/A</v>
      </c>
      <c r="I265" s="18" t="e">
        <f>+VLOOKUP(F265,Participants!$A$1:$F$1503,5,FALSE)</f>
        <v>#N/A</v>
      </c>
      <c r="J265" s="18" t="e">
        <f>+VLOOKUP(F265,Participants!$A$1:$F$1503,3,FALSE)</f>
        <v>#N/A</v>
      </c>
      <c r="K265" s="18" t="e">
        <f>+VLOOKUP(F265,Participants!$A$1:$G$1503,7,FALSE)</f>
        <v>#N/A</v>
      </c>
      <c r="L265" s="68"/>
      <c r="M265" s="7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</row>
    <row r="266" spans="1:27" ht="15.75" customHeight="1">
      <c r="A266" s="71" t="s">
        <v>1149</v>
      </c>
      <c r="B266" s="91"/>
      <c r="C266" s="91"/>
      <c r="D266" s="92"/>
      <c r="E266" s="92"/>
      <c r="F266" s="93"/>
      <c r="G266" s="18" t="e">
        <f>+VLOOKUP(F266,Participants!$A$1:$F$1503,2,FALSE)</f>
        <v>#N/A</v>
      </c>
      <c r="H266" s="18" t="e">
        <f>+VLOOKUP(F266,Participants!$A$1:$F$1503,4,FALSE)</f>
        <v>#N/A</v>
      </c>
      <c r="I266" s="18" t="e">
        <f>+VLOOKUP(F266,Participants!$A$1:$F$1503,5,FALSE)</f>
        <v>#N/A</v>
      </c>
      <c r="J266" s="18" t="e">
        <f>+VLOOKUP(F266,Participants!$A$1:$F$1503,3,FALSE)</f>
        <v>#N/A</v>
      </c>
      <c r="K266" s="18" t="e">
        <f>+VLOOKUP(F266,Participants!$A$1:$G$1503,7,FALSE)</f>
        <v>#N/A</v>
      </c>
      <c r="L266" s="68"/>
      <c r="M266" s="7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</row>
    <row r="267" spans="1:27" ht="15.75" customHeight="1">
      <c r="A267" s="71" t="s">
        <v>1149</v>
      </c>
      <c r="B267" s="91"/>
      <c r="C267" s="91"/>
      <c r="D267" s="92"/>
      <c r="E267" s="92"/>
      <c r="F267" s="93"/>
      <c r="G267" s="18" t="e">
        <f>+VLOOKUP(F267,Participants!$A$1:$F$1503,2,FALSE)</f>
        <v>#N/A</v>
      </c>
      <c r="H267" s="18" t="e">
        <f>+VLOOKUP(F267,Participants!$A$1:$F$1503,4,FALSE)</f>
        <v>#N/A</v>
      </c>
      <c r="I267" s="18" t="e">
        <f>+VLOOKUP(F267,Participants!$A$1:$F$1503,5,FALSE)</f>
        <v>#N/A</v>
      </c>
      <c r="J267" s="18" t="e">
        <f>+VLOOKUP(F267,Participants!$A$1:$F$1503,3,FALSE)</f>
        <v>#N/A</v>
      </c>
      <c r="K267" s="18" t="e">
        <f>+VLOOKUP(F267,Participants!$A$1:$G$1503,7,FALSE)</f>
        <v>#N/A</v>
      </c>
      <c r="L267" s="68"/>
      <c r="M267" s="7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</row>
    <row r="268" spans="1:27" ht="15.75" customHeight="1">
      <c r="A268" s="71" t="s">
        <v>1149</v>
      </c>
      <c r="B268" s="91"/>
      <c r="C268" s="91"/>
      <c r="D268" s="92"/>
      <c r="E268" s="92"/>
      <c r="F268" s="93"/>
      <c r="G268" s="18" t="e">
        <f>+VLOOKUP(F268,Participants!$A$1:$F$1503,2,FALSE)</f>
        <v>#N/A</v>
      </c>
      <c r="H268" s="18" t="e">
        <f>+VLOOKUP(F268,Participants!$A$1:$F$1503,4,FALSE)</f>
        <v>#N/A</v>
      </c>
      <c r="I268" s="18" t="e">
        <f>+VLOOKUP(F268,Participants!$A$1:$F$1503,5,FALSE)</f>
        <v>#N/A</v>
      </c>
      <c r="J268" s="18" t="e">
        <f>+VLOOKUP(F268,Participants!$A$1:$F$1503,3,FALSE)</f>
        <v>#N/A</v>
      </c>
      <c r="K268" s="18" t="e">
        <f>+VLOOKUP(F268,Participants!$A$1:$G$1503,7,FALSE)</f>
        <v>#N/A</v>
      </c>
      <c r="L268" s="68"/>
      <c r="M268" s="7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</row>
    <row r="269" spans="1:27" ht="15.75" customHeight="1">
      <c r="A269" s="71" t="s">
        <v>1149</v>
      </c>
      <c r="B269" s="91"/>
      <c r="C269" s="91"/>
      <c r="D269" s="92"/>
      <c r="E269" s="92"/>
      <c r="F269" s="93"/>
      <c r="G269" s="18" t="e">
        <f>+VLOOKUP(F269,Participants!$A$1:$F$1503,2,FALSE)</f>
        <v>#N/A</v>
      </c>
      <c r="H269" s="18" t="e">
        <f>+VLOOKUP(F269,Participants!$A$1:$F$1503,4,FALSE)</f>
        <v>#N/A</v>
      </c>
      <c r="I269" s="18" t="e">
        <f>+VLOOKUP(F269,Participants!$A$1:$F$1503,5,FALSE)</f>
        <v>#N/A</v>
      </c>
      <c r="J269" s="18" t="e">
        <f>+VLOOKUP(F269,Participants!$A$1:$F$1503,3,FALSE)</f>
        <v>#N/A</v>
      </c>
      <c r="K269" s="18" t="e">
        <f>+VLOOKUP(F269,Participants!$A$1:$G$1503,7,FALSE)</f>
        <v>#N/A</v>
      </c>
      <c r="L269" s="68"/>
      <c r="M269" s="7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</row>
    <row r="270" spans="1:27" ht="15.75" customHeight="1">
      <c r="A270" s="71" t="s">
        <v>1149</v>
      </c>
      <c r="B270" s="91"/>
      <c r="C270" s="91"/>
      <c r="D270" s="92"/>
      <c r="E270" s="92"/>
      <c r="F270" s="93"/>
      <c r="G270" s="18" t="e">
        <f>+VLOOKUP(F270,Participants!$A$1:$F$1503,2,FALSE)</f>
        <v>#N/A</v>
      </c>
      <c r="H270" s="18" t="e">
        <f>+VLOOKUP(F270,Participants!$A$1:$F$1503,4,FALSE)</f>
        <v>#N/A</v>
      </c>
      <c r="I270" s="18" t="e">
        <f>+VLOOKUP(F270,Participants!$A$1:$F$1503,5,FALSE)</f>
        <v>#N/A</v>
      </c>
      <c r="J270" s="18" t="e">
        <f>+VLOOKUP(F270,Participants!$A$1:$F$1503,3,FALSE)</f>
        <v>#N/A</v>
      </c>
      <c r="K270" s="18" t="e">
        <f>+VLOOKUP(F270,Participants!$A$1:$G$1503,7,FALSE)</f>
        <v>#N/A</v>
      </c>
      <c r="L270" s="68"/>
      <c r="M270" s="7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</row>
    <row r="271" spans="1:27" ht="15.75" customHeight="1">
      <c r="A271" s="71" t="s">
        <v>1149</v>
      </c>
      <c r="B271" s="91"/>
      <c r="C271" s="91"/>
      <c r="D271" s="92"/>
      <c r="E271" s="92"/>
      <c r="F271" s="93"/>
      <c r="G271" s="18" t="e">
        <f>+VLOOKUP(F271,Participants!$A$1:$F$1503,2,FALSE)</f>
        <v>#N/A</v>
      </c>
      <c r="H271" s="18" t="e">
        <f>+VLOOKUP(F271,Participants!$A$1:$F$1503,4,FALSE)</f>
        <v>#N/A</v>
      </c>
      <c r="I271" s="18" t="e">
        <f>+VLOOKUP(F271,Participants!$A$1:$F$1503,5,FALSE)</f>
        <v>#N/A</v>
      </c>
      <c r="J271" s="18" t="e">
        <f>+VLOOKUP(F271,Participants!$A$1:$F$1503,3,FALSE)</f>
        <v>#N/A</v>
      </c>
      <c r="K271" s="18" t="e">
        <f>+VLOOKUP(F271,Participants!$A$1:$G$1503,7,FALSE)</f>
        <v>#N/A</v>
      </c>
      <c r="L271" s="68"/>
      <c r="M271" s="7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</row>
    <row r="272" spans="1:27" ht="15.75" customHeight="1">
      <c r="A272" s="71" t="s">
        <v>1149</v>
      </c>
      <c r="B272" s="91"/>
      <c r="C272" s="91"/>
      <c r="D272" s="92"/>
      <c r="E272" s="92"/>
      <c r="F272" s="93"/>
      <c r="G272" s="18" t="e">
        <f>+VLOOKUP(F272,Participants!$A$1:$F$1503,2,FALSE)</f>
        <v>#N/A</v>
      </c>
      <c r="H272" s="18" t="e">
        <f>+VLOOKUP(F272,Participants!$A$1:$F$1503,4,FALSE)</f>
        <v>#N/A</v>
      </c>
      <c r="I272" s="18" t="e">
        <f>+VLOOKUP(F272,Participants!$A$1:$F$1503,5,FALSE)</f>
        <v>#N/A</v>
      </c>
      <c r="J272" s="18" t="e">
        <f>+VLOOKUP(F272,Participants!$A$1:$F$1503,3,FALSE)</f>
        <v>#N/A</v>
      </c>
      <c r="K272" s="18" t="e">
        <f>+VLOOKUP(F272,Participants!$A$1:$G$1503,7,FALSE)</f>
        <v>#N/A</v>
      </c>
      <c r="L272" s="68"/>
      <c r="M272" s="7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</row>
    <row r="273" spans="1:27" ht="15.75" customHeight="1">
      <c r="A273" s="71" t="s">
        <v>1149</v>
      </c>
      <c r="B273" s="91"/>
      <c r="C273" s="91"/>
      <c r="D273" s="92"/>
      <c r="E273" s="92"/>
      <c r="F273" s="93"/>
      <c r="G273" s="18" t="e">
        <f>+VLOOKUP(F273,Participants!$A$1:$F$1503,2,FALSE)</f>
        <v>#N/A</v>
      </c>
      <c r="H273" s="18" t="e">
        <f>+VLOOKUP(F273,Participants!$A$1:$F$1503,4,FALSE)</f>
        <v>#N/A</v>
      </c>
      <c r="I273" s="18" t="e">
        <f>+VLOOKUP(F273,Participants!$A$1:$F$1503,5,FALSE)</f>
        <v>#N/A</v>
      </c>
      <c r="J273" s="18" t="e">
        <f>+VLOOKUP(F273,Participants!$A$1:$F$1503,3,FALSE)</f>
        <v>#N/A</v>
      </c>
      <c r="K273" s="18" t="e">
        <f>+VLOOKUP(F273,Participants!$A$1:$G$1503,7,FALSE)</f>
        <v>#N/A</v>
      </c>
      <c r="L273" s="68"/>
      <c r="M273" s="7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</row>
    <row r="274" spans="1:27" ht="15.75" customHeight="1">
      <c r="A274" s="71" t="s">
        <v>1149</v>
      </c>
      <c r="B274" s="91"/>
      <c r="C274" s="91"/>
      <c r="D274" s="92"/>
      <c r="E274" s="92"/>
      <c r="F274" s="93"/>
      <c r="G274" s="18" t="e">
        <f>+VLOOKUP(F274,Participants!$A$1:$F$1503,2,FALSE)</f>
        <v>#N/A</v>
      </c>
      <c r="H274" s="18" t="e">
        <f>+VLOOKUP(F274,Participants!$A$1:$F$1503,4,FALSE)</f>
        <v>#N/A</v>
      </c>
      <c r="I274" s="18" t="e">
        <f>+VLOOKUP(F274,Participants!$A$1:$F$1503,5,FALSE)</f>
        <v>#N/A</v>
      </c>
      <c r="J274" s="18" t="e">
        <f>+VLOOKUP(F274,Participants!$A$1:$F$1503,3,FALSE)</f>
        <v>#N/A</v>
      </c>
      <c r="K274" s="18" t="e">
        <f>+VLOOKUP(F274,Participants!$A$1:$G$1503,7,FALSE)</f>
        <v>#N/A</v>
      </c>
      <c r="L274" s="68"/>
      <c r="M274" s="7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</row>
    <row r="275" spans="1:27" ht="15.75" customHeight="1">
      <c r="A275" s="71" t="s">
        <v>1149</v>
      </c>
      <c r="B275" s="91"/>
      <c r="C275" s="91"/>
      <c r="D275" s="92"/>
      <c r="E275" s="92"/>
      <c r="F275" s="93"/>
      <c r="G275" s="18" t="e">
        <f>+VLOOKUP(F275,Participants!$A$1:$F$1503,2,FALSE)</f>
        <v>#N/A</v>
      </c>
      <c r="H275" s="18" t="e">
        <f>+VLOOKUP(F275,Participants!$A$1:$F$1503,4,FALSE)</f>
        <v>#N/A</v>
      </c>
      <c r="I275" s="18" t="e">
        <f>+VLOOKUP(F275,Participants!$A$1:$F$1503,5,FALSE)</f>
        <v>#N/A</v>
      </c>
      <c r="J275" s="18" t="e">
        <f>+VLOOKUP(F275,Participants!$A$1:$F$1503,3,FALSE)</f>
        <v>#N/A</v>
      </c>
      <c r="K275" s="18" t="e">
        <f>+VLOOKUP(F275,Participants!$A$1:$G$1503,7,FALSE)</f>
        <v>#N/A</v>
      </c>
      <c r="L275" s="68"/>
      <c r="M275" s="7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</row>
    <row r="276" spans="1:27" ht="15.75" customHeight="1">
      <c r="A276" s="71" t="s">
        <v>1149</v>
      </c>
      <c r="B276" s="91"/>
      <c r="C276" s="91"/>
      <c r="D276" s="92"/>
      <c r="E276" s="92"/>
      <c r="F276" s="93"/>
      <c r="G276" s="18" t="e">
        <f>+VLOOKUP(F276,Participants!$A$1:$F$1503,2,FALSE)</f>
        <v>#N/A</v>
      </c>
      <c r="H276" s="18" t="e">
        <f>+VLOOKUP(F276,Participants!$A$1:$F$1503,4,FALSE)</f>
        <v>#N/A</v>
      </c>
      <c r="I276" s="18" t="e">
        <f>+VLOOKUP(F276,Participants!$A$1:$F$1503,5,FALSE)</f>
        <v>#N/A</v>
      </c>
      <c r="J276" s="18" t="e">
        <f>+VLOOKUP(F276,Participants!$A$1:$F$1503,3,FALSE)</f>
        <v>#N/A</v>
      </c>
      <c r="K276" s="18" t="e">
        <f>+VLOOKUP(F276,Participants!$A$1:$G$1503,7,FALSE)</f>
        <v>#N/A</v>
      </c>
      <c r="L276" s="68"/>
      <c r="M276" s="7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</row>
    <row r="277" spans="1:27" ht="15.75" customHeight="1">
      <c r="A277" s="71" t="s">
        <v>1149</v>
      </c>
      <c r="B277" s="91"/>
      <c r="C277" s="91"/>
      <c r="D277" s="92"/>
      <c r="E277" s="92"/>
      <c r="F277" s="93"/>
      <c r="G277" s="18" t="e">
        <f>+VLOOKUP(F277,Participants!$A$1:$F$1503,2,FALSE)</f>
        <v>#N/A</v>
      </c>
      <c r="H277" s="18" t="e">
        <f>+VLOOKUP(F277,Participants!$A$1:$F$1503,4,FALSE)</f>
        <v>#N/A</v>
      </c>
      <c r="I277" s="18" t="e">
        <f>+VLOOKUP(F277,Participants!$A$1:$F$1503,5,FALSE)</f>
        <v>#N/A</v>
      </c>
      <c r="J277" s="18" t="e">
        <f>+VLOOKUP(F277,Participants!$A$1:$F$1503,3,FALSE)</f>
        <v>#N/A</v>
      </c>
      <c r="K277" s="18" t="e">
        <f>+VLOOKUP(F277,Participants!$A$1:$G$1503,7,FALSE)</f>
        <v>#N/A</v>
      </c>
      <c r="L277" s="68"/>
      <c r="M277" s="7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</row>
    <row r="278" spans="1:27" ht="15.75" customHeight="1">
      <c r="A278" s="71" t="s">
        <v>1149</v>
      </c>
      <c r="B278" s="91"/>
      <c r="C278" s="91"/>
      <c r="D278" s="92"/>
      <c r="E278" s="92"/>
      <c r="F278" s="93"/>
      <c r="G278" s="18" t="e">
        <f>+VLOOKUP(F278,Participants!$A$1:$F$1503,2,FALSE)</f>
        <v>#N/A</v>
      </c>
      <c r="H278" s="18" t="e">
        <f>+VLOOKUP(F278,Participants!$A$1:$F$1503,4,FALSE)</f>
        <v>#N/A</v>
      </c>
      <c r="I278" s="18" t="e">
        <f>+VLOOKUP(F278,Participants!$A$1:$F$1503,5,FALSE)</f>
        <v>#N/A</v>
      </c>
      <c r="J278" s="18" t="e">
        <f>+VLOOKUP(F278,Participants!$A$1:$F$1503,3,FALSE)</f>
        <v>#N/A</v>
      </c>
      <c r="K278" s="18" t="e">
        <f>+VLOOKUP(F278,Participants!$A$1:$G$1503,7,FALSE)</f>
        <v>#N/A</v>
      </c>
      <c r="L278" s="68"/>
      <c r="M278" s="7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</row>
    <row r="279" spans="1:27" ht="15.75" customHeight="1">
      <c r="A279" s="71" t="s">
        <v>1149</v>
      </c>
      <c r="B279" s="91"/>
      <c r="C279" s="91"/>
      <c r="D279" s="92"/>
      <c r="E279" s="92"/>
      <c r="F279" s="93"/>
      <c r="G279" s="18" t="e">
        <f>+VLOOKUP(F279,Participants!$A$1:$F$1503,2,FALSE)</f>
        <v>#N/A</v>
      </c>
      <c r="H279" s="18" t="e">
        <f>+VLOOKUP(F279,Participants!$A$1:$F$1503,4,FALSE)</f>
        <v>#N/A</v>
      </c>
      <c r="I279" s="18" t="e">
        <f>+VLOOKUP(F279,Participants!$A$1:$F$1503,5,FALSE)</f>
        <v>#N/A</v>
      </c>
      <c r="J279" s="18" t="e">
        <f>+VLOOKUP(F279,Participants!$A$1:$F$1503,3,FALSE)</f>
        <v>#N/A</v>
      </c>
      <c r="K279" s="18" t="e">
        <f>+VLOOKUP(F279,Participants!$A$1:$G$1503,7,FALSE)</f>
        <v>#N/A</v>
      </c>
      <c r="L279" s="68"/>
      <c r="M279" s="7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</row>
    <row r="280" spans="1:27" ht="15.75" customHeight="1">
      <c r="A280" s="71" t="s">
        <v>1149</v>
      </c>
      <c r="B280" s="91"/>
      <c r="C280" s="91"/>
      <c r="D280" s="92"/>
      <c r="E280" s="92"/>
      <c r="F280" s="93"/>
      <c r="G280" s="18" t="e">
        <f>+VLOOKUP(F280,Participants!$A$1:$F$1503,2,FALSE)</f>
        <v>#N/A</v>
      </c>
      <c r="H280" s="18" t="e">
        <f>+VLOOKUP(F280,Participants!$A$1:$F$1503,4,FALSE)</f>
        <v>#N/A</v>
      </c>
      <c r="I280" s="18" t="e">
        <f>+VLOOKUP(F280,Participants!$A$1:$F$1503,5,FALSE)</f>
        <v>#N/A</v>
      </c>
      <c r="J280" s="18" t="e">
        <f>+VLOOKUP(F280,Participants!$A$1:$F$1503,3,FALSE)</f>
        <v>#N/A</v>
      </c>
      <c r="K280" s="18" t="e">
        <f>+VLOOKUP(F280,Participants!$A$1:$G$1503,7,FALSE)</f>
        <v>#N/A</v>
      </c>
      <c r="L280" s="68"/>
      <c r="M280" s="7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</row>
    <row r="281" spans="1:27" ht="15.75" customHeight="1">
      <c r="A281" s="71" t="s">
        <v>1149</v>
      </c>
      <c r="B281" s="91"/>
      <c r="C281" s="91"/>
      <c r="D281" s="92"/>
      <c r="E281" s="92"/>
      <c r="F281" s="93"/>
      <c r="G281" s="18" t="e">
        <f>+VLOOKUP(F281,Participants!$A$1:$F$1503,2,FALSE)</f>
        <v>#N/A</v>
      </c>
      <c r="H281" s="18" t="e">
        <f>+VLOOKUP(F281,Participants!$A$1:$F$1503,4,FALSE)</f>
        <v>#N/A</v>
      </c>
      <c r="I281" s="18" t="e">
        <f>+VLOOKUP(F281,Participants!$A$1:$F$1503,5,FALSE)</f>
        <v>#N/A</v>
      </c>
      <c r="J281" s="18" t="e">
        <f>+VLOOKUP(F281,Participants!$A$1:$F$1503,3,FALSE)</f>
        <v>#N/A</v>
      </c>
      <c r="K281" s="18" t="e">
        <f>+VLOOKUP(F281,Participants!$A$1:$G$1503,7,FALSE)</f>
        <v>#N/A</v>
      </c>
      <c r="L281" s="68"/>
      <c r="M281" s="7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</row>
    <row r="282" spans="1:27" ht="15.75" customHeight="1">
      <c r="A282" s="71" t="s">
        <v>1149</v>
      </c>
      <c r="B282" s="91"/>
      <c r="C282" s="91"/>
      <c r="D282" s="92"/>
      <c r="E282" s="92"/>
      <c r="F282" s="93"/>
      <c r="G282" s="18" t="e">
        <f>+VLOOKUP(F282,Participants!$A$1:$F$1503,2,FALSE)</f>
        <v>#N/A</v>
      </c>
      <c r="H282" s="18" t="e">
        <f>+VLOOKUP(F282,Participants!$A$1:$F$1503,4,FALSE)</f>
        <v>#N/A</v>
      </c>
      <c r="I282" s="18" t="e">
        <f>+VLOOKUP(F282,Participants!$A$1:$F$1503,5,FALSE)</f>
        <v>#N/A</v>
      </c>
      <c r="J282" s="18" t="e">
        <f>+VLOOKUP(F282,Participants!$A$1:$F$1503,3,FALSE)</f>
        <v>#N/A</v>
      </c>
      <c r="K282" s="18" t="e">
        <f>+VLOOKUP(F282,Participants!$A$1:$G$1503,7,FALSE)</f>
        <v>#N/A</v>
      </c>
      <c r="L282" s="68"/>
      <c r="M282" s="7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</row>
    <row r="283" spans="1:27" ht="15.75" customHeight="1">
      <c r="A283" s="71" t="s">
        <v>1149</v>
      </c>
      <c r="B283" s="91"/>
      <c r="C283" s="91"/>
      <c r="D283" s="92"/>
      <c r="E283" s="92"/>
      <c r="F283" s="93"/>
      <c r="G283" s="18" t="e">
        <f>+VLOOKUP(F283,Participants!$A$1:$F$1503,2,FALSE)</f>
        <v>#N/A</v>
      </c>
      <c r="H283" s="18" t="e">
        <f>+VLOOKUP(F283,Participants!$A$1:$F$1503,4,FALSE)</f>
        <v>#N/A</v>
      </c>
      <c r="I283" s="18" t="e">
        <f>+VLOOKUP(F283,Participants!$A$1:$F$1503,5,FALSE)</f>
        <v>#N/A</v>
      </c>
      <c r="J283" s="18" t="e">
        <f>+VLOOKUP(F283,Participants!$A$1:$F$1503,3,FALSE)</f>
        <v>#N/A</v>
      </c>
      <c r="K283" s="18" t="e">
        <f>+VLOOKUP(F283,Participants!$A$1:$G$1503,7,FALSE)</f>
        <v>#N/A</v>
      </c>
      <c r="L283" s="68"/>
      <c r="M283" s="7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</row>
    <row r="284" spans="1:27" ht="15.75" customHeight="1">
      <c r="A284" s="71" t="s">
        <v>1149</v>
      </c>
      <c r="B284" s="91"/>
      <c r="C284" s="91"/>
      <c r="D284" s="92"/>
      <c r="E284" s="92"/>
      <c r="F284" s="93"/>
      <c r="G284" s="18" t="e">
        <f>+VLOOKUP(F284,Participants!$A$1:$F$1503,2,FALSE)</f>
        <v>#N/A</v>
      </c>
      <c r="H284" s="18" t="e">
        <f>+VLOOKUP(F284,Participants!$A$1:$F$1503,4,FALSE)</f>
        <v>#N/A</v>
      </c>
      <c r="I284" s="18" t="e">
        <f>+VLOOKUP(F284,Participants!$A$1:$F$1503,5,FALSE)</f>
        <v>#N/A</v>
      </c>
      <c r="J284" s="18" t="e">
        <f>+VLOOKUP(F284,Participants!$A$1:$F$1503,3,FALSE)</f>
        <v>#N/A</v>
      </c>
      <c r="K284" s="18" t="e">
        <f>+VLOOKUP(F284,Participants!$A$1:$G$1503,7,FALSE)</f>
        <v>#N/A</v>
      </c>
      <c r="L284" s="68"/>
      <c r="M284" s="7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</row>
    <row r="285" spans="1:27" ht="15.75" customHeight="1">
      <c r="A285" s="71" t="s">
        <v>1149</v>
      </c>
      <c r="B285" s="91"/>
      <c r="C285" s="91"/>
      <c r="D285" s="92"/>
      <c r="E285" s="92"/>
      <c r="F285" s="93"/>
      <c r="G285" s="18" t="e">
        <f>+VLOOKUP(F285,Participants!$A$1:$F$1503,2,FALSE)</f>
        <v>#N/A</v>
      </c>
      <c r="H285" s="18" t="e">
        <f>+VLOOKUP(F285,Participants!$A$1:$F$1503,4,FALSE)</f>
        <v>#N/A</v>
      </c>
      <c r="I285" s="18" t="e">
        <f>+VLOOKUP(F285,Participants!$A$1:$F$1503,5,FALSE)</f>
        <v>#N/A</v>
      </c>
      <c r="J285" s="18" t="e">
        <f>+VLOOKUP(F285,Participants!$A$1:$F$1503,3,FALSE)</f>
        <v>#N/A</v>
      </c>
      <c r="K285" s="18" t="e">
        <f>+VLOOKUP(F285,Participants!$A$1:$G$1503,7,FALSE)</f>
        <v>#N/A</v>
      </c>
      <c r="L285" s="68"/>
      <c r="M285" s="7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</row>
    <row r="286" spans="1:27" ht="15.75" customHeight="1">
      <c r="A286" s="71" t="s">
        <v>1149</v>
      </c>
      <c r="B286" s="91"/>
      <c r="C286" s="91"/>
      <c r="D286" s="92"/>
      <c r="E286" s="92"/>
      <c r="F286" s="93"/>
      <c r="G286" s="18" t="e">
        <f>+VLOOKUP(F286,Participants!$A$1:$F$1503,2,FALSE)</f>
        <v>#N/A</v>
      </c>
      <c r="H286" s="18" t="e">
        <f>+VLOOKUP(F286,Participants!$A$1:$F$1503,4,FALSE)</f>
        <v>#N/A</v>
      </c>
      <c r="I286" s="18" t="e">
        <f>+VLOOKUP(F286,Participants!$A$1:$F$1503,5,FALSE)</f>
        <v>#N/A</v>
      </c>
      <c r="J286" s="18" t="e">
        <f>+VLOOKUP(F286,Participants!$A$1:$F$1503,3,FALSE)</f>
        <v>#N/A</v>
      </c>
      <c r="K286" s="18" t="e">
        <f>+VLOOKUP(F286,Participants!$A$1:$G$1503,7,FALSE)</f>
        <v>#N/A</v>
      </c>
      <c r="L286" s="68"/>
      <c r="M286" s="7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</row>
    <row r="287" spans="1:27" ht="15.75" customHeight="1">
      <c r="A287" s="71" t="s">
        <v>1149</v>
      </c>
      <c r="B287" s="91"/>
      <c r="C287" s="91"/>
      <c r="D287" s="92"/>
      <c r="E287" s="92"/>
      <c r="F287" s="93"/>
      <c r="G287" s="18" t="e">
        <f>+VLOOKUP(F287,Participants!$A$1:$F$1503,2,FALSE)</f>
        <v>#N/A</v>
      </c>
      <c r="H287" s="18" t="e">
        <f>+VLOOKUP(F287,Participants!$A$1:$F$1503,4,FALSE)</f>
        <v>#N/A</v>
      </c>
      <c r="I287" s="18" t="e">
        <f>+VLOOKUP(F287,Participants!$A$1:$F$1503,5,FALSE)</f>
        <v>#N/A</v>
      </c>
      <c r="J287" s="18" t="e">
        <f>+VLOOKUP(F287,Participants!$A$1:$F$1503,3,FALSE)</f>
        <v>#N/A</v>
      </c>
      <c r="K287" s="18" t="e">
        <f>+VLOOKUP(F287,Participants!$A$1:$G$1503,7,FALSE)</f>
        <v>#N/A</v>
      </c>
      <c r="L287" s="68"/>
      <c r="M287" s="7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</row>
    <row r="288" spans="1:27" ht="15.75" customHeight="1">
      <c r="A288" s="71" t="s">
        <v>1149</v>
      </c>
      <c r="B288" s="91"/>
      <c r="C288" s="91"/>
      <c r="D288" s="92"/>
      <c r="E288" s="92"/>
      <c r="F288" s="93"/>
      <c r="G288" s="18" t="e">
        <f>+VLOOKUP(F288,Participants!$A$1:$F$1503,2,FALSE)</f>
        <v>#N/A</v>
      </c>
      <c r="H288" s="18" t="e">
        <f>+VLOOKUP(F288,Participants!$A$1:$F$1503,4,FALSE)</f>
        <v>#N/A</v>
      </c>
      <c r="I288" s="18" t="e">
        <f>+VLOOKUP(F288,Participants!$A$1:$F$1503,5,FALSE)</f>
        <v>#N/A</v>
      </c>
      <c r="J288" s="18" t="e">
        <f>+VLOOKUP(F288,Participants!$A$1:$F$1503,3,FALSE)</f>
        <v>#N/A</v>
      </c>
      <c r="K288" s="18" t="e">
        <f>+VLOOKUP(F288,Participants!$A$1:$G$1503,7,FALSE)</f>
        <v>#N/A</v>
      </c>
      <c r="L288" s="68"/>
      <c r="M288" s="7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</row>
    <row r="289" spans="1:27" ht="15.75" customHeight="1">
      <c r="A289" s="71" t="s">
        <v>1149</v>
      </c>
      <c r="B289" s="91"/>
      <c r="C289" s="91"/>
      <c r="D289" s="92"/>
      <c r="E289" s="92"/>
      <c r="F289" s="93"/>
      <c r="G289" s="18" t="e">
        <f>+VLOOKUP(F289,Participants!$A$1:$F$1503,2,FALSE)</f>
        <v>#N/A</v>
      </c>
      <c r="H289" s="18" t="e">
        <f>+VLOOKUP(F289,Participants!$A$1:$F$1503,4,FALSE)</f>
        <v>#N/A</v>
      </c>
      <c r="I289" s="18" t="e">
        <f>+VLOOKUP(F289,Participants!$A$1:$F$1503,5,FALSE)</f>
        <v>#N/A</v>
      </c>
      <c r="J289" s="18" t="e">
        <f>+VLOOKUP(F289,Participants!$A$1:$F$1503,3,FALSE)</f>
        <v>#N/A</v>
      </c>
      <c r="K289" s="18" t="e">
        <f>+VLOOKUP(F289,Participants!$A$1:$G$1503,7,FALSE)</f>
        <v>#N/A</v>
      </c>
      <c r="L289" s="68"/>
      <c r="M289" s="7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</row>
    <row r="290" spans="1:27" ht="15.75" customHeight="1">
      <c r="A290" s="71" t="s">
        <v>1149</v>
      </c>
      <c r="B290" s="91"/>
      <c r="C290" s="91"/>
      <c r="D290" s="92"/>
      <c r="E290" s="92"/>
      <c r="F290" s="93"/>
      <c r="G290" s="18" t="e">
        <f>+VLOOKUP(F290,Participants!$A$1:$F$1503,2,FALSE)</f>
        <v>#N/A</v>
      </c>
      <c r="H290" s="18" t="e">
        <f>+VLOOKUP(F290,Participants!$A$1:$F$1503,4,FALSE)</f>
        <v>#N/A</v>
      </c>
      <c r="I290" s="18" t="e">
        <f>+VLOOKUP(F290,Participants!$A$1:$F$1503,5,FALSE)</f>
        <v>#N/A</v>
      </c>
      <c r="J290" s="18" t="e">
        <f>+VLOOKUP(F290,Participants!$A$1:$F$1503,3,FALSE)</f>
        <v>#N/A</v>
      </c>
      <c r="K290" s="18" t="e">
        <f>+VLOOKUP(F290,Participants!$A$1:$G$1503,7,FALSE)</f>
        <v>#N/A</v>
      </c>
      <c r="L290" s="68"/>
      <c r="M290" s="7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</row>
    <row r="291" spans="1:27" ht="15.75" customHeight="1">
      <c r="A291" s="71" t="s">
        <v>1149</v>
      </c>
      <c r="B291" s="91"/>
      <c r="C291" s="91"/>
      <c r="D291" s="92"/>
      <c r="E291" s="92"/>
      <c r="F291" s="93"/>
      <c r="G291" s="18" t="e">
        <f>+VLOOKUP(F291,Participants!$A$1:$F$1503,2,FALSE)</f>
        <v>#N/A</v>
      </c>
      <c r="H291" s="18" t="e">
        <f>+VLOOKUP(F291,Participants!$A$1:$F$1503,4,FALSE)</f>
        <v>#N/A</v>
      </c>
      <c r="I291" s="18" t="e">
        <f>+VLOOKUP(F291,Participants!$A$1:$F$1503,5,FALSE)</f>
        <v>#N/A</v>
      </c>
      <c r="J291" s="18" t="e">
        <f>+VLOOKUP(F291,Participants!$A$1:$F$1503,3,FALSE)</f>
        <v>#N/A</v>
      </c>
      <c r="K291" s="18" t="e">
        <f>+VLOOKUP(F291,Participants!$A$1:$G$1503,7,FALSE)</f>
        <v>#N/A</v>
      </c>
      <c r="L291" s="68"/>
      <c r="M291" s="7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</row>
    <row r="292" spans="1:27" ht="15.75" customHeight="1">
      <c r="A292" s="71" t="s">
        <v>1149</v>
      </c>
      <c r="B292" s="91"/>
      <c r="C292" s="91"/>
      <c r="D292" s="92"/>
      <c r="E292" s="92"/>
      <c r="F292" s="93"/>
      <c r="G292" s="18" t="e">
        <f>+VLOOKUP(F292,Participants!$A$1:$F$1503,2,FALSE)</f>
        <v>#N/A</v>
      </c>
      <c r="H292" s="18" t="e">
        <f>+VLOOKUP(F292,Participants!$A$1:$F$1503,4,FALSE)</f>
        <v>#N/A</v>
      </c>
      <c r="I292" s="18" t="e">
        <f>+VLOOKUP(F292,Participants!$A$1:$F$1503,5,FALSE)</f>
        <v>#N/A</v>
      </c>
      <c r="J292" s="18" t="e">
        <f>+VLOOKUP(F292,Participants!$A$1:$F$1503,3,FALSE)</f>
        <v>#N/A</v>
      </c>
      <c r="K292" s="18" t="e">
        <f>+VLOOKUP(F292,Participants!$A$1:$G$1503,7,FALSE)</f>
        <v>#N/A</v>
      </c>
      <c r="L292" s="68"/>
      <c r="M292" s="7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</row>
    <row r="293" spans="1:27" ht="15.75" customHeight="1">
      <c r="A293" s="71" t="s">
        <v>1149</v>
      </c>
      <c r="B293" s="91"/>
      <c r="C293" s="91"/>
      <c r="D293" s="92"/>
      <c r="E293" s="92"/>
      <c r="F293" s="93"/>
      <c r="G293" s="18" t="e">
        <f>+VLOOKUP(F293,Participants!$A$1:$F$1503,2,FALSE)</f>
        <v>#N/A</v>
      </c>
      <c r="H293" s="18" t="e">
        <f>+VLOOKUP(F293,Participants!$A$1:$F$1503,4,FALSE)</f>
        <v>#N/A</v>
      </c>
      <c r="I293" s="18" t="e">
        <f>+VLOOKUP(F293,Participants!$A$1:$F$1503,5,FALSE)</f>
        <v>#N/A</v>
      </c>
      <c r="J293" s="18" t="e">
        <f>+VLOOKUP(F293,Participants!$A$1:$F$1503,3,FALSE)</f>
        <v>#N/A</v>
      </c>
      <c r="K293" s="18" t="e">
        <f>+VLOOKUP(F293,Participants!$A$1:$G$1503,7,FALSE)</f>
        <v>#N/A</v>
      </c>
      <c r="L293" s="68"/>
      <c r="M293" s="7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</row>
    <row r="294" spans="1:27" ht="15.75" customHeight="1">
      <c r="A294" s="71" t="s">
        <v>1149</v>
      </c>
      <c r="B294" s="91"/>
      <c r="C294" s="91"/>
      <c r="D294" s="92"/>
      <c r="E294" s="92"/>
      <c r="F294" s="93"/>
      <c r="G294" s="18" t="e">
        <f>+VLOOKUP(F294,Participants!$A$1:$F$1503,2,FALSE)</f>
        <v>#N/A</v>
      </c>
      <c r="H294" s="18" t="e">
        <f>+VLOOKUP(F294,Participants!$A$1:$F$1503,4,FALSE)</f>
        <v>#N/A</v>
      </c>
      <c r="I294" s="18" t="e">
        <f>+VLOOKUP(F294,Participants!$A$1:$F$1503,5,FALSE)</f>
        <v>#N/A</v>
      </c>
      <c r="J294" s="18" t="e">
        <f>+VLOOKUP(F294,Participants!$A$1:$F$1503,3,FALSE)</f>
        <v>#N/A</v>
      </c>
      <c r="K294" s="18" t="e">
        <f>+VLOOKUP(F294,Participants!$A$1:$G$1503,7,FALSE)</f>
        <v>#N/A</v>
      </c>
      <c r="L294" s="68"/>
      <c r="M294" s="7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</row>
    <row r="295" spans="1:27" ht="15.75" customHeight="1">
      <c r="A295" s="71" t="s">
        <v>1149</v>
      </c>
      <c r="B295" s="91"/>
      <c r="C295" s="91"/>
      <c r="D295" s="92"/>
      <c r="E295" s="92"/>
      <c r="F295" s="93"/>
      <c r="G295" s="18" t="e">
        <f>+VLOOKUP(F295,Participants!$A$1:$F$1503,2,FALSE)</f>
        <v>#N/A</v>
      </c>
      <c r="H295" s="18" t="e">
        <f>+VLOOKUP(F295,Participants!$A$1:$F$1503,4,FALSE)</f>
        <v>#N/A</v>
      </c>
      <c r="I295" s="18" t="e">
        <f>+VLOOKUP(F295,Participants!$A$1:$F$1503,5,FALSE)</f>
        <v>#N/A</v>
      </c>
      <c r="J295" s="18" t="e">
        <f>+VLOOKUP(F295,Participants!$A$1:$F$1503,3,FALSE)</f>
        <v>#N/A</v>
      </c>
      <c r="K295" s="18" t="e">
        <f>+VLOOKUP(F295,Participants!$A$1:$G$1503,7,FALSE)</f>
        <v>#N/A</v>
      </c>
      <c r="L295" s="68"/>
      <c r="M295" s="7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</row>
    <row r="296" spans="1:27" ht="15.75" customHeight="1">
      <c r="A296" s="71" t="s">
        <v>1149</v>
      </c>
      <c r="B296" s="91"/>
      <c r="C296" s="91"/>
      <c r="D296" s="92"/>
      <c r="E296" s="92"/>
      <c r="F296" s="93"/>
      <c r="G296" s="18" t="e">
        <f>+VLOOKUP(F296,Participants!$A$1:$F$1503,2,FALSE)</f>
        <v>#N/A</v>
      </c>
      <c r="H296" s="18" t="e">
        <f>+VLOOKUP(F296,Participants!$A$1:$F$1503,4,FALSE)</f>
        <v>#N/A</v>
      </c>
      <c r="I296" s="18" t="e">
        <f>+VLOOKUP(F296,Participants!$A$1:$F$1503,5,FALSE)</f>
        <v>#N/A</v>
      </c>
      <c r="J296" s="18" t="e">
        <f>+VLOOKUP(F296,Participants!$A$1:$F$1503,3,FALSE)</f>
        <v>#N/A</v>
      </c>
      <c r="K296" s="18" t="e">
        <f>+VLOOKUP(F296,Participants!$A$1:$G$1503,7,FALSE)</f>
        <v>#N/A</v>
      </c>
      <c r="L296" s="68"/>
      <c r="M296" s="7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</row>
    <row r="297" spans="1:27" ht="15.75" customHeight="1">
      <c r="A297" s="71" t="s">
        <v>1149</v>
      </c>
      <c r="B297" s="91"/>
      <c r="C297" s="91"/>
      <c r="D297" s="92"/>
      <c r="E297" s="92"/>
      <c r="F297" s="93"/>
      <c r="G297" s="18" t="e">
        <f>+VLOOKUP(F297,Participants!$A$1:$F$1503,2,FALSE)</f>
        <v>#N/A</v>
      </c>
      <c r="H297" s="18" t="e">
        <f>+VLOOKUP(F297,Participants!$A$1:$F$1503,4,FALSE)</f>
        <v>#N/A</v>
      </c>
      <c r="I297" s="18" t="e">
        <f>+VLOOKUP(F297,Participants!$A$1:$F$1503,5,FALSE)</f>
        <v>#N/A</v>
      </c>
      <c r="J297" s="18" t="e">
        <f>+VLOOKUP(F297,Participants!$A$1:$F$1503,3,FALSE)</f>
        <v>#N/A</v>
      </c>
      <c r="K297" s="18" t="e">
        <f>+VLOOKUP(F297,Participants!$A$1:$G$1503,7,FALSE)</f>
        <v>#N/A</v>
      </c>
      <c r="L297" s="68"/>
      <c r="M297" s="7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</row>
    <row r="298" spans="1:27" ht="15.75" customHeight="1">
      <c r="A298" s="71" t="s">
        <v>1149</v>
      </c>
      <c r="B298" s="91"/>
      <c r="C298" s="91"/>
      <c r="D298" s="92"/>
      <c r="E298" s="92"/>
      <c r="F298" s="93"/>
      <c r="G298" s="18" t="e">
        <f>+VLOOKUP(F298,Participants!$A$1:$F$1503,2,FALSE)</f>
        <v>#N/A</v>
      </c>
      <c r="H298" s="18" t="e">
        <f>+VLOOKUP(F298,Participants!$A$1:$F$1503,4,FALSE)</f>
        <v>#N/A</v>
      </c>
      <c r="I298" s="18" t="e">
        <f>+VLOOKUP(F298,Participants!$A$1:$F$1503,5,FALSE)</f>
        <v>#N/A</v>
      </c>
      <c r="J298" s="18" t="e">
        <f>+VLOOKUP(F298,Participants!$A$1:$F$1503,3,FALSE)</f>
        <v>#N/A</v>
      </c>
      <c r="K298" s="18" t="e">
        <f>+VLOOKUP(F298,Participants!$A$1:$G$1503,7,FALSE)</f>
        <v>#N/A</v>
      </c>
      <c r="L298" s="68"/>
      <c r="M298" s="7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</row>
    <row r="299" spans="1:27" ht="15.75" customHeight="1">
      <c r="A299" s="71" t="s">
        <v>1149</v>
      </c>
      <c r="B299" s="91"/>
      <c r="C299" s="91"/>
      <c r="D299" s="92"/>
      <c r="E299" s="92"/>
      <c r="F299" s="93"/>
      <c r="G299" s="18" t="e">
        <f>+VLOOKUP(F299,Participants!$A$1:$F$1503,2,FALSE)</f>
        <v>#N/A</v>
      </c>
      <c r="H299" s="18" t="e">
        <f>+VLOOKUP(F299,Participants!$A$1:$F$1503,4,FALSE)</f>
        <v>#N/A</v>
      </c>
      <c r="I299" s="18" t="e">
        <f>+VLOOKUP(F299,Participants!$A$1:$F$1503,5,FALSE)</f>
        <v>#N/A</v>
      </c>
      <c r="J299" s="18" t="e">
        <f>+VLOOKUP(F299,Participants!$A$1:$F$1503,3,FALSE)</f>
        <v>#N/A</v>
      </c>
      <c r="K299" s="18" t="e">
        <f>+VLOOKUP(F299,Participants!$A$1:$G$1503,7,FALSE)</f>
        <v>#N/A</v>
      </c>
      <c r="L299" s="68"/>
      <c r="M299" s="7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</row>
    <row r="300" spans="1:27" ht="15.75" customHeight="1">
      <c r="A300" s="71" t="s">
        <v>1149</v>
      </c>
      <c r="B300" s="91"/>
      <c r="C300" s="91"/>
      <c r="D300" s="92"/>
      <c r="E300" s="92"/>
      <c r="F300" s="93"/>
      <c r="G300" s="18" t="e">
        <f>+VLOOKUP(F300,Participants!$A$1:$F$1503,2,FALSE)</f>
        <v>#N/A</v>
      </c>
      <c r="H300" s="18" t="e">
        <f>+VLOOKUP(F300,Participants!$A$1:$F$1503,4,FALSE)</f>
        <v>#N/A</v>
      </c>
      <c r="I300" s="18" t="e">
        <f>+VLOOKUP(F300,Participants!$A$1:$F$1503,5,FALSE)</f>
        <v>#N/A</v>
      </c>
      <c r="J300" s="18" t="e">
        <f>+VLOOKUP(F300,Participants!$A$1:$F$1503,3,FALSE)</f>
        <v>#N/A</v>
      </c>
      <c r="K300" s="18" t="e">
        <f>+VLOOKUP(F300,Participants!$A$1:$G$1503,7,FALSE)</f>
        <v>#N/A</v>
      </c>
      <c r="L300" s="68"/>
      <c r="M300" s="7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</row>
    <row r="301" spans="1:27" ht="15.75" customHeight="1">
      <c r="A301" s="71" t="s">
        <v>1149</v>
      </c>
      <c r="B301" s="91"/>
      <c r="C301" s="91"/>
      <c r="D301" s="92"/>
      <c r="E301" s="92"/>
      <c r="F301" s="93"/>
      <c r="G301" s="18" t="e">
        <f>+VLOOKUP(F301,Participants!$A$1:$F$1503,2,FALSE)</f>
        <v>#N/A</v>
      </c>
      <c r="H301" s="18" t="e">
        <f>+VLOOKUP(F301,Participants!$A$1:$F$1503,4,FALSE)</f>
        <v>#N/A</v>
      </c>
      <c r="I301" s="18" t="e">
        <f>+VLOOKUP(F301,Participants!$A$1:$F$1503,5,FALSE)</f>
        <v>#N/A</v>
      </c>
      <c r="J301" s="18" t="e">
        <f>+VLOOKUP(F301,Participants!$A$1:$F$1503,3,FALSE)</f>
        <v>#N/A</v>
      </c>
      <c r="K301" s="18" t="e">
        <f>+VLOOKUP(F301,Participants!$A$1:$G$1503,7,FALSE)</f>
        <v>#N/A</v>
      </c>
      <c r="L301" s="68"/>
      <c r="M301" s="7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</row>
    <row r="302" spans="1:27" ht="15.75" customHeight="1">
      <c r="A302" s="71" t="s">
        <v>1149</v>
      </c>
      <c r="B302" s="91"/>
      <c r="C302" s="91"/>
      <c r="D302" s="92"/>
      <c r="E302" s="92"/>
      <c r="F302" s="93"/>
      <c r="G302" s="18" t="e">
        <f>+VLOOKUP(F302,Participants!$A$1:$F$1503,2,FALSE)</f>
        <v>#N/A</v>
      </c>
      <c r="H302" s="18" t="e">
        <f>+VLOOKUP(F302,Participants!$A$1:$F$1503,4,FALSE)</f>
        <v>#N/A</v>
      </c>
      <c r="I302" s="18" t="e">
        <f>+VLOOKUP(F302,Participants!$A$1:$F$1503,5,FALSE)</f>
        <v>#N/A</v>
      </c>
      <c r="J302" s="18" t="e">
        <f>+VLOOKUP(F302,Participants!$A$1:$F$1503,3,FALSE)</f>
        <v>#N/A</v>
      </c>
      <c r="K302" s="18" t="e">
        <f>+VLOOKUP(F302,Participants!$A$1:$G$1503,7,FALSE)</f>
        <v>#N/A</v>
      </c>
      <c r="L302" s="68"/>
      <c r="M302" s="7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</row>
    <row r="303" spans="1:27" ht="15.75" customHeight="1">
      <c r="A303" s="71" t="s">
        <v>1149</v>
      </c>
      <c r="B303" s="91"/>
      <c r="C303" s="91"/>
      <c r="D303" s="92"/>
      <c r="E303" s="92"/>
      <c r="F303" s="93"/>
      <c r="G303" s="18" t="e">
        <f>+VLOOKUP(F303,Participants!$A$1:$F$1503,2,FALSE)</f>
        <v>#N/A</v>
      </c>
      <c r="H303" s="18" t="e">
        <f>+VLOOKUP(F303,Participants!$A$1:$F$1503,4,FALSE)</f>
        <v>#N/A</v>
      </c>
      <c r="I303" s="18" t="e">
        <f>+VLOOKUP(F303,Participants!$A$1:$F$1503,5,FALSE)</f>
        <v>#N/A</v>
      </c>
      <c r="J303" s="18" t="e">
        <f>+VLOOKUP(F303,Participants!$A$1:$F$1503,3,FALSE)</f>
        <v>#N/A</v>
      </c>
      <c r="K303" s="18" t="e">
        <f>+VLOOKUP(F303,Participants!$A$1:$G$1503,7,FALSE)</f>
        <v>#N/A</v>
      </c>
      <c r="L303" s="68"/>
      <c r="M303" s="7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</row>
    <row r="304" spans="1:27" ht="15.75" customHeight="1">
      <c r="A304" s="71" t="s">
        <v>1149</v>
      </c>
      <c r="B304" s="91"/>
      <c r="C304" s="91"/>
      <c r="D304" s="92"/>
      <c r="E304" s="92"/>
      <c r="F304" s="93"/>
      <c r="G304" s="18" t="e">
        <f>+VLOOKUP(F304,Participants!$A$1:$F$1503,2,FALSE)</f>
        <v>#N/A</v>
      </c>
      <c r="H304" s="18" t="e">
        <f>+VLOOKUP(F304,Participants!$A$1:$F$1503,4,FALSE)</f>
        <v>#N/A</v>
      </c>
      <c r="I304" s="18" t="e">
        <f>+VLOOKUP(F304,Participants!$A$1:$F$1503,5,FALSE)</f>
        <v>#N/A</v>
      </c>
      <c r="J304" s="18" t="e">
        <f>+VLOOKUP(F304,Participants!$A$1:$F$1503,3,FALSE)</f>
        <v>#N/A</v>
      </c>
      <c r="K304" s="18" t="e">
        <f>+VLOOKUP(F304,Participants!$A$1:$G$1503,7,FALSE)</f>
        <v>#N/A</v>
      </c>
      <c r="L304" s="68"/>
      <c r="M304" s="7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</row>
    <row r="305" spans="1:27" ht="15.75" customHeight="1">
      <c r="A305" s="71" t="s">
        <v>1149</v>
      </c>
      <c r="B305" s="91"/>
      <c r="C305" s="91"/>
      <c r="D305" s="92"/>
      <c r="E305" s="92"/>
      <c r="F305" s="93"/>
      <c r="G305" s="18" t="e">
        <f>+VLOOKUP(F305,Participants!$A$1:$F$1503,2,FALSE)</f>
        <v>#N/A</v>
      </c>
      <c r="H305" s="18" t="e">
        <f>+VLOOKUP(F305,Participants!$A$1:$F$1503,4,FALSE)</f>
        <v>#N/A</v>
      </c>
      <c r="I305" s="18" t="e">
        <f>+VLOOKUP(F305,Participants!$A$1:$F$1503,5,FALSE)</f>
        <v>#N/A</v>
      </c>
      <c r="J305" s="18" t="e">
        <f>+VLOOKUP(F305,Participants!$A$1:$F$1503,3,FALSE)</f>
        <v>#N/A</v>
      </c>
      <c r="K305" s="18" t="e">
        <f>+VLOOKUP(F305,Participants!$A$1:$G$1503,7,FALSE)</f>
        <v>#N/A</v>
      </c>
      <c r="L305" s="68"/>
      <c r="M305" s="7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</row>
    <row r="306" spans="1:27" ht="15.75" customHeight="1">
      <c r="A306" s="71" t="s">
        <v>1149</v>
      </c>
      <c r="B306" s="91"/>
      <c r="C306" s="91"/>
      <c r="D306" s="92"/>
      <c r="E306" s="92"/>
      <c r="F306" s="93"/>
      <c r="G306" s="18" t="e">
        <f>+VLOOKUP(F306,Participants!$A$1:$F$1503,2,FALSE)</f>
        <v>#N/A</v>
      </c>
      <c r="H306" s="18" t="e">
        <f>+VLOOKUP(F306,Participants!$A$1:$F$1503,4,FALSE)</f>
        <v>#N/A</v>
      </c>
      <c r="I306" s="18" t="e">
        <f>+VLOOKUP(F306,Participants!$A$1:$F$1503,5,FALSE)</f>
        <v>#N/A</v>
      </c>
      <c r="J306" s="18" t="e">
        <f>+VLOOKUP(F306,Participants!$A$1:$F$1503,3,FALSE)</f>
        <v>#N/A</v>
      </c>
      <c r="K306" s="18" t="e">
        <f>+VLOOKUP(F306,Participants!$A$1:$G$1503,7,FALSE)</f>
        <v>#N/A</v>
      </c>
      <c r="L306" s="68"/>
      <c r="M306" s="7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</row>
    <row r="307" spans="1:27" ht="15.75" customHeight="1">
      <c r="A307" s="71" t="s">
        <v>1149</v>
      </c>
      <c r="B307" s="91"/>
      <c r="C307" s="91"/>
      <c r="D307" s="92"/>
      <c r="E307" s="92"/>
      <c r="F307" s="93"/>
      <c r="G307" s="18" t="e">
        <f>+VLOOKUP(F307,Participants!$A$1:$F$1503,2,FALSE)</f>
        <v>#N/A</v>
      </c>
      <c r="H307" s="18" t="e">
        <f>+VLOOKUP(F307,Participants!$A$1:$F$1503,4,FALSE)</f>
        <v>#N/A</v>
      </c>
      <c r="I307" s="18" t="e">
        <f>+VLOOKUP(F307,Participants!$A$1:$F$1503,5,FALSE)</f>
        <v>#N/A</v>
      </c>
      <c r="J307" s="18" t="e">
        <f>+VLOOKUP(F307,Participants!$A$1:$F$1503,3,FALSE)</f>
        <v>#N/A</v>
      </c>
      <c r="K307" s="18" t="e">
        <f>+VLOOKUP(F307,Participants!$A$1:$G$1503,7,FALSE)</f>
        <v>#N/A</v>
      </c>
      <c r="L307" s="68"/>
      <c r="M307" s="71"/>
    </row>
    <row r="308" spans="1:27" ht="15.75" customHeight="1">
      <c r="A308" s="71" t="s">
        <v>1149</v>
      </c>
      <c r="B308" s="91"/>
      <c r="C308" s="91"/>
      <c r="D308" s="92"/>
      <c r="E308" s="92"/>
      <c r="F308" s="93"/>
      <c r="G308" s="18" t="e">
        <f>+VLOOKUP(F308,Participants!$A$1:$F$1503,2,FALSE)</f>
        <v>#N/A</v>
      </c>
      <c r="H308" s="18" t="e">
        <f>+VLOOKUP(F308,Participants!$A$1:$F$1503,4,FALSE)</f>
        <v>#N/A</v>
      </c>
      <c r="I308" s="18" t="e">
        <f>+VLOOKUP(F308,Participants!$A$1:$F$1503,5,FALSE)</f>
        <v>#N/A</v>
      </c>
      <c r="J308" s="18" t="e">
        <f>+VLOOKUP(F308,Participants!$A$1:$F$1503,3,FALSE)</f>
        <v>#N/A</v>
      </c>
      <c r="K308" s="18" t="e">
        <f>+VLOOKUP(F308,Participants!$A$1:$G$1503,7,FALSE)</f>
        <v>#N/A</v>
      </c>
      <c r="L308" s="68"/>
      <c r="M308" s="71"/>
    </row>
    <row r="309" spans="1:27" ht="15.75" customHeight="1">
      <c r="A309" s="71" t="s">
        <v>1149</v>
      </c>
      <c r="B309" s="91"/>
      <c r="C309" s="91"/>
      <c r="D309" s="92"/>
      <c r="E309" s="92"/>
      <c r="F309" s="93"/>
      <c r="G309" s="18" t="e">
        <f>+VLOOKUP(F309,Participants!$A$1:$F$1503,2,FALSE)</f>
        <v>#N/A</v>
      </c>
      <c r="H309" s="18" t="e">
        <f>+VLOOKUP(F309,Participants!$A$1:$F$1503,4,FALSE)</f>
        <v>#N/A</v>
      </c>
      <c r="I309" s="18" t="e">
        <f>+VLOOKUP(F309,Participants!$A$1:$F$1503,5,FALSE)</f>
        <v>#N/A</v>
      </c>
      <c r="J309" s="18" t="e">
        <f>+VLOOKUP(F309,Participants!$A$1:$F$1503,3,FALSE)</f>
        <v>#N/A</v>
      </c>
      <c r="K309" s="18" t="e">
        <f>+VLOOKUP(F309,Participants!$A$1:$G$1503,7,FALSE)</f>
        <v>#N/A</v>
      </c>
      <c r="L309" s="68"/>
      <c r="M309" s="71"/>
    </row>
    <row r="310" spans="1:27" ht="15.75" customHeight="1">
      <c r="A310" s="71" t="s">
        <v>1149</v>
      </c>
      <c r="B310" s="91"/>
      <c r="C310" s="91"/>
      <c r="D310" s="92"/>
      <c r="E310" s="92"/>
      <c r="F310" s="93"/>
      <c r="G310" s="18" t="e">
        <f>+VLOOKUP(F310,Participants!$A$1:$F$1503,2,FALSE)</f>
        <v>#N/A</v>
      </c>
      <c r="H310" s="18" t="e">
        <f>+VLOOKUP(F310,Participants!$A$1:$F$1503,4,FALSE)</f>
        <v>#N/A</v>
      </c>
      <c r="I310" s="18" t="e">
        <f>+VLOOKUP(F310,Participants!$A$1:$F$1503,5,FALSE)</f>
        <v>#N/A</v>
      </c>
      <c r="J310" s="18" t="e">
        <f>+VLOOKUP(F310,Participants!$A$1:$F$1503,3,FALSE)</f>
        <v>#N/A</v>
      </c>
      <c r="K310" s="18" t="e">
        <f>+VLOOKUP(F310,Participants!$A$1:$G$1503,7,FALSE)</f>
        <v>#N/A</v>
      </c>
      <c r="L310" s="68"/>
      <c r="M310" s="71"/>
    </row>
    <row r="311" spans="1:27" ht="15.75" customHeight="1">
      <c r="A311" s="71" t="s">
        <v>1149</v>
      </c>
      <c r="B311" s="91"/>
      <c r="C311" s="91"/>
      <c r="D311" s="92"/>
      <c r="E311" s="92"/>
      <c r="F311" s="93"/>
      <c r="G311" s="18" t="e">
        <f>+VLOOKUP(F311,Participants!$A$1:$F$1503,2,FALSE)</f>
        <v>#N/A</v>
      </c>
      <c r="H311" s="18" t="e">
        <f>+VLOOKUP(F311,Participants!$A$1:$F$1503,4,FALSE)</f>
        <v>#N/A</v>
      </c>
      <c r="I311" s="18" t="e">
        <f>+VLOOKUP(F311,Participants!$A$1:$F$1503,5,FALSE)</f>
        <v>#N/A</v>
      </c>
      <c r="J311" s="18" t="e">
        <f>+VLOOKUP(F311,Participants!$A$1:$F$1503,3,FALSE)</f>
        <v>#N/A</v>
      </c>
      <c r="K311" s="18" t="e">
        <f>+VLOOKUP(F311,Participants!$A$1:$G$1503,7,FALSE)</f>
        <v>#N/A</v>
      </c>
      <c r="L311" s="68"/>
      <c r="M311" s="71"/>
    </row>
    <row r="312" spans="1:27" ht="15.75" customHeight="1">
      <c r="A312" s="71" t="s">
        <v>1149</v>
      </c>
      <c r="B312" s="91"/>
      <c r="C312" s="91"/>
      <c r="D312" s="92"/>
      <c r="E312" s="92"/>
      <c r="F312" s="93"/>
      <c r="G312" s="18" t="e">
        <f>+VLOOKUP(F312,Participants!$A$1:$F$1503,2,FALSE)</f>
        <v>#N/A</v>
      </c>
      <c r="H312" s="18" t="e">
        <f>+VLOOKUP(F312,Participants!$A$1:$F$1503,4,FALSE)</f>
        <v>#N/A</v>
      </c>
      <c r="I312" s="18" t="e">
        <f>+VLOOKUP(F312,Participants!$A$1:$F$1503,5,FALSE)</f>
        <v>#N/A</v>
      </c>
      <c r="J312" s="18" t="e">
        <f>+VLOOKUP(F312,Participants!$A$1:$F$1503,3,FALSE)</f>
        <v>#N/A</v>
      </c>
      <c r="K312" s="18" t="e">
        <f>+VLOOKUP(F312,Participants!$A$1:$G$1503,7,FALSE)</f>
        <v>#N/A</v>
      </c>
      <c r="L312" s="68"/>
      <c r="M312" s="71"/>
    </row>
    <row r="313" spans="1:27" ht="15.75" customHeight="1">
      <c r="A313" s="71" t="s">
        <v>1149</v>
      </c>
      <c r="B313" s="91"/>
      <c r="C313" s="91"/>
      <c r="D313" s="92"/>
      <c r="E313" s="92"/>
      <c r="F313" s="93"/>
      <c r="G313" s="18" t="e">
        <f>+VLOOKUP(F313,Participants!$A$1:$F$1503,2,FALSE)</f>
        <v>#N/A</v>
      </c>
      <c r="H313" s="18" t="e">
        <f>+VLOOKUP(F313,Participants!$A$1:$F$1503,4,FALSE)</f>
        <v>#N/A</v>
      </c>
      <c r="I313" s="18" t="e">
        <f>+VLOOKUP(F313,Participants!$A$1:$F$1503,5,FALSE)</f>
        <v>#N/A</v>
      </c>
      <c r="J313" s="18" t="e">
        <f>+VLOOKUP(F313,Participants!$A$1:$F$1503,3,FALSE)</f>
        <v>#N/A</v>
      </c>
      <c r="K313" s="18" t="e">
        <f>+VLOOKUP(F313,Participants!$A$1:$G$1503,7,FALSE)</f>
        <v>#N/A</v>
      </c>
      <c r="L313" s="68"/>
      <c r="M313" s="71"/>
    </row>
    <row r="314" spans="1:27" ht="15.75" customHeight="1">
      <c r="A314" s="71" t="s">
        <v>1149</v>
      </c>
      <c r="B314" s="91"/>
      <c r="C314" s="91"/>
      <c r="D314" s="92"/>
      <c r="E314" s="92"/>
      <c r="F314" s="93"/>
      <c r="G314" s="18" t="e">
        <f>+VLOOKUP(F314,Participants!$A$1:$F$1503,2,FALSE)</f>
        <v>#N/A</v>
      </c>
      <c r="H314" s="18" t="e">
        <f>+VLOOKUP(F314,Participants!$A$1:$F$1503,4,FALSE)</f>
        <v>#N/A</v>
      </c>
      <c r="I314" s="18" t="e">
        <f>+VLOOKUP(F314,Participants!$A$1:$F$1503,5,FALSE)</f>
        <v>#N/A</v>
      </c>
      <c r="J314" s="18" t="e">
        <f>+VLOOKUP(F314,Participants!$A$1:$F$1503,3,FALSE)</f>
        <v>#N/A</v>
      </c>
      <c r="K314" s="18" t="e">
        <f>+VLOOKUP(F314,Participants!$A$1:$G$1503,7,FALSE)</f>
        <v>#N/A</v>
      </c>
      <c r="L314" s="68"/>
      <c r="M314" s="71"/>
    </row>
    <row r="315" spans="1:27" ht="15.75" customHeight="1">
      <c r="A315" s="71" t="s">
        <v>1149</v>
      </c>
      <c r="B315" s="91"/>
      <c r="C315" s="91"/>
      <c r="D315" s="92"/>
      <c r="E315" s="92"/>
      <c r="F315" s="93"/>
      <c r="G315" s="18" t="e">
        <f>+VLOOKUP(F315,Participants!$A$1:$F$1503,2,FALSE)</f>
        <v>#N/A</v>
      </c>
      <c r="H315" s="18" t="e">
        <f>+VLOOKUP(F315,Participants!$A$1:$F$1503,4,FALSE)</f>
        <v>#N/A</v>
      </c>
      <c r="I315" s="18" t="e">
        <f>+VLOOKUP(F315,Participants!$A$1:$F$1503,5,FALSE)</f>
        <v>#N/A</v>
      </c>
      <c r="J315" s="18" t="e">
        <f>+VLOOKUP(F315,Participants!$A$1:$F$1503,3,FALSE)</f>
        <v>#N/A</v>
      </c>
      <c r="K315" s="18" t="e">
        <f>+VLOOKUP(F315,Participants!$A$1:$G$1503,7,FALSE)</f>
        <v>#N/A</v>
      </c>
      <c r="L315" s="68"/>
      <c r="M315" s="71"/>
    </row>
    <row r="316" spans="1:27" ht="15.75" customHeight="1">
      <c r="A316" s="71" t="s">
        <v>1149</v>
      </c>
      <c r="B316" s="91"/>
      <c r="C316" s="91"/>
      <c r="D316" s="92"/>
      <c r="E316" s="92"/>
      <c r="F316" s="93"/>
      <c r="G316" s="18" t="e">
        <f>+VLOOKUP(F316,Participants!$A$1:$F$1503,2,FALSE)</f>
        <v>#N/A</v>
      </c>
      <c r="H316" s="18" t="e">
        <f>+VLOOKUP(F316,Participants!$A$1:$F$1503,4,FALSE)</f>
        <v>#N/A</v>
      </c>
      <c r="I316" s="18" t="e">
        <f>+VLOOKUP(F316,Participants!$A$1:$F$1503,5,FALSE)</f>
        <v>#N/A</v>
      </c>
      <c r="J316" s="18" t="e">
        <f>+VLOOKUP(F316,Participants!$A$1:$F$1503,3,FALSE)</f>
        <v>#N/A</v>
      </c>
      <c r="K316" s="18" t="e">
        <f>+VLOOKUP(F316,Participants!$A$1:$G$1503,7,FALSE)</f>
        <v>#N/A</v>
      </c>
      <c r="L316" s="68"/>
      <c r="M316" s="71"/>
    </row>
    <row r="317" spans="1:27" ht="15.75" customHeight="1">
      <c r="A317" s="71" t="s">
        <v>1149</v>
      </c>
      <c r="B317" s="91"/>
      <c r="C317" s="91"/>
      <c r="D317" s="92"/>
      <c r="E317" s="92"/>
      <c r="F317" s="93"/>
      <c r="G317" s="18" t="e">
        <f>+VLOOKUP(F317,Participants!$A$1:$F$1503,2,FALSE)</f>
        <v>#N/A</v>
      </c>
      <c r="H317" s="18" t="e">
        <f>+VLOOKUP(F317,Participants!$A$1:$F$1503,4,FALSE)</f>
        <v>#N/A</v>
      </c>
      <c r="I317" s="18" t="e">
        <f>+VLOOKUP(F317,Participants!$A$1:$F$1503,5,FALSE)</f>
        <v>#N/A</v>
      </c>
      <c r="J317" s="18" t="e">
        <f>+VLOOKUP(F317,Participants!$A$1:$F$1503,3,FALSE)</f>
        <v>#N/A</v>
      </c>
      <c r="K317" s="18" t="e">
        <f>+VLOOKUP(F317,Participants!$A$1:$G$1503,7,FALSE)</f>
        <v>#N/A</v>
      </c>
      <c r="L317" s="68"/>
      <c r="M317" s="71"/>
    </row>
    <row r="318" spans="1:27" ht="15.75" customHeight="1">
      <c r="A318" s="71" t="s">
        <v>1149</v>
      </c>
      <c r="B318" s="91"/>
      <c r="C318" s="91"/>
      <c r="D318" s="92"/>
      <c r="E318" s="92"/>
      <c r="F318" s="93"/>
      <c r="G318" s="18" t="e">
        <f>+VLOOKUP(F318,Participants!$A$1:$F$1503,2,FALSE)</f>
        <v>#N/A</v>
      </c>
      <c r="H318" s="18" t="e">
        <f>+VLOOKUP(F318,Participants!$A$1:$F$1503,4,FALSE)</f>
        <v>#N/A</v>
      </c>
      <c r="I318" s="18" t="e">
        <f>+VLOOKUP(F318,Participants!$A$1:$F$1503,5,FALSE)</f>
        <v>#N/A</v>
      </c>
      <c r="J318" s="18" t="e">
        <f>+VLOOKUP(F318,Participants!$A$1:$F$1503,3,FALSE)</f>
        <v>#N/A</v>
      </c>
      <c r="K318" s="18" t="e">
        <f>+VLOOKUP(F318,Participants!$A$1:$G$1503,7,FALSE)</f>
        <v>#N/A</v>
      </c>
      <c r="L318" s="68"/>
      <c r="M318" s="71"/>
    </row>
    <row r="319" spans="1:27" ht="15.75" customHeight="1">
      <c r="A319" s="71" t="s">
        <v>1149</v>
      </c>
      <c r="B319" s="91"/>
      <c r="C319" s="91"/>
      <c r="D319" s="92"/>
      <c r="E319" s="92"/>
      <c r="F319" s="93"/>
      <c r="G319" s="18" t="e">
        <f>+VLOOKUP(F319,Participants!$A$1:$F$1503,2,FALSE)</f>
        <v>#N/A</v>
      </c>
      <c r="H319" s="18" t="e">
        <f>+VLOOKUP(F319,Participants!$A$1:$F$1503,4,FALSE)</f>
        <v>#N/A</v>
      </c>
      <c r="I319" s="18" t="e">
        <f>+VLOOKUP(F319,Participants!$A$1:$F$1503,5,FALSE)</f>
        <v>#N/A</v>
      </c>
      <c r="J319" s="18" t="e">
        <f>+VLOOKUP(F319,Participants!$A$1:$F$1503,3,FALSE)</f>
        <v>#N/A</v>
      </c>
      <c r="K319" s="18" t="e">
        <f>+VLOOKUP(F319,Participants!$A$1:$G$1503,7,FALSE)</f>
        <v>#N/A</v>
      </c>
      <c r="L319" s="68"/>
      <c r="M319" s="71"/>
    </row>
    <row r="320" spans="1:27" ht="15.75" customHeight="1">
      <c r="A320" s="71" t="s">
        <v>1149</v>
      </c>
      <c r="B320" s="91"/>
      <c r="C320" s="91"/>
      <c r="D320" s="92"/>
      <c r="E320" s="92"/>
      <c r="F320" s="93"/>
      <c r="G320" s="18" t="e">
        <f>+VLOOKUP(F320,Participants!$A$1:$F$1503,2,FALSE)</f>
        <v>#N/A</v>
      </c>
      <c r="H320" s="18" t="e">
        <f>+VLOOKUP(F320,Participants!$A$1:$F$1503,4,FALSE)</f>
        <v>#N/A</v>
      </c>
      <c r="I320" s="18" t="e">
        <f>+VLOOKUP(F320,Participants!$A$1:$F$1503,5,FALSE)</f>
        <v>#N/A</v>
      </c>
      <c r="J320" s="18" t="e">
        <f>+VLOOKUP(F320,Participants!$A$1:$F$1503,3,FALSE)</f>
        <v>#N/A</v>
      </c>
      <c r="K320" s="18" t="e">
        <f>+VLOOKUP(F320,Participants!$A$1:$G$1503,7,FALSE)</f>
        <v>#N/A</v>
      </c>
      <c r="L320" s="68"/>
      <c r="M320" s="71"/>
    </row>
    <row r="321" spans="1:27" ht="15.75" customHeight="1">
      <c r="A321" s="71" t="s">
        <v>1149</v>
      </c>
      <c r="B321" s="91"/>
      <c r="C321" s="91"/>
      <c r="D321" s="92"/>
      <c r="E321" s="92"/>
      <c r="F321" s="93"/>
      <c r="G321" s="18" t="e">
        <f>+VLOOKUP(F321,Participants!$A$1:$F$1503,2,FALSE)</f>
        <v>#N/A</v>
      </c>
      <c r="H321" s="18" t="e">
        <f>+VLOOKUP(F321,Participants!$A$1:$F$1503,4,FALSE)</f>
        <v>#N/A</v>
      </c>
      <c r="I321" s="18" t="e">
        <f>+VLOOKUP(F321,Participants!$A$1:$F$1503,5,FALSE)</f>
        <v>#N/A</v>
      </c>
      <c r="J321" s="18" t="e">
        <f>+VLOOKUP(F321,Participants!$A$1:$F$1503,3,FALSE)</f>
        <v>#N/A</v>
      </c>
      <c r="K321" s="18" t="e">
        <f>+VLOOKUP(F321,Participants!$A$1:$G$1503,7,FALSE)</f>
        <v>#N/A</v>
      </c>
      <c r="L321" s="68"/>
      <c r="M321" s="71"/>
    </row>
    <row r="322" spans="1:27" ht="15.75" customHeight="1">
      <c r="A322" s="71" t="s">
        <v>1149</v>
      </c>
      <c r="B322" s="91"/>
      <c r="C322" s="91"/>
      <c r="D322" s="92"/>
      <c r="E322" s="92"/>
      <c r="F322" s="93"/>
      <c r="G322" s="18" t="e">
        <f>+VLOOKUP(F322,Participants!$A$1:$F$1503,2,FALSE)</f>
        <v>#N/A</v>
      </c>
      <c r="H322" s="18" t="e">
        <f>+VLOOKUP(F322,Participants!$A$1:$F$1503,4,FALSE)</f>
        <v>#N/A</v>
      </c>
      <c r="I322" s="18" t="e">
        <f>+VLOOKUP(F322,Participants!$A$1:$F$1503,5,FALSE)</f>
        <v>#N/A</v>
      </c>
      <c r="J322" s="18" t="e">
        <f>+VLOOKUP(F322,Participants!$A$1:$F$1503,3,FALSE)</f>
        <v>#N/A</v>
      </c>
      <c r="K322" s="18" t="e">
        <f>+VLOOKUP(F322,Participants!$A$1:$G$1503,7,FALSE)</f>
        <v>#N/A</v>
      </c>
      <c r="L322" s="68"/>
      <c r="M322" s="71"/>
    </row>
    <row r="323" spans="1:27" ht="15.75" customHeight="1">
      <c r="A323" s="71" t="s">
        <v>1149</v>
      </c>
      <c r="B323" s="91"/>
      <c r="C323" s="91"/>
      <c r="D323" s="92"/>
      <c r="E323" s="92"/>
      <c r="F323" s="93"/>
      <c r="G323" s="18" t="e">
        <f>+VLOOKUP(F323,Participants!$A$1:$F$1503,2,FALSE)</f>
        <v>#N/A</v>
      </c>
      <c r="H323" s="18" t="e">
        <f>+VLOOKUP(F323,Participants!$A$1:$F$1503,4,FALSE)</f>
        <v>#N/A</v>
      </c>
      <c r="I323" s="18" t="e">
        <f>+VLOOKUP(F323,Participants!$A$1:$F$1503,5,FALSE)</f>
        <v>#N/A</v>
      </c>
      <c r="J323" s="18" t="e">
        <f>+VLOOKUP(F323,Participants!$A$1:$F$1503,3,FALSE)</f>
        <v>#N/A</v>
      </c>
      <c r="K323" s="18" t="e">
        <f>+VLOOKUP(F323,Participants!$A$1:$G$1503,7,FALSE)</f>
        <v>#N/A</v>
      </c>
      <c r="L323" s="68"/>
      <c r="M323" s="71"/>
    </row>
    <row r="324" spans="1:27" ht="15.75" customHeight="1">
      <c r="A324" s="71" t="s">
        <v>1149</v>
      </c>
      <c r="B324" s="91"/>
      <c r="C324" s="91"/>
      <c r="D324" s="92"/>
      <c r="E324" s="92"/>
      <c r="F324" s="93"/>
      <c r="G324" s="18" t="e">
        <f>+VLOOKUP(F324,Participants!$A$1:$F$1503,2,FALSE)</f>
        <v>#N/A</v>
      </c>
      <c r="H324" s="18" t="e">
        <f>+VLOOKUP(F324,Participants!$A$1:$F$1503,4,FALSE)</f>
        <v>#N/A</v>
      </c>
      <c r="I324" s="18" t="e">
        <f>+VLOOKUP(F324,Participants!$A$1:$F$1503,5,FALSE)</f>
        <v>#N/A</v>
      </c>
      <c r="J324" s="18" t="e">
        <f>+VLOOKUP(F324,Participants!$A$1:$F$1503,3,FALSE)</f>
        <v>#N/A</v>
      </c>
      <c r="K324" s="18" t="e">
        <f>+VLOOKUP(F324,Participants!$A$1:$G$1503,7,FALSE)</f>
        <v>#N/A</v>
      </c>
      <c r="L324" s="68"/>
      <c r="M324" s="71"/>
    </row>
    <row r="325" spans="1:27" ht="15.75" customHeight="1">
      <c r="A325" s="71" t="s">
        <v>1149</v>
      </c>
      <c r="B325" s="91"/>
      <c r="C325" s="91"/>
      <c r="D325" s="92"/>
      <c r="E325" s="92"/>
      <c r="F325" s="93"/>
      <c r="G325" s="18" t="e">
        <f>+VLOOKUP(F325,Participants!$A$1:$F$1503,2,FALSE)</f>
        <v>#N/A</v>
      </c>
      <c r="H325" s="18" t="e">
        <f>+VLOOKUP(F325,Participants!$A$1:$F$1503,4,FALSE)</f>
        <v>#N/A</v>
      </c>
      <c r="I325" s="18" t="e">
        <f>+VLOOKUP(F325,Participants!$A$1:$F$1503,5,FALSE)</f>
        <v>#N/A</v>
      </c>
      <c r="J325" s="18" t="e">
        <f>+VLOOKUP(F325,Participants!$A$1:$F$1503,3,FALSE)</f>
        <v>#N/A</v>
      </c>
      <c r="K325" s="18" t="e">
        <f>+VLOOKUP(F325,Participants!$A$1:$G$1503,7,FALSE)</f>
        <v>#N/A</v>
      </c>
      <c r="L325" s="68"/>
      <c r="M325" s="71"/>
    </row>
    <row r="326" spans="1:27" ht="15.75" customHeight="1">
      <c r="D326" s="41"/>
      <c r="E326" s="41"/>
      <c r="L326" s="49"/>
      <c r="M326" s="49"/>
    </row>
    <row r="327" spans="1:27" ht="15.75" customHeight="1">
      <c r="D327" s="41"/>
      <c r="E327" s="41"/>
      <c r="L327" s="49"/>
      <c r="M327" s="49"/>
    </row>
    <row r="328" spans="1:27" ht="15.75" customHeight="1">
      <c r="D328" s="41"/>
      <c r="E328" s="41"/>
      <c r="L328" s="49"/>
      <c r="M328" s="49"/>
    </row>
    <row r="329" spans="1:27" ht="15.75" customHeight="1">
      <c r="A329" s="41"/>
      <c r="B329" s="52" t="s">
        <v>10</v>
      </c>
      <c r="C329" s="52" t="s">
        <v>19</v>
      </c>
      <c r="D329" s="52" t="s">
        <v>26</v>
      </c>
      <c r="E329" s="105" t="s">
        <v>693</v>
      </c>
      <c r="F329" s="52" t="s">
        <v>33</v>
      </c>
      <c r="G329" s="52" t="s">
        <v>36</v>
      </c>
      <c r="H329" s="52" t="s">
        <v>39</v>
      </c>
      <c r="I329" s="52" t="s">
        <v>41</v>
      </c>
      <c r="J329" s="52" t="s">
        <v>43</v>
      </c>
      <c r="K329" s="52" t="s">
        <v>46</v>
      </c>
      <c r="L329" s="52" t="s">
        <v>49</v>
      </c>
      <c r="M329" s="52" t="s">
        <v>52</v>
      </c>
      <c r="N329" s="52" t="s">
        <v>55</v>
      </c>
      <c r="O329" s="52" t="s">
        <v>58</v>
      </c>
      <c r="P329" s="52" t="s">
        <v>61</v>
      </c>
      <c r="Q329" s="52" t="s">
        <v>64</v>
      </c>
      <c r="R329" s="52" t="s">
        <v>67</v>
      </c>
      <c r="S329" s="52" t="s">
        <v>70</v>
      </c>
      <c r="T329" s="52" t="s">
        <v>72</v>
      </c>
      <c r="U329" s="52" t="s">
        <v>75</v>
      </c>
      <c r="V329" s="52" t="s">
        <v>78</v>
      </c>
      <c r="W329" s="52" t="s">
        <v>81</v>
      </c>
      <c r="X329" s="52" t="s">
        <v>86</v>
      </c>
      <c r="Y329" s="52" t="s">
        <v>89</v>
      </c>
      <c r="Z329" s="52" t="s">
        <v>92</v>
      </c>
      <c r="AA329" s="52" t="s">
        <v>1118</v>
      </c>
    </row>
    <row r="330" spans="1:27" ht="15.75" customHeight="1">
      <c r="A330" s="41" t="s">
        <v>22</v>
      </c>
      <c r="B330" s="41">
        <f t="shared" ref="B330:Z330" si="4">+SUMIFS($M$2:$M$325,$K$2:$K$325,$A330,$H$2:$H$325,B$329)</f>
        <v>0</v>
      </c>
      <c r="C330" s="41">
        <f t="shared" si="4"/>
        <v>32</v>
      </c>
      <c r="D330" s="41">
        <f t="shared" si="4"/>
        <v>0</v>
      </c>
      <c r="E330" s="41">
        <f t="shared" si="4"/>
        <v>3.5</v>
      </c>
      <c r="F330" s="41">
        <f t="shared" si="4"/>
        <v>0</v>
      </c>
      <c r="G330" s="41">
        <f t="shared" si="4"/>
        <v>0</v>
      </c>
      <c r="H330" s="41">
        <f t="shared" si="4"/>
        <v>0</v>
      </c>
      <c r="I330" s="41">
        <f t="shared" si="4"/>
        <v>0</v>
      </c>
      <c r="J330" s="41">
        <f t="shared" si="4"/>
        <v>0</v>
      </c>
      <c r="K330" s="41">
        <f t="shared" si="4"/>
        <v>0</v>
      </c>
      <c r="L330" s="41">
        <f t="shared" si="4"/>
        <v>0</v>
      </c>
      <c r="M330" s="41">
        <f t="shared" si="4"/>
        <v>0</v>
      </c>
      <c r="N330" s="41">
        <f t="shared" si="4"/>
        <v>0</v>
      </c>
      <c r="O330" s="41">
        <f t="shared" si="4"/>
        <v>0</v>
      </c>
      <c r="P330" s="41">
        <f t="shared" si="4"/>
        <v>0</v>
      </c>
      <c r="Q330" s="41">
        <f t="shared" si="4"/>
        <v>0</v>
      </c>
      <c r="R330" s="41">
        <f t="shared" si="4"/>
        <v>0</v>
      </c>
      <c r="S330" s="41">
        <f t="shared" si="4"/>
        <v>0</v>
      </c>
      <c r="T330" s="41">
        <f t="shared" si="4"/>
        <v>0</v>
      </c>
      <c r="U330" s="41">
        <f t="shared" si="4"/>
        <v>0</v>
      </c>
      <c r="V330" s="41">
        <f t="shared" si="4"/>
        <v>0</v>
      </c>
      <c r="W330" s="41">
        <f t="shared" si="4"/>
        <v>0</v>
      </c>
      <c r="X330" s="41">
        <f t="shared" si="4"/>
        <v>0</v>
      </c>
      <c r="Y330" s="41">
        <f t="shared" si="4"/>
        <v>3.5</v>
      </c>
      <c r="Z330" s="41">
        <f t="shared" si="4"/>
        <v>0</v>
      </c>
      <c r="AA330" s="41">
        <f t="shared" ref="AA330:AA335" si="5">SUM(B330:Z330)</f>
        <v>39</v>
      </c>
    </row>
    <row r="331" spans="1:27" ht="15.75" customHeight="1">
      <c r="A331" s="41" t="s">
        <v>84</v>
      </c>
      <c r="B331" s="41">
        <f t="shared" ref="B331:Z331" si="6">+SUMIFS($M$2:$M$325,$K$2:$K$325,$A331,$H$2:$H$325,B$329)</f>
        <v>13</v>
      </c>
      <c r="C331" s="41">
        <f t="shared" si="6"/>
        <v>11</v>
      </c>
      <c r="D331" s="41">
        <f t="shared" si="6"/>
        <v>0</v>
      </c>
      <c r="E331" s="41">
        <f t="shared" si="6"/>
        <v>2</v>
      </c>
      <c r="F331" s="41">
        <f t="shared" si="6"/>
        <v>0</v>
      </c>
      <c r="G331" s="41">
        <f t="shared" si="6"/>
        <v>0</v>
      </c>
      <c r="H331" s="41">
        <f t="shared" si="6"/>
        <v>3.5</v>
      </c>
      <c r="I331" s="41">
        <f t="shared" si="6"/>
        <v>0</v>
      </c>
      <c r="J331" s="41">
        <f t="shared" si="6"/>
        <v>0</v>
      </c>
      <c r="K331" s="41">
        <f t="shared" si="6"/>
        <v>0</v>
      </c>
      <c r="L331" s="41">
        <f t="shared" si="6"/>
        <v>0</v>
      </c>
      <c r="M331" s="41">
        <f t="shared" si="6"/>
        <v>0</v>
      </c>
      <c r="N331" s="41">
        <f t="shared" si="6"/>
        <v>0</v>
      </c>
      <c r="O331" s="41">
        <f t="shared" si="6"/>
        <v>3.5</v>
      </c>
      <c r="P331" s="41">
        <f t="shared" si="6"/>
        <v>0</v>
      </c>
      <c r="Q331" s="41">
        <f t="shared" si="6"/>
        <v>0</v>
      </c>
      <c r="R331" s="41">
        <f t="shared" si="6"/>
        <v>0</v>
      </c>
      <c r="S331" s="41">
        <f t="shared" si="6"/>
        <v>0</v>
      </c>
      <c r="T331" s="41">
        <f t="shared" si="6"/>
        <v>0</v>
      </c>
      <c r="U331" s="41">
        <f t="shared" si="6"/>
        <v>0</v>
      </c>
      <c r="V331" s="41">
        <f t="shared" si="6"/>
        <v>6</v>
      </c>
      <c r="W331" s="41">
        <f t="shared" si="6"/>
        <v>0</v>
      </c>
      <c r="X331" s="41">
        <f t="shared" si="6"/>
        <v>0</v>
      </c>
      <c r="Y331" s="41">
        <f t="shared" si="6"/>
        <v>0</v>
      </c>
      <c r="Z331" s="41">
        <f t="shared" si="6"/>
        <v>0</v>
      </c>
      <c r="AA331" s="41">
        <f t="shared" si="5"/>
        <v>39</v>
      </c>
    </row>
    <row r="332" spans="1:27" ht="15.75" customHeight="1">
      <c r="A332" s="41" t="s">
        <v>117</v>
      </c>
      <c r="B332" s="41">
        <f t="shared" ref="B332:Z332" si="7">+SUMIFS($M$2:$M$325,$K$2:$K$325,$A332,$H$2:$H$325,B$329)</f>
        <v>13</v>
      </c>
      <c r="C332" s="41">
        <f t="shared" si="7"/>
        <v>23</v>
      </c>
      <c r="D332" s="41">
        <f t="shared" si="7"/>
        <v>0</v>
      </c>
      <c r="E332" s="41">
        <f t="shared" si="7"/>
        <v>0</v>
      </c>
      <c r="F332" s="41">
        <f t="shared" si="7"/>
        <v>0</v>
      </c>
      <c r="G332" s="41">
        <f t="shared" si="7"/>
        <v>0</v>
      </c>
      <c r="H332" s="41">
        <f t="shared" si="7"/>
        <v>3</v>
      </c>
      <c r="I332" s="41">
        <f t="shared" si="7"/>
        <v>0</v>
      </c>
      <c r="J332" s="41">
        <f t="shared" si="7"/>
        <v>0</v>
      </c>
      <c r="K332" s="41">
        <f t="shared" si="7"/>
        <v>0</v>
      </c>
      <c r="L332" s="41">
        <f t="shared" si="7"/>
        <v>0</v>
      </c>
      <c r="M332" s="41">
        <f t="shared" si="7"/>
        <v>0</v>
      </c>
      <c r="N332" s="41">
        <f t="shared" si="7"/>
        <v>0</v>
      </c>
      <c r="O332" s="41">
        <f t="shared" si="7"/>
        <v>0</v>
      </c>
      <c r="P332" s="41">
        <f t="shared" si="7"/>
        <v>0</v>
      </c>
      <c r="Q332" s="41">
        <f t="shared" si="7"/>
        <v>0</v>
      </c>
      <c r="R332" s="41">
        <f t="shared" si="7"/>
        <v>0</v>
      </c>
      <c r="S332" s="41">
        <f t="shared" si="7"/>
        <v>0</v>
      </c>
      <c r="T332" s="41">
        <f t="shared" si="7"/>
        <v>0</v>
      </c>
      <c r="U332" s="41">
        <f t="shared" si="7"/>
        <v>0</v>
      </c>
      <c r="V332" s="41">
        <f t="shared" si="7"/>
        <v>0</v>
      </c>
      <c r="W332" s="41">
        <f t="shared" si="7"/>
        <v>0</v>
      </c>
      <c r="X332" s="41">
        <f t="shared" si="7"/>
        <v>0</v>
      </c>
      <c r="Y332" s="41">
        <f t="shared" si="7"/>
        <v>0</v>
      </c>
      <c r="Z332" s="41">
        <f t="shared" si="7"/>
        <v>0</v>
      </c>
      <c r="AA332" s="41">
        <f t="shared" si="5"/>
        <v>39</v>
      </c>
    </row>
    <row r="333" spans="1:27" ht="15.75" customHeight="1">
      <c r="A333" s="41" t="s">
        <v>136</v>
      </c>
      <c r="B333" s="41">
        <f t="shared" ref="B333:Z333" si="8">+SUMIFS($M$2:$M$325,$K$2:$K$325,$A333,$H$2:$H$325,B$329)</f>
        <v>0</v>
      </c>
      <c r="C333" s="41">
        <f t="shared" si="8"/>
        <v>4</v>
      </c>
      <c r="D333" s="41">
        <f t="shared" si="8"/>
        <v>0</v>
      </c>
      <c r="E333" s="41">
        <f t="shared" si="8"/>
        <v>0</v>
      </c>
      <c r="F333" s="41">
        <f t="shared" si="8"/>
        <v>0</v>
      </c>
      <c r="G333" s="41">
        <f t="shared" si="8"/>
        <v>10</v>
      </c>
      <c r="H333" s="41">
        <f t="shared" si="8"/>
        <v>1</v>
      </c>
      <c r="I333" s="41">
        <f t="shared" si="8"/>
        <v>0</v>
      </c>
      <c r="J333" s="41">
        <f t="shared" si="8"/>
        <v>0</v>
      </c>
      <c r="K333" s="41">
        <f t="shared" si="8"/>
        <v>0</v>
      </c>
      <c r="L333" s="41">
        <f t="shared" si="8"/>
        <v>0</v>
      </c>
      <c r="M333" s="41">
        <f t="shared" si="8"/>
        <v>0</v>
      </c>
      <c r="N333" s="41">
        <f t="shared" si="8"/>
        <v>0</v>
      </c>
      <c r="O333" s="41">
        <f t="shared" si="8"/>
        <v>0</v>
      </c>
      <c r="P333" s="41">
        <f t="shared" si="8"/>
        <v>0</v>
      </c>
      <c r="Q333" s="41">
        <f t="shared" si="8"/>
        <v>0</v>
      </c>
      <c r="R333" s="41">
        <f t="shared" si="8"/>
        <v>0</v>
      </c>
      <c r="S333" s="41">
        <f t="shared" si="8"/>
        <v>0</v>
      </c>
      <c r="T333" s="41">
        <f t="shared" si="8"/>
        <v>0</v>
      </c>
      <c r="U333" s="41">
        <f t="shared" si="8"/>
        <v>0</v>
      </c>
      <c r="V333" s="41">
        <f t="shared" si="8"/>
        <v>10</v>
      </c>
      <c r="W333" s="41">
        <f t="shared" si="8"/>
        <v>0</v>
      </c>
      <c r="X333" s="41">
        <f t="shared" si="8"/>
        <v>4</v>
      </c>
      <c r="Y333" s="41">
        <f t="shared" si="8"/>
        <v>10</v>
      </c>
      <c r="Z333" s="41">
        <f t="shared" si="8"/>
        <v>0</v>
      </c>
      <c r="AA333" s="41">
        <f t="shared" si="5"/>
        <v>39</v>
      </c>
    </row>
    <row r="334" spans="1:27" ht="15.75" customHeight="1">
      <c r="A334" s="41" t="s">
        <v>151</v>
      </c>
      <c r="B334" s="41">
        <f t="shared" ref="B334:Z334" si="9">+SUMIFS($M$2:$M$325,$K$2:$K$325,$A334,$H$2:$H$325,B$329)</f>
        <v>0</v>
      </c>
      <c r="C334" s="41">
        <f t="shared" si="9"/>
        <v>0</v>
      </c>
      <c r="D334" s="41">
        <f t="shared" si="9"/>
        <v>0</v>
      </c>
      <c r="E334" s="41">
        <f t="shared" si="9"/>
        <v>5.5</v>
      </c>
      <c r="F334" s="41">
        <f t="shared" si="9"/>
        <v>0</v>
      </c>
      <c r="G334" s="41">
        <f t="shared" si="9"/>
        <v>0</v>
      </c>
      <c r="H334" s="41">
        <f t="shared" si="9"/>
        <v>12</v>
      </c>
      <c r="I334" s="41">
        <f t="shared" si="9"/>
        <v>0</v>
      </c>
      <c r="J334" s="41">
        <f t="shared" si="9"/>
        <v>0</v>
      </c>
      <c r="K334" s="41">
        <f t="shared" si="9"/>
        <v>0</v>
      </c>
      <c r="L334" s="41">
        <f t="shared" si="9"/>
        <v>0</v>
      </c>
      <c r="M334" s="41">
        <f t="shared" si="9"/>
        <v>0</v>
      </c>
      <c r="N334" s="41">
        <f t="shared" si="9"/>
        <v>0</v>
      </c>
      <c r="O334" s="41">
        <f t="shared" si="9"/>
        <v>0</v>
      </c>
      <c r="P334" s="41">
        <f t="shared" si="9"/>
        <v>0</v>
      </c>
      <c r="Q334" s="41">
        <f t="shared" si="9"/>
        <v>0</v>
      </c>
      <c r="R334" s="41">
        <f t="shared" si="9"/>
        <v>0</v>
      </c>
      <c r="S334" s="41">
        <f t="shared" si="9"/>
        <v>0</v>
      </c>
      <c r="T334" s="41">
        <f t="shared" si="9"/>
        <v>0</v>
      </c>
      <c r="U334" s="41">
        <f t="shared" si="9"/>
        <v>12</v>
      </c>
      <c r="V334" s="41">
        <f t="shared" si="9"/>
        <v>3</v>
      </c>
      <c r="W334" s="41">
        <f t="shared" si="9"/>
        <v>0</v>
      </c>
      <c r="X334" s="41">
        <f t="shared" si="9"/>
        <v>0</v>
      </c>
      <c r="Y334" s="41">
        <f t="shared" si="9"/>
        <v>6.5</v>
      </c>
      <c r="Z334" s="41">
        <f t="shared" si="9"/>
        <v>0</v>
      </c>
      <c r="AA334" s="41">
        <f t="shared" si="5"/>
        <v>39</v>
      </c>
    </row>
    <row r="335" spans="1:27" ht="15.75" customHeight="1">
      <c r="A335" s="41" t="s">
        <v>163</v>
      </c>
      <c r="B335" s="41">
        <f t="shared" ref="B335:Z335" si="10">+SUMIFS($M$2:$M$325,$K$2:$K$325,$A335,$H$2:$H$325,B$329)</f>
        <v>1</v>
      </c>
      <c r="C335" s="41">
        <f t="shared" si="10"/>
        <v>0</v>
      </c>
      <c r="D335" s="41">
        <f t="shared" si="10"/>
        <v>0</v>
      </c>
      <c r="E335" s="41">
        <f t="shared" si="10"/>
        <v>0</v>
      </c>
      <c r="F335" s="41">
        <f t="shared" si="10"/>
        <v>0</v>
      </c>
      <c r="G335" s="41">
        <f t="shared" si="10"/>
        <v>0</v>
      </c>
      <c r="H335" s="41">
        <f t="shared" si="10"/>
        <v>7</v>
      </c>
      <c r="I335" s="41">
        <f t="shared" si="10"/>
        <v>0</v>
      </c>
      <c r="J335" s="41">
        <f t="shared" si="10"/>
        <v>0</v>
      </c>
      <c r="K335" s="41">
        <f t="shared" si="10"/>
        <v>0</v>
      </c>
      <c r="L335" s="41">
        <f t="shared" si="10"/>
        <v>0</v>
      </c>
      <c r="M335" s="41">
        <f t="shared" si="10"/>
        <v>0</v>
      </c>
      <c r="N335" s="41">
        <f t="shared" si="10"/>
        <v>0</v>
      </c>
      <c r="O335" s="41">
        <f t="shared" si="10"/>
        <v>4</v>
      </c>
      <c r="P335" s="41">
        <f t="shared" si="10"/>
        <v>0</v>
      </c>
      <c r="Q335" s="41">
        <f t="shared" si="10"/>
        <v>0</v>
      </c>
      <c r="R335" s="41">
        <f t="shared" si="10"/>
        <v>0</v>
      </c>
      <c r="S335" s="41">
        <f t="shared" si="10"/>
        <v>0</v>
      </c>
      <c r="T335" s="41">
        <f t="shared" si="10"/>
        <v>0</v>
      </c>
      <c r="U335" s="41">
        <f t="shared" si="10"/>
        <v>0</v>
      </c>
      <c r="V335" s="41">
        <f t="shared" si="10"/>
        <v>27</v>
      </c>
      <c r="W335" s="41">
        <f t="shared" si="10"/>
        <v>0</v>
      </c>
      <c r="X335" s="41">
        <f t="shared" si="10"/>
        <v>0</v>
      </c>
      <c r="Y335" s="41">
        <f t="shared" si="10"/>
        <v>0</v>
      </c>
      <c r="Z335" s="41">
        <f t="shared" si="10"/>
        <v>0</v>
      </c>
      <c r="AA335" s="41">
        <f t="shared" si="5"/>
        <v>39</v>
      </c>
    </row>
    <row r="336" spans="1:27" ht="15.75" customHeight="1">
      <c r="D336" s="41"/>
      <c r="E336" s="41"/>
      <c r="L336" s="49"/>
      <c r="M336" s="49"/>
    </row>
    <row r="337" spans="4:13" ht="15.75" customHeight="1">
      <c r="D337" s="41"/>
      <c r="E337" s="41"/>
      <c r="L337" s="49"/>
      <c r="M337" s="49"/>
    </row>
    <row r="338" spans="4:13" ht="15.75" customHeight="1">
      <c r="D338" s="41"/>
      <c r="E338" s="41"/>
      <c r="L338" s="49"/>
      <c r="M338" s="49"/>
    </row>
    <row r="339" spans="4:13" ht="15.75" customHeight="1">
      <c r="D339" s="41"/>
      <c r="E339" s="41"/>
      <c r="L339" s="49"/>
      <c r="M339" s="49"/>
    </row>
    <row r="340" spans="4:13" ht="15.75" customHeight="1">
      <c r="D340" s="41"/>
      <c r="E340" s="41"/>
      <c r="L340" s="49"/>
      <c r="M340" s="49"/>
    </row>
    <row r="341" spans="4:13" ht="15.75" customHeight="1">
      <c r="D341" s="41"/>
      <c r="E341" s="41"/>
      <c r="L341" s="49"/>
      <c r="M341" s="49"/>
    </row>
    <row r="342" spans="4:13" ht="15.75" customHeight="1">
      <c r="D342" s="41"/>
      <c r="E342" s="41"/>
      <c r="L342" s="49"/>
      <c r="M342" s="49"/>
    </row>
    <row r="343" spans="4:13" ht="15.75" customHeight="1">
      <c r="D343" s="41"/>
      <c r="E343" s="41"/>
      <c r="L343" s="49"/>
      <c r="M343" s="49"/>
    </row>
    <row r="344" spans="4:13" ht="15.75" customHeight="1">
      <c r="D344" s="41"/>
      <c r="E344" s="41"/>
      <c r="L344" s="49"/>
      <c r="M344" s="49"/>
    </row>
    <row r="345" spans="4:13" ht="15.75" customHeight="1">
      <c r="D345" s="41"/>
      <c r="E345" s="41"/>
      <c r="L345" s="49"/>
      <c r="M345" s="49"/>
    </row>
    <row r="346" spans="4:13" ht="15.75" customHeight="1">
      <c r="D346" s="41"/>
      <c r="E346" s="41"/>
      <c r="L346" s="49"/>
      <c r="M346" s="49"/>
    </row>
    <row r="347" spans="4:13" ht="15.75" customHeight="1">
      <c r="D347" s="41"/>
      <c r="E347" s="41"/>
      <c r="L347" s="49"/>
      <c r="M347" s="49"/>
    </row>
    <row r="348" spans="4:13" ht="15.75" customHeight="1">
      <c r="D348" s="41"/>
      <c r="E348" s="41"/>
      <c r="L348" s="49"/>
      <c r="M348" s="49"/>
    </row>
    <row r="349" spans="4:13" ht="15.75" customHeight="1">
      <c r="D349" s="41"/>
      <c r="E349" s="41"/>
      <c r="L349" s="49"/>
      <c r="M349" s="49"/>
    </row>
    <row r="350" spans="4:13" ht="15.75" customHeight="1">
      <c r="D350" s="41"/>
      <c r="E350" s="41"/>
      <c r="L350" s="49"/>
      <c r="M350" s="49"/>
    </row>
    <row r="351" spans="4:13" ht="15.75" customHeight="1">
      <c r="D351" s="41"/>
      <c r="E351" s="41"/>
      <c r="L351" s="49"/>
      <c r="M351" s="49"/>
    </row>
    <row r="352" spans="4:13" ht="15.75" customHeight="1">
      <c r="D352" s="41"/>
      <c r="E352" s="41"/>
      <c r="L352" s="49"/>
      <c r="M352" s="49"/>
    </row>
    <row r="353" spans="4:13" ht="15.75" customHeight="1">
      <c r="D353" s="41"/>
      <c r="E353" s="41"/>
      <c r="L353" s="49"/>
      <c r="M353" s="49"/>
    </row>
    <row r="354" spans="4:13" ht="15.75" customHeight="1">
      <c r="D354" s="41"/>
      <c r="E354" s="41"/>
      <c r="L354" s="49"/>
      <c r="M354" s="49"/>
    </row>
    <row r="355" spans="4:13" ht="15.75" customHeight="1">
      <c r="D355" s="41"/>
      <c r="E355" s="41"/>
      <c r="L355" s="49"/>
      <c r="M355" s="49"/>
    </row>
    <row r="356" spans="4:13" ht="15.75" customHeight="1">
      <c r="D356" s="41"/>
      <c r="E356" s="41"/>
      <c r="L356" s="49"/>
      <c r="M356" s="49"/>
    </row>
    <row r="357" spans="4:13" ht="15.75" customHeight="1">
      <c r="D357" s="41"/>
      <c r="E357" s="41"/>
      <c r="L357" s="49"/>
      <c r="M357" s="49"/>
    </row>
    <row r="358" spans="4:13" ht="15.75" customHeight="1">
      <c r="D358" s="41"/>
      <c r="E358" s="41"/>
      <c r="L358" s="49"/>
      <c r="M358" s="49"/>
    </row>
    <row r="359" spans="4:13" ht="15.75" customHeight="1">
      <c r="D359" s="41"/>
      <c r="E359" s="41"/>
      <c r="L359" s="49"/>
      <c r="M359" s="49"/>
    </row>
    <row r="360" spans="4:13" ht="15.75" customHeight="1">
      <c r="D360" s="41"/>
      <c r="E360" s="41"/>
      <c r="L360" s="49"/>
      <c r="M360" s="49"/>
    </row>
    <row r="361" spans="4:13" ht="15.75" customHeight="1">
      <c r="D361" s="41"/>
      <c r="E361" s="41"/>
      <c r="L361" s="49"/>
      <c r="M361" s="49"/>
    </row>
    <row r="362" spans="4:13" ht="15.75" customHeight="1">
      <c r="D362" s="41"/>
      <c r="E362" s="41"/>
      <c r="L362" s="49"/>
      <c r="M362" s="49"/>
    </row>
    <row r="363" spans="4:13" ht="15.75" customHeight="1">
      <c r="D363" s="41"/>
      <c r="E363" s="41"/>
      <c r="L363" s="49"/>
      <c r="M363" s="49"/>
    </row>
    <row r="364" spans="4:13" ht="15.75" customHeight="1">
      <c r="D364" s="41"/>
      <c r="E364" s="41"/>
      <c r="L364" s="49"/>
      <c r="M364" s="49"/>
    </row>
    <row r="365" spans="4:13" ht="15.75" customHeight="1">
      <c r="D365" s="41"/>
      <c r="E365" s="41"/>
      <c r="L365" s="49"/>
      <c r="M365" s="49"/>
    </row>
    <row r="366" spans="4:13" ht="15.75" customHeight="1">
      <c r="D366" s="41"/>
      <c r="E366" s="41"/>
      <c r="L366" s="49"/>
      <c r="M366" s="49"/>
    </row>
    <row r="367" spans="4:13" ht="15.75" customHeight="1">
      <c r="D367" s="41"/>
      <c r="E367" s="41"/>
      <c r="L367" s="49"/>
      <c r="M367" s="49"/>
    </row>
    <row r="368" spans="4:13" ht="15.75" customHeight="1">
      <c r="D368" s="41"/>
      <c r="E368" s="41"/>
      <c r="L368" s="49"/>
      <c r="M368" s="49"/>
    </row>
    <row r="369" spans="4:13" ht="15.75" customHeight="1">
      <c r="D369" s="41"/>
      <c r="E369" s="41"/>
      <c r="L369" s="49"/>
      <c r="M369" s="49"/>
    </row>
    <row r="370" spans="4:13" ht="15.75" customHeight="1">
      <c r="D370" s="41"/>
      <c r="E370" s="41"/>
      <c r="L370" s="49"/>
      <c r="M370" s="49"/>
    </row>
    <row r="371" spans="4:13" ht="15.75" customHeight="1">
      <c r="D371" s="41"/>
      <c r="E371" s="41"/>
      <c r="L371" s="49"/>
      <c r="M371" s="49"/>
    </row>
    <row r="372" spans="4:13" ht="15.75" customHeight="1">
      <c r="D372" s="41"/>
      <c r="E372" s="41"/>
      <c r="L372" s="49"/>
      <c r="M372" s="49"/>
    </row>
    <row r="373" spans="4:13" ht="15.75" customHeight="1">
      <c r="D373" s="41"/>
      <c r="E373" s="41"/>
      <c r="L373" s="49"/>
      <c r="M373" s="49"/>
    </row>
    <row r="374" spans="4:13" ht="15.75" customHeight="1">
      <c r="D374" s="41"/>
      <c r="E374" s="41"/>
      <c r="L374" s="49"/>
      <c r="M374" s="49"/>
    </row>
    <row r="375" spans="4:13" ht="15.75" customHeight="1">
      <c r="D375" s="41"/>
      <c r="E375" s="41"/>
      <c r="L375" s="49"/>
      <c r="M375" s="49"/>
    </row>
    <row r="376" spans="4:13" ht="15.75" customHeight="1">
      <c r="D376" s="41"/>
      <c r="E376" s="41"/>
      <c r="L376" s="49"/>
      <c r="M376" s="49"/>
    </row>
    <row r="377" spans="4:13" ht="15.75" customHeight="1">
      <c r="D377" s="41"/>
      <c r="E377" s="41"/>
      <c r="L377" s="49"/>
      <c r="M377" s="49"/>
    </row>
    <row r="378" spans="4:13" ht="15.75" customHeight="1">
      <c r="D378" s="41"/>
      <c r="E378" s="41"/>
      <c r="L378" s="49"/>
      <c r="M378" s="49"/>
    </row>
    <row r="379" spans="4:13" ht="15.75" customHeight="1">
      <c r="D379" s="41"/>
      <c r="E379" s="41"/>
      <c r="L379" s="49"/>
      <c r="M379" s="49"/>
    </row>
    <row r="380" spans="4:13" ht="15.75" customHeight="1">
      <c r="D380" s="41"/>
      <c r="E380" s="41"/>
      <c r="L380" s="49"/>
      <c r="M380" s="49"/>
    </row>
    <row r="381" spans="4:13" ht="15.75" customHeight="1">
      <c r="D381" s="41"/>
      <c r="E381" s="41"/>
      <c r="L381" s="49"/>
      <c r="M381" s="49"/>
    </row>
    <row r="382" spans="4:13" ht="15.75" customHeight="1">
      <c r="D382" s="41"/>
      <c r="E382" s="41"/>
      <c r="L382" s="49"/>
      <c r="M382" s="49"/>
    </row>
    <row r="383" spans="4:13" ht="15.75" customHeight="1">
      <c r="D383" s="41"/>
      <c r="E383" s="41"/>
      <c r="L383" s="49"/>
      <c r="M383" s="49"/>
    </row>
    <row r="384" spans="4:13" ht="15.75" customHeight="1">
      <c r="D384" s="41"/>
      <c r="E384" s="41"/>
      <c r="L384" s="49"/>
      <c r="M384" s="49"/>
    </row>
    <row r="385" spans="4:13" ht="15.75" customHeight="1">
      <c r="D385" s="41"/>
      <c r="E385" s="41"/>
      <c r="L385" s="49"/>
      <c r="M385" s="49"/>
    </row>
    <row r="386" spans="4:13" ht="15.75" customHeight="1">
      <c r="D386" s="41"/>
      <c r="E386" s="41"/>
      <c r="L386" s="49"/>
      <c r="M386" s="49"/>
    </row>
    <row r="387" spans="4:13" ht="15.75" customHeight="1">
      <c r="D387" s="41"/>
      <c r="E387" s="41"/>
      <c r="L387" s="49"/>
      <c r="M387" s="49"/>
    </row>
    <row r="388" spans="4:13" ht="15.75" customHeight="1">
      <c r="D388" s="41"/>
      <c r="E388" s="41"/>
      <c r="L388" s="49"/>
      <c r="M388" s="49"/>
    </row>
    <row r="389" spans="4:13" ht="15.75" customHeight="1">
      <c r="D389" s="41"/>
      <c r="E389" s="41"/>
      <c r="L389" s="49"/>
      <c r="M389" s="49"/>
    </row>
    <row r="390" spans="4:13" ht="15.75" customHeight="1">
      <c r="D390" s="41"/>
      <c r="E390" s="41"/>
      <c r="L390" s="49"/>
      <c r="M390" s="49"/>
    </row>
    <row r="391" spans="4:13" ht="15.75" customHeight="1">
      <c r="D391" s="41"/>
      <c r="E391" s="41"/>
      <c r="L391" s="49"/>
      <c r="M391" s="49"/>
    </row>
    <row r="392" spans="4:13" ht="15.75" customHeight="1">
      <c r="D392" s="41"/>
      <c r="E392" s="41"/>
      <c r="L392" s="49"/>
      <c r="M392" s="49"/>
    </row>
    <row r="393" spans="4:13" ht="15.75" customHeight="1">
      <c r="D393" s="41"/>
      <c r="E393" s="41"/>
      <c r="L393" s="49"/>
      <c r="M393" s="49"/>
    </row>
    <row r="394" spans="4:13" ht="15.75" customHeight="1">
      <c r="D394" s="41"/>
      <c r="E394" s="41"/>
      <c r="L394" s="49"/>
      <c r="M394" s="49"/>
    </row>
    <row r="395" spans="4:13" ht="15.75" customHeight="1">
      <c r="D395" s="41"/>
      <c r="E395" s="41"/>
      <c r="L395" s="49"/>
      <c r="M395" s="49"/>
    </row>
    <row r="396" spans="4:13" ht="15.75" customHeight="1">
      <c r="D396" s="41"/>
      <c r="E396" s="41"/>
      <c r="L396" s="49"/>
      <c r="M396" s="49"/>
    </row>
    <row r="397" spans="4:13" ht="15.75" customHeight="1">
      <c r="D397" s="41"/>
      <c r="E397" s="41"/>
      <c r="L397" s="49"/>
      <c r="M397" s="49"/>
    </row>
    <row r="398" spans="4:13" ht="15.75" customHeight="1">
      <c r="D398" s="41"/>
      <c r="E398" s="41"/>
      <c r="L398" s="49"/>
      <c r="M398" s="49"/>
    </row>
    <row r="399" spans="4:13" ht="15.75" customHeight="1">
      <c r="D399" s="41"/>
      <c r="E399" s="41"/>
      <c r="L399" s="49"/>
      <c r="M399" s="49"/>
    </row>
    <row r="400" spans="4:13" ht="15.75" customHeight="1">
      <c r="D400" s="41"/>
      <c r="E400" s="41"/>
      <c r="L400" s="49"/>
      <c r="M400" s="49"/>
    </row>
    <row r="401" spans="4:13" ht="15.75" customHeight="1">
      <c r="D401" s="41"/>
      <c r="E401" s="41"/>
      <c r="L401" s="49"/>
      <c r="M401" s="49"/>
    </row>
    <row r="402" spans="4:13" ht="15.75" customHeight="1">
      <c r="D402" s="41"/>
      <c r="E402" s="41"/>
      <c r="L402" s="49"/>
      <c r="M402" s="49"/>
    </row>
    <row r="403" spans="4:13" ht="15.75" customHeight="1">
      <c r="D403" s="41"/>
      <c r="E403" s="41"/>
      <c r="L403" s="49"/>
      <c r="M403" s="49"/>
    </row>
    <row r="404" spans="4:13" ht="15.75" customHeight="1">
      <c r="D404" s="41"/>
      <c r="E404" s="41"/>
      <c r="L404" s="49"/>
      <c r="M404" s="49"/>
    </row>
    <row r="405" spans="4:13" ht="15.75" customHeight="1">
      <c r="D405" s="41"/>
      <c r="E405" s="41"/>
      <c r="L405" s="49"/>
      <c r="M405" s="49"/>
    </row>
    <row r="406" spans="4:13" ht="15.75" customHeight="1">
      <c r="D406" s="41"/>
      <c r="E406" s="41"/>
      <c r="L406" s="49"/>
      <c r="M406" s="49"/>
    </row>
    <row r="407" spans="4:13" ht="15.75" customHeight="1">
      <c r="D407" s="41"/>
      <c r="E407" s="41"/>
      <c r="L407" s="49"/>
      <c r="M407" s="49"/>
    </row>
    <row r="408" spans="4:13" ht="15.75" customHeight="1">
      <c r="D408" s="41"/>
      <c r="E408" s="41"/>
      <c r="L408" s="49"/>
      <c r="M408" s="49"/>
    </row>
    <row r="409" spans="4:13" ht="15.75" customHeight="1">
      <c r="D409" s="41"/>
      <c r="E409" s="41"/>
      <c r="L409" s="49"/>
      <c r="M409" s="49"/>
    </row>
    <row r="410" spans="4:13" ht="15.75" customHeight="1">
      <c r="D410" s="41"/>
      <c r="E410" s="41"/>
      <c r="L410" s="49"/>
      <c r="M410" s="49"/>
    </row>
    <row r="411" spans="4:13" ht="15.75" customHeight="1">
      <c r="D411" s="41"/>
      <c r="E411" s="41"/>
      <c r="L411" s="49"/>
      <c r="M411" s="49"/>
    </row>
    <row r="412" spans="4:13" ht="15.75" customHeight="1">
      <c r="D412" s="41"/>
      <c r="E412" s="41"/>
      <c r="L412" s="49"/>
      <c r="M412" s="49"/>
    </row>
    <row r="413" spans="4:13" ht="15.75" customHeight="1">
      <c r="D413" s="41"/>
      <c r="E413" s="41"/>
      <c r="L413" s="49"/>
      <c r="M413" s="49"/>
    </row>
    <row r="414" spans="4:13" ht="15.75" customHeight="1">
      <c r="D414" s="41"/>
      <c r="E414" s="41"/>
      <c r="L414" s="49"/>
      <c r="M414" s="49"/>
    </row>
    <row r="415" spans="4:13" ht="15.75" customHeight="1">
      <c r="D415" s="41"/>
      <c r="E415" s="41"/>
      <c r="L415" s="49"/>
      <c r="M415" s="49"/>
    </row>
    <row r="416" spans="4:13" ht="15.75" customHeight="1">
      <c r="D416" s="41"/>
      <c r="E416" s="41"/>
      <c r="L416" s="49"/>
      <c r="M416" s="49"/>
    </row>
    <row r="417" spans="4:13" ht="15.75" customHeight="1">
      <c r="D417" s="41"/>
      <c r="E417" s="41"/>
      <c r="L417" s="49"/>
      <c r="M417" s="49"/>
    </row>
    <row r="418" spans="4:13" ht="15.75" customHeight="1">
      <c r="D418" s="41"/>
      <c r="E418" s="41"/>
      <c r="L418" s="49"/>
      <c r="M418" s="49"/>
    </row>
    <row r="419" spans="4:13" ht="15.75" customHeight="1">
      <c r="D419" s="41"/>
      <c r="E419" s="41"/>
      <c r="L419" s="49"/>
      <c r="M419" s="49"/>
    </row>
    <row r="420" spans="4:13" ht="15.75" customHeight="1">
      <c r="D420" s="41"/>
      <c r="E420" s="41"/>
      <c r="L420" s="49"/>
      <c r="M420" s="49"/>
    </row>
    <row r="421" spans="4:13" ht="15.75" customHeight="1">
      <c r="D421" s="41"/>
      <c r="E421" s="41"/>
      <c r="L421" s="49"/>
      <c r="M421" s="49"/>
    </row>
    <row r="422" spans="4:13" ht="15.75" customHeight="1">
      <c r="D422" s="41"/>
      <c r="E422" s="41"/>
      <c r="L422" s="49"/>
      <c r="M422" s="49"/>
    </row>
    <row r="423" spans="4:13" ht="15.75" customHeight="1">
      <c r="D423" s="41"/>
      <c r="E423" s="41"/>
      <c r="L423" s="49"/>
      <c r="M423" s="49"/>
    </row>
    <row r="424" spans="4:13" ht="15.75" customHeight="1">
      <c r="D424" s="41"/>
      <c r="E424" s="41"/>
      <c r="L424" s="49"/>
      <c r="M424" s="49"/>
    </row>
    <row r="425" spans="4:13" ht="15.75" customHeight="1">
      <c r="D425" s="41"/>
      <c r="E425" s="41"/>
      <c r="L425" s="49"/>
      <c r="M425" s="49"/>
    </row>
    <row r="426" spans="4:13" ht="15.75" customHeight="1">
      <c r="D426" s="41"/>
      <c r="E426" s="41"/>
      <c r="L426" s="49"/>
      <c r="M426" s="49"/>
    </row>
    <row r="427" spans="4:13" ht="15.75" customHeight="1">
      <c r="D427" s="41"/>
      <c r="E427" s="41"/>
      <c r="L427" s="49"/>
      <c r="M427" s="49"/>
    </row>
    <row r="428" spans="4:13" ht="15.75" customHeight="1">
      <c r="D428" s="41"/>
      <c r="E428" s="41"/>
      <c r="L428" s="49"/>
      <c r="M428" s="49"/>
    </row>
    <row r="429" spans="4:13" ht="15.75" customHeight="1">
      <c r="D429" s="41"/>
      <c r="E429" s="41"/>
      <c r="L429" s="49"/>
      <c r="M429" s="49"/>
    </row>
    <row r="430" spans="4:13" ht="15.75" customHeight="1">
      <c r="D430" s="41"/>
      <c r="E430" s="41"/>
      <c r="L430" s="49"/>
      <c r="M430" s="49"/>
    </row>
    <row r="431" spans="4:13" ht="15.75" customHeight="1">
      <c r="D431" s="41"/>
      <c r="E431" s="41"/>
      <c r="L431" s="49"/>
      <c r="M431" s="49"/>
    </row>
    <row r="432" spans="4:13" ht="15.75" customHeight="1">
      <c r="D432" s="41"/>
      <c r="E432" s="41"/>
      <c r="L432" s="49"/>
      <c r="M432" s="49"/>
    </row>
    <row r="433" spans="4:13" ht="15.75" customHeight="1">
      <c r="D433" s="41"/>
      <c r="E433" s="41"/>
      <c r="L433" s="49"/>
      <c r="M433" s="49"/>
    </row>
    <row r="434" spans="4:13" ht="15.75" customHeight="1">
      <c r="D434" s="41"/>
      <c r="E434" s="41"/>
      <c r="L434" s="49"/>
      <c r="M434" s="49"/>
    </row>
    <row r="435" spans="4:13" ht="15.75" customHeight="1">
      <c r="D435" s="41"/>
      <c r="E435" s="41"/>
      <c r="L435" s="49"/>
      <c r="M435" s="49"/>
    </row>
    <row r="436" spans="4:13" ht="15.75" customHeight="1">
      <c r="D436" s="41"/>
      <c r="E436" s="41"/>
      <c r="L436" s="49"/>
      <c r="M436" s="49"/>
    </row>
    <row r="437" spans="4:13" ht="15.75" customHeight="1">
      <c r="D437" s="41"/>
      <c r="E437" s="41"/>
      <c r="L437" s="49"/>
      <c r="M437" s="49"/>
    </row>
    <row r="438" spans="4:13" ht="15.75" customHeight="1">
      <c r="D438" s="41"/>
      <c r="E438" s="41"/>
      <c r="L438" s="49"/>
      <c r="M438" s="49"/>
    </row>
    <row r="439" spans="4:13" ht="15.75" customHeight="1">
      <c r="D439" s="41"/>
      <c r="E439" s="41"/>
      <c r="L439" s="49"/>
      <c r="M439" s="49"/>
    </row>
    <row r="440" spans="4:13" ht="15.75" customHeight="1">
      <c r="D440" s="41"/>
      <c r="E440" s="41"/>
      <c r="L440" s="49"/>
      <c r="M440" s="49"/>
    </row>
    <row r="441" spans="4:13" ht="15.75" customHeight="1">
      <c r="D441" s="41"/>
      <c r="E441" s="41"/>
      <c r="L441" s="49"/>
      <c r="M441" s="49"/>
    </row>
    <row r="442" spans="4:13" ht="15.75" customHeight="1">
      <c r="D442" s="41"/>
      <c r="E442" s="41"/>
      <c r="L442" s="49"/>
      <c r="M442" s="49"/>
    </row>
    <row r="443" spans="4:13" ht="15.75" customHeight="1">
      <c r="D443" s="41"/>
      <c r="E443" s="41"/>
      <c r="L443" s="49"/>
      <c r="M443" s="49"/>
    </row>
    <row r="444" spans="4:13" ht="15.75" customHeight="1">
      <c r="D444" s="41"/>
      <c r="E444" s="41"/>
      <c r="L444" s="49"/>
      <c r="M444" s="49"/>
    </row>
    <row r="445" spans="4:13" ht="15.75" customHeight="1">
      <c r="D445" s="41"/>
      <c r="E445" s="41"/>
      <c r="L445" s="49"/>
      <c r="M445" s="49"/>
    </row>
    <row r="446" spans="4:13" ht="15.75" customHeight="1">
      <c r="D446" s="41"/>
      <c r="E446" s="41"/>
      <c r="L446" s="49"/>
      <c r="M446" s="49"/>
    </row>
    <row r="447" spans="4:13" ht="15.75" customHeight="1">
      <c r="D447" s="41"/>
      <c r="E447" s="41"/>
      <c r="L447" s="49"/>
      <c r="M447" s="49"/>
    </row>
    <row r="448" spans="4:13" ht="15.75" customHeight="1">
      <c r="D448" s="41"/>
      <c r="E448" s="41"/>
      <c r="L448" s="49"/>
      <c r="M448" s="49"/>
    </row>
    <row r="449" spans="4:13" ht="15.75" customHeight="1">
      <c r="D449" s="41"/>
      <c r="E449" s="41"/>
      <c r="L449" s="49"/>
      <c r="M449" s="49"/>
    </row>
    <row r="450" spans="4:13" ht="15.75" customHeight="1">
      <c r="D450" s="41"/>
      <c r="E450" s="41"/>
      <c r="L450" s="49"/>
      <c r="M450" s="49"/>
    </row>
    <row r="451" spans="4:13" ht="15.75" customHeight="1">
      <c r="D451" s="41"/>
      <c r="E451" s="41"/>
      <c r="L451" s="49"/>
      <c r="M451" s="49"/>
    </row>
    <row r="452" spans="4:13" ht="15.75" customHeight="1">
      <c r="D452" s="41"/>
      <c r="E452" s="41"/>
      <c r="L452" s="49"/>
      <c r="M452" s="49"/>
    </row>
    <row r="453" spans="4:13" ht="15.75" customHeight="1">
      <c r="D453" s="41"/>
      <c r="E453" s="41"/>
      <c r="L453" s="49"/>
      <c r="M453" s="49"/>
    </row>
    <row r="454" spans="4:13" ht="15.75" customHeight="1">
      <c r="D454" s="41"/>
      <c r="E454" s="41"/>
      <c r="L454" s="49"/>
      <c r="M454" s="49"/>
    </row>
    <row r="455" spans="4:13" ht="15.75" customHeight="1">
      <c r="D455" s="41"/>
      <c r="E455" s="41"/>
      <c r="L455" s="49"/>
      <c r="M455" s="49"/>
    </row>
    <row r="456" spans="4:13" ht="15.75" customHeight="1">
      <c r="D456" s="41"/>
      <c r="E456" s="41"/>
      <c r="L456" s="49"/>
      <c r="M456" s="49"/>
    </row>
    <row r="457" spans="4:13" ht="15.75" customHeight="1">
      <c r="D457" s="41"/>
      <c r="E457" s="41"/>
      <c r="L457" s="49"/>
      <c r="M457" s="49"/>
    </row>
    <row r="458" spans="4:13" ht="15.75" customHeight="1">
      <c r="D458" s="41"/>
      <c r="E458" s="41"/>
      <c r="L458" s="49"/>
      <c r="M458" s="49"/>
    </row>
    <row r="459" spans="4:13" ht="15.75" customHeight="1">
      <c r="D459" s="41"/>
      <c r="E459" s="41"/>
      <c r="L459" s="49"/>
      <c r="M459" s="49"/>
    </row>
    <row r="460" spans="4:13" ht="15.75" customHeight="1">
      <c r="D460" s="41"/>
      <c r="E460" s="41"/>
      <c r="L460" s="49"/>
      <c r="M460" s="49"/>
    </row>
    <row r="461" spans="4:13" ht="15.75" customHeight="1">
      <c r="D461" s="41"/>
      <c r="E461" s="41"/>
      <c r="L461" s="49"/>
      <c r="M461" s="49"/>
    </row>
    <row r="462" spans="4:13" ht="15.75" customHeight="1">
      <c r="D462" s="41"/>
      <c r="E462" s="41"/>
      <c r="L462" s="49"/>
      <c r="M462" s="49"/>
    </row>
    <row r="463" spans="4:13" ht="15.75" customHeight="1">
      <c r="D463" s="41"/>
      <c r="E463" s="41"/>
      <c r="L463" s="49"/>
      <c r="M463" s="49"/>
    </row>
    <row r="464" spans="4:13" ht="15.75" customHeight="1">
      <c r="D464" s="41"/>
      <c r="E464" s="41"/>
      <c r="L464" s="49"/>
      <c r="M464" s="49"/>
    </row>
    <row r="465" spans="4:13" ht="15.75" customHeight="1">
      <c r="D465" s="41"/>
      <c r="E465" s="41"/>
      <c r="L465" s="49"/>
      <c r="M465" s="49"/>
    </row>
    <row r="466" spans="4:13" ht="15.75" customHeight="1">
      <c r="D466" s="41"/>
      <c r="E466" s="41"/>
      <c r="L466" s="49"/>
      <c r="M466" s="49"/>
    </row>
    <row r="467" spans="4:13" ht="15.75" customHeight="1">
      <c r="D467" s="41"/>
      <c r="E467" s="41"/>
      <c r="L467" s="49"/>
      <c r="M467" s="49"/>
    </row>
    <row r="468" spans="4:13" ht="15.75" customHeight="1">
      <c r="D468" s="41"/>
      <c r="E468" s="41"/>
      <c r="L468" s="49"/>
      <c r="M468" s="49"/>
    </row>
    <row r="469" spans="4:13" ht="15.75" customHeight="1">
      <c r="D469" s="41"/>
      <c r="E469" s="41"/>
      <c r="L469" s="49"/>
      <c r="M469" s="49"/>
    </row>
    <row r="470" spans="4:13" ht="15.75" customHeight="1">
      <c r="D470" s="41"/>
      <c r="E470" s="41"/>
      <c r="L470" s="49"/>
      <c r="M470" s="49"/>
    </row>
    <row r="471" spans="4:13" ht="15.75" customHeight="1">
      <c r="D471" s="41"/>
      <c r="E471" s="41"/>
      <c r="L471" s="49"/>
      <c r="M471" s="49"/>
    </row>
    <row r="472" spans="4:13" ht="15.75" customHeight="1">
      <c r="D472" s="41"/>
      <c r="E472" s="41"/>
      <c r="L472" s="49"/>
      <c r="M472" s="49"/>
    </row>
    <row r="473" spans="4:13" ht="15.75" customHeight="1">
      <c r="D473" s="41"/>
      <c r="E473" s="41"/>
      <c r="L473" s="49"/>
      <c r="M473" s="49"/>
    </row>
    <row r="474" spans="4:13" ht="15.75" customHeight="1">
      <c r="D474" s="41"/>
      <c r="E474" s="41"/>
      <c r="L474" s="49"/>
      <c r="M474" s="49"/>
    </row>
    <row r="475" spans="4:13" ht="15.75" customHeight="1">
      <c r="D475" s="41"/>
      <c r="E475" s="41"/>
      <c r="L475" s="49"/>
      <c r="M475" s="49"/>
    </row>
    <row r="476" spans="4:13" ht="15.75" customHeight="1">
      <c r="D476" s="41"/>
      <c r="E476" s="41"/>
      <c r="L476" s="49"/>
      <c r="M476" s="49"/>
    </row>
    <row r="477" spans="4:13" ht="15.75" customHeight="1">
      <c r="D477" s="41"/>
      <c r="E477" s="41"/>
      <c r="L477" s="49"/>
      <c r="M477" s="49"/>
    </row>
    <row r="478" spans="4:13" ht="15.75" customHeight="1">
      <c r="D478" s="41"/>
      <c r="E478" s="41"/>
      <c r="L478" s="49"/>
      <c r="M478" s="49"/>
    </row>
    <row r="479" spans="4:13" ht="15.75" customHeight="1">
      <c r="D479" s="41"/>
      <c r="E479" s="41"/>
      <c r="L479" s="49"/>
      <c r="M479" s="49"/>
    </row>
    <row r="480" spans="4:13" ht="15.75" customHeight="1">
      <c r="D480" s="41"/>
      <c r="E480" s="41"/>
      <c r="L480" s="49"/>
      <c r="M480" s="49"/>
    </row>
    <row r="481" spans="4:13" ht="15.75" customHeight="1">
      <c r="D481" s="41"/>
      <c r="E481" s="41"/>
      <c r="L481" s="49"/>
      <c r="M481" s="49"/>
    </row>
    <row r="482" spans="4:13" ht="15.75" customHeight="1">
      <c r="D482" s="41"/>
      <c r="E482" s="41"/>
      <c r="L482" s="49"/>
      <c r="M482" s="49"/>
    </row>
    <row r="483" spans="4:13" ht="15.75" customHeight="1">
      <c r="D483" s="41"/>
      <c r="E483" s="41"/>
      <c r="L483" s="49"/>
      <c r="M483" s="49"/>
    </row>
    <row r="484" spans="4:13" ht="15.75" customHeight="1">
      <c r="D484" s="41"/>
      <c r="E484" s="41"/>
      <c r="L484" s="49"/>
      <c r="M484" s="49"/>
    </row>
    <row r="485" spans="4:13" ht="15.75" customHeight="1">
      <c r="D485" s="41"/>
      <c r="E485" s="41"/>
      <c r="L485" s="49"/>
      <c r="M485" s="49"/>
    </row>
    <row r="486" spans="4:13" ht="15.75" customHeight="1">
      <c r="D486" s="41"/>
      <c r="E486" s="41"/>
      <c r="L486" s="49"/>
      <c r="M486" s="49"/>
    </row>
    <row r="487" spans="4:13" ht="15.75" customHeight="1">
      <c r="D487" s="41"/>
      <c r="E487" s="41"/>
      <c r="L487" s="49"/>
      <c r="M487" s="49"/>
    </row>
    <row r="488" spans="4:13" ht="15.75" customHeight="1">
      <c r="D488" s="41"/>
      <c r="E488" s="41"/>
      <c r="L488" s="49"/>
      <c r="M488" s="49"/>
    </row>
    <row r="489" spans="4:13" ht="15.75" customHeight="1">
      <c r="D489" s="41"/>
      <c r="E489" s="41"/>
      <c r="L489" s="49"/>
      <c r="M489" s="49"/>
    </row>
    <row r="490" spans="4:13" ht="15.75" customHeight="1">
      <c r="D490" s="41"/>
      <c r="E490" s="41"/>
      <c r="L490" s="49"/>
      <c r="M490" s="49"/>
    </row>
    <row r="491" spans="4:13" ht="15.75" customHeight="1">
      <c r="D491" s="41"/>
      <c r="E491" s="41"/>
      <c r="L491" s="49"/>
      <c r="M491" s="49"/>
    </row>
    <row r="492" spans="4:13" ht="15.75" customHeight="1">
      <c r="D492" s="41"/>
      <c r="E492" s="41"/>
      <c r="L492" s="49"/>
      <c r="M492" s="49"/>
    </row>
    <row r="493" spans="4:13" ht="15.75" customHeight="1">
      <c r="D493" s="41"/>
      <c r="E493" s="41"/>
      <c r="L493" s="49"/>
      <c r="M493" s="49"/>
    </row>
    <row r="494" spans="4:13" ht="15.75" customHeight="1">
      <c r="D494" s="41"/>
      <c r="E494" s="41"/>
      <c r="L494" s="49"/>
      <c r="M494" s="49"/>
    </row>
    <row r="495" spans="4:13" ht="15.75" customHeight="1">
      <c r="D495" s="41"/>
      <c r="E495" s="41"/>
      <c r="L495" s="49"/>
      <c r="M495" s="49"/>
    </row>
    <row r="496" spans="4:13" ht="15.75" customHeight="1">
      <c r="D496" s="41"/>
      <c r="E496" s="41"/>
      <c r="L496" s="49"/>
      <c r="M496" s="49"/>
    </row>
    <row r="497" spans="4:13" ht="15.75" customHeight="1">
      <c r="D497" s="41"/>
      <c r="E497" s="41"/>
      <c r="L497" s="49"/>
      <c r="M497" s="49"/>
    </row>
    <row r="498" spans="4:13" ht="15.75" customHeight="1">
      <c r="D498" s="41"/>
      <c r="E498" s="41"/>
      <c r="L498" s="49"/>
      <c r="M498" s="49"/>
    </row>
    <row r="499" spans="4:13" ht="15.75" customHeight="1">
      <c r="D499" s="41"/>
      <c r="E499" s="41"/>
      <c r="L499" s="49"/>
      <c r="M499" s="49"/>
    </row>
    <row r="500" spans="4:13" ht="15.75" customHeight="1">
      <c r="D500" s="41"/>
      <c r="E500" s="41"/>
      <c r="L500" s="49"/>
      <c r="M500" s="49"/>
    </row>
    <row r="501" spans="4:13" ht="15.75" customHeight="1">
      <c r="D501" s="41"/>
      <c r="E501" s="41"/>
      <c r="L501" s="49"/>
      <c r="M501" s="49"/>
    </row>
    <row r="502" spans="4:13" ht="15.75" customHeight="1">
      <c r="D502" s="41"/>
      <c r="E502" s="41"/>
      <c r="L502" s="49"/>
      <c r="M502" s="49"/>
    </row>
    <row r="503" spans="4:13" ht="15.75" customHeight="1">
      <c r="D503" s="41"/>
      <c r="E503" s="41"/>
      <c r="L503" s="49"/>
      <c r="M503" s="49"/>
    </row>
    <row r="504" spans="4:13" ht="15.75" customHeight="1">
      <c r="D504" s="41"/>
      <c r="E504" s="41"/>
      <c r="L504" s="49"/>
      <c r="M504" s="49"/>
    </row>
    <row r="505" spans="4:13" ht="15.75" customHeight="1">
      <c r="D505" s="41"/>
      <c r="E505" s="41"/>
      <c r="L505" s="49"/>
      <c r="M505" s="49"/>
    </row>
    <row r="506" spans="4:13" ht="15.75" customHeight="1">
      <c r="D506" s="41"/>
      <c r="E506" s="41"/>
      <c r="L506" s="49"/>
      <c r="M506" s="49"/>
    </row>
    <row r="507" spans="4:13" ht="15.75" customHeight="1">
      <c r="D507" s="41"/>
      <c r="E507" s="41"/>
      <c r="L507" s="49"/>
      <c r="M507" s="49"/>
    </row>
    <row r="508" spans="4:13" ht="15.75" customHeight="1">
      <c r="D508" s="41"/>
      <c r="E508" s="41"/>
      <c r="L508" s="49"/>
      <c r="M508" s="49"/>
    </row>
    <row r="509" spans="4:13" ht="15.75" customHeight="1">
      <c r="D509" s="41"/>
      <c r="E509" s="41"/>
      <c r="L509" s="49"/>
      <c r="M509" s="49"/>
    </row>
    <row r="510" spans="4:13" ht="15.75" customHeight="1">
      <c r="D510" s="41"/>
      <c r="E510" s="41"/>
      <c r="L510" s="49"/>
      <c r="M510" s="49"/>
    </row>
    <row r="511" spans="4:13" ht="15.75" customHeight="1">
      <c r="D511" s="41"/>
      <c r="E511" s="41"/>
      <c r="L511" s="49"/>
      <c r="M511" s="49"/>
    </row>
    <row r="512" spans="4:13" ht="15.75" customHeight="1">
      <c r="D512" s="41"/>
      <c r="E512" s="41"/>
      <c r="L512" s="49"/>
      <c r="M512" s="49"/>
    </row>
    <row r="513" spans="4:13" ht="15.75" customHeight="1">
      <c r="D513" s="41"/>
      <c r="E513" s="41"/>
      <c r="L513" s="49"/>
      <c r="M513" s="49"/>
    </row>
    <row r="514" spans="4:13" ht="15.75" customHeight="1">
      <c r="D514" s="41"/>
      <c r="E514" s="41"/>
      <c r="L514" s="49"/>
      <c r="M514" s="49"/>
    </row>
    <row r="515" spans="4:13" ht="15.75" customHeight="1">
      <c r="D515" s="41"/>
      <c r="E515" s="41"/>
      <c r="L515" s="49"/>
      <c r="M515" s="49"/>
    </row>
    <row r="516" spans="4:13" ht="15.75" customHeight="1">
      <c r="D516" s="41"/>
      <c r="E516" s="41"/>
      <c r="L516" s="49"/>
      <c r="M516" s="49"/>
    </row>
    <row r="517" spans="4:13" ht="15.75" customHeight="1">
      <c r="D517" s="41"/>
      <c r="E517" s="41"/>
      <c r="L517" s="49"/>
      <c r="M517" s="49"/>
    </row>
    <row r="518" spans="4:13" ht="15.75" customHeight="1">
      <c r="D518" s="41"/>
      <c r="E518" s="41"/>
      <c r="L518" s="49"/>
      <c r="M518" s="49"/>
    </row>
    <row r="519" spans="4:13" ht="15.75" customHeight="1">
      <c r="D519" s="41"/>
      <c r="E519" s="41"/>
      <c r="L519" s="49"/>
      <c r="M519" s="49"/>
    </row>
    <row r="520" spans="4:13" ht="15.75" customHeight="1">
      <c r="D520" s="41"/>
      <c r="E520" s="41"/>
      <c r="L520" s="49"/>
      <c r="M520" s="49"/>
    </row>
    <row r="521" spans="4:13" ht="15.75" customHeight="1">
      <c r="D521" s="41"/>
      <c r="E521" s="41"/>
      <c r="L521" s="49"/>
      <c r="M521" s="49"/>
    </row>
    <row r="522" spans="4:13" ht="15.75" customHeight="1">
      <c r="D522" s="41"/>
      <c r="E522" s="41"/>
      <c r="L522" s="49"/>
      <c r="M522" s="49"/>
    </row>
    <row r="523" spans="4:13" ht="15.75" customHeight="1">
      <c r="D523" s="41"/>
      <c r="E523" s="41"/>
      <c r="L523" s="49"/>
      <c r="M523" s="49"/>
    </row>
    <row r="524" spans="4:13" ht="15.75" customHeight="1">
      <c r="D524" s="41"/>
      <c r="E524" s="41"/>
      <c r="L524" s="49"/>
      <c r="M524" s="49"/>
    </row>
    <row r="525" spans="4:13" ht="15.75" customHeight="1">
      <c r="D525" s="41"/>
      <c r="E525" s="41"/>
      <c r="L525" s="49"/>
      <c r="M525" s="49"/>
    </row>
    <row r="526" spans="4:13" ht="15.75" customHeight="1">
      <c r="D526" s="41"/>
      <c r="E526" s="41"/>
      <c r="L526" s="49"/>
      <c r="M526" s="49"/>
    </row>
    <row r="527" spans="4:13" ht="15.75" customHeight="1">
      <c r="D527" s="41"/>
      <c r="E527" s="41"/>
      <c r="L527" s="49"/>
      <c r="M527" s="49"/>
    </row>
    <row r="528" spans="4:13" ht="15.75" customHeight="1">
      <c r="D528" s="41"/>
      <c r="E528" s="41"/>
      <c r="L528" s="49"/>
      <c r="M528" s="49"/>
    </row>
    <row r="529" spans="4:13" ht="15.75" customHeight="1">
      <c r="D529" s="41"/>
      <c r="E529" s="41"/>
      <c r="L529" s="49"/>
      <c r="M529" s="49"/>
    </row>
    <row r="530" spans="4:13" ht="15.75" customHeight="1">
      <c r="D530" s="41"/>
      <c r="E530" s="41"/>
      <c r="L530" s="49"/>
      <c r="M530" s="49"/>
    </row>
    <row r="531" spans="4:13" ht="15.75" customHeight="1">
      <c r="D531" s="41"/>
      <c r="E531" s="41"/>
      <c r="L531" s="49"/>
      <c r="M531" s="49"/>
    </row>
    <row r="532" spans="4:13" ht="15.75" customHeight="1">
      <c r="D532" s="41"/>
      <c r="E532" s="41"/>
      <c r="L532" s="49"/>
      <c r="M532" s="49"/>
    </row>
    <row r="533" spans="4:13" ht="15.75" customHeight="1">
      <c r="D533" s="41"/>
      <c r="E533" s="41"/>
      <c r="L533" s="49"/>
      <c r="M533" s="49"/>
    </row>
    <row r="534" spans="4:13" ht="15.75" customHeight="1">
      <c r="D534" s="41"/>
      <c r="E534" s="41"/>
      <c r="L534" s="49"/>
      <c r="M534" s="49"/>
    </row>
    <row r="535" spans="4:13" ht="15.75" customHeight="1">
      <c r="D535" s="41"/>
      <c r="E535" s="41"/>
      <c r="L535" s="49"/>
      <c r="M535" s="49"/>
    </row>
    <row r="536" spans="4:13" ht="15.75" customHeight="1">
      <c r="D536" s="41"/>
      <c r="E536" s="41"/>
      <c r="L536" s="49"/>
      <c r="M536" s="49"/>
    </row>
    <row r="537" spans="4:13" ht="15.75" customHeight="1">
      <c r="D537" s="41"/>
      <c r="E537" s="41"/>
      <c r="L537" s="49"/>
      <c r="M537" s="49"/>
    </row>
    <row r="538" spans="4:13" ht="15.75" customHeight="1">
      <c r="D538" s="41"/>
      <c r="E538" s="41"/>
      <c r="L538" s="49"/>
      <c r="M538" s="49"/>
    </row>
    <row r="539" spans="4:13" ht="15.75" customHeight="1">
      <c r="D539" s="41"/>
      <c r="E539" s="41"/>
      <c r="L539" s="49"/>
      <c r="M539" s="49"/>
    </row>
    <row r="540" spans="4:13" ht="15.75" customHeight="1">
      <c r="D540" s="41"/>
      <c r="E540" s="41"/>
      <c r="L540" s="49"/>
      <c r="M540" s="49"/>
    </row>
    <row r="541" spans="4:13" ht="15.75" customHeight="1">
      <c r="D541" s="41"/>
      <c r="E541" s="41"/>
      <c r="L541" s="49"/>
      <c r="M541" s="49"/>
    </row>
    <row r="542" spans="4:13" ht="15.75" customHeight="1">
      <c r="D542" s="41"/>
      <c r="E542" s="41"/>
      <c r="L542" s="49"/>
      <c r="M542" s="49"/>
    </row>
    <row r="543" spans="4:13" ht="15.75" customHeight="1">
      <c r="D543" s="41"/>
      <c r="E543" s="41"/>
      <c r="L543" s="49"/>
      <c r="M543" s="49"/>
    </row>
    <row r="544" spans="4:13" ht="15.75" customHeight="1">
      <c r="D544" s="41"/>
      <c r="E544" s="41"/>
      <c r="L544" s="49"/>
      <c r="M544" s="49"/>
    </row>
    <row r="545" spans="4:13" ht="15.75" customHeight="1">
      <c r="D545" s="41"/>
      <c r="E545" s="41"/>
      <c r="L545" s="49"/>
      <c r="M545" s="49"/>
    </row>
    <row r="546" spans="4:13" ht="15.75" customHeight="1">
      <c r="D546" s="41"/>
      <c r="E546" s="41"/>
      <c r="L546" s="49"/>
      <c r="M546" s="49"/>
    </row>
    <row r="547" spans="4:13" ht="15.75" customHeight="1">
      <c r="D547" s="41"/>
      <c r="E547" s="41"/>
      <c r="L547" s="49"/>
      <c r="M547" s="49"/>
    </row>
    <row r="548" spans="4:13" ht="15.75" customHeight="1">
      <c r="D548" s="41"/>
      <c r="E548" s="41"/>
      <c r="L548" s="49"/>
      <c r="M548" s="49"/>
    </row>
    <row r="549" spans="4:13" ht="15.75" customHeight="1">
      <c r="D549" s="41"/>
      <c r="E549" s="41"/>
      <c r="L549" s="49"/>
      <c r="M549" s="49"/>
    </row>
    <row r="550" spans="4:13" ht="15.75" customHeight="1">
      <c r="D550" s="41"/>
      <c r="E550" s="41"/>
      <c r="L550" s="49"/>
      <c r="M550" s="49"/>
    </row>
    <row r="551" spans="4:13" ht="15.75" customHeight="1">
      <c r="D551" s="41"/>
      <c r="E551" s="41"/>
      <c r="L551" s="49"/>
      <c r="M551" s="49"/>
    </row>
    <row r="552" spans="4:13" ht="15.75" customHeight="1">
      <c r="D552" s="41"/>
      <c r="E552" s="41"/>
      <c r="L552" s="49"/>
      <c r="M552" s="49"/>
    </row>
    <row r="553" spans="4:13" ht="15.75" customHeight="1">
      <c r="D553" s="41"/>
      <c r="E553" s="41"/>
      <c r="L553" s="49"/>
      <c r="M553" s="49"/>
    </row>
    <row r="554" spans="4:13" ht="15.75" customHeight="1">
      <c r="D554" s="41"/>
      <c r="E554" s="41"/>
      <c r="L554" s="49"/>
      <c r="M554" s="49"/>
    </row>
    <row r="555" spans="4:13" ht="15.75" customHeight="1">
      <c r="D555" s="41"/>
      <c r="E555" s="41"/>
      <c r="L555" s="49"/>
      <c r="M555" s="49"/>
    </row>
    <row r="556" spans="4:13" ht="15.75" customHeight="1">
      <c r="D556" s="41"/>
      <c r="E556" s="41"/>
      <c r="L556" s="49"/>
      <c r="M556" s="49"/>
    </row>
    <row r="557" spans="4:13" ht="15.75" customHeight="1">
      <c r="D557" s="41"/>
      <c r="E557" s="41"/>
      <c r="L557" s="49"/>
      <c r="M557" s="49"/>
    </row>
    <row r="558" spans="4:13" ht="15.75" customHeight="1">
      <c r="D558" s="41"/>
      <c r="E558" s="41"/>
      <c r="L558" s="49"/>
      <c r="M558" s="49"/>
    </row>
    <row r="559" spans="4:13" ht="15.75" customHeight="1">
      <c r="D559" s="41"/>
      <c r="E559" s="41"/>
      <c r="L559" s="49"/>
      <c r="M559" s="49"/>
    </row>
    <row r="560" spans="4:13" ht="15.75" customHeight="1">
      <c r="D560" s="41"/>
      <c r="E560" s="41"/>
      <c r="L560" s="49"/>
      <c r="M560" s="49"/>
    </row>
    <row r="561" spans="4:13" ht="15.75" customHeight="1">
      <c r="D561" s="41"/>
      <c r="E561" s="41"/>
      <c r="L561" s="49"/>
      <c r="M561" s="49"/>
    </row>
    <row r="562" spans="4:13" ht="15.75" customHeight="1">
      <c r="D562" s="41"/>
      <c r="E562" s="41"/>
      <c r="L562" s="49"/>
      <c r="M562" s="49"/>
    </row>
    <row r="563" spans="4:13" ht="15.75" customHeight="1">
      <c r="D563" s="41"/>
      <c r="E563" s="41"/>
      <c r="L563" s="49"/>
      <c r="M563" s="49"/>
    </row>
    <row r="564" spans="4:13" ht="15.75" customHeight="1">
      <c r="D564" s="41"/>
      <c r="E564" s="41"/>
      <c r="L564" s="49"/>
      <c r="M564" s="49"/>
    </row>
    <row r="565" spans="4:13" ht="15.75" customHeight="1">
      <c r="D565" s="41"/>
      <c r="E565" s="41"/>
      <c r="L565" s="49"/>
      <c r="M565" s="49"/>
    </row>
    <row r="566" spans="4:13" ht="15.75" customHeight="1">
      <c r="D566" s="41"/>
      <c r="E566" s="41"/>
      <c r="L566" s="49"/>
      <c r="M566" s="49"/>
    </row>
    <row r="567" spans="4:13" ht="15.75" customHeight="1">
      <c r="D567" s="41"/>
      <c r="E567" s="41"/>
      <c r="L567" s="49"/>
      <c r="M567" s="49"/>
    </row>
    <row r="568" spans="4:13" ht="15.75" customHeight="1">
      <c r="D568" s="41"/>
      <c r="E568" s="41"/>
      <c r="L568" s="49"/>
      <c r="M568" s="49"/>
    </row>
    <row r="569" spans="4:13" ht="15.75" customHeight="1">
      <c r="D569" s="41"/>
      <c r="E569" s="41"/>
      <c r="L569" s="49"/>
      <c r="M569" s="49"/>
    </row>
    <row r="570" spans="4:13" ht="15.75" customHeight="1">
      <c r="D570" s="41"/>
      <c r="E570" s="41"/>
      <c r="L570" s="49"/>
      <c r="M570" s="49"/>
    </row>
    <row r="571" spans="4:13" ht="15.75" customHeight="1">
      <c r="D571" s="41"/>
      <c r="E571" s="41"/>
      <c r="L571" s="49"/>
      <c r="M571" s="49"/>
    </row>
    <row r="572" spans="4:13" ht="15.75" customHeight="1">
      <c r="D572" s="41"/>
      <c r="E572" s="41"/>
      <c r="L572" s="49"/>
      <c r="M572" s="49"/>
    </row>
    <row r="573" spans="4:13" ht="15.75" customHeight="1">
      <c r="D573" s="41"/>
      <c r="E573" s="41"/>
      <c r="L573" s="49"/>
      <c r="M573" s="49"/>
    </row>
    <row r="574" spans="4:13" ht="15.75" customHeight="1">
      <c r="D574" s="41"/>
      <c r="E574" s="41"/>
      <c r="L574" s="49"/>
      <c r="M574" s="49"/>
    </row>
    <row r="575" spans="4:13" ht="15.75" customHeight="1">
      <c r="D575" s="41"/>
      <c r="E575" s="41"/>
      <c r="L575" s="49"/>
      <c r="M575" s="49"/>
    </row>
    <row r="576" spans="4:13" ht="15.75" customHeight="1">
      <c r="D576" s="41"/>
      <c r="E576" s="41"/>
      <c r="L576" s="49"/>
      <c r="M576" s="49"/>
    </row>
    <row r="577" spans="4:13" ht="15.75" customHeight="1">
      <c r="D577" s="41"/>
      <c r="E577" s="41"/>
      <c r="L577" s="49"/>
      <c r="M577" s="49"/>
    </row>
    <row r="578" spans="4:13" ht="15.75" customHeight="1">
      <c r="D578" s="41"/>
      <c r="E578" s="41"/>
      <c r="L578" s="49"/>
      <c r="M578" s="49"/>
    </row>
    <row r="579" spans="4:13" ht="15.75" customHeight="1">
      <c r="D579" s="41"/>
      <c r="E579" s="41"/>
      <c r="L579" s="49"/>
      <c r="M579" s="49"/>
    </row>
    <row r="580" spans="4:13" ht="15.75" customHeight="1">
      <c r="D580" s="41"/>
      <c r="E580" s="41"/>
      <c r="L580" s="49"/>
      <c r="M580" s="49"/>
    </row>
    <row r="581" spans="4:13" ht="15.75" customHeight="1">
      <c r="D581" s="41"/>
      <c r="E581" s="41"/>
      <c r="L581" s="49"/>
      <c r="M581" s="49"/>
    </row>
    <row r="582" spans="4:13" ht="15.75" customHeight="1">
      <c r="D582" s="41"/>
      <c r="E582" s="41"/>
      <c r="L582" s="49"/>
      <c r="M582" s="49"/>
    </row>
    <row r="583" spans="4:13" ht="15.75" customHeight="1">
      <c r="D583" s="41"/>
      <c r="E583" s="41"/>
      <c r="L583" s="49"/>
      <c r="M583" s="49"/>
    </row>
    <row r="584" spans="4:13" ht="15.75" customHeight="1">
      <c r="D584" s="41"/>
      <c r="E584" s="41"/>
      <c r="L584" s="49"/>
      <c r="M584" s="49"/>
    </row>
    <row r="585" spans="4:13" ht="15.75" customHeight="1">
      <c r="D585" s="41"/>
      <c r="E585" s="41"/>
      <c r="L585" s="49"/>
      <c r="M585" s="49"/>
    </row>
    <row r="586" spans="4:13" ht="15.75" customHeight="1">
      <c r="D586" s="41"/>
      <c r="E586" s="41"/>
      <c r="L586" s="49"/>
      <c r="M586" s="49"/>
    </row>
    <row r="587" spans="4:13" ht="15.75" customHeight="1">
      <c r="D587" s="41"/>
      <c r="E587" s="41"/>
      <c r="L587" s="49"/>
      <c r="M587" s="49"/>
    </row>
    <row r="588" spans="4:13" ht="15.75" customHeight="1">
      <c r="D588" s="41"/>
      <c r="E588" s="41"/>
      <c r="L588" s="49"/>
      <c r="M588" s="49"/>
    </row>
    <row r="589" spans="4:13" ht="15.75" customHeight="1">
      <c r="D589" s="41"/>
      <c r="E589" s="41"/>
      <c r="L589" s="49"/>
      <c r="M589" s="49"/>
    </row>
    <row r="590" spans="4:13" ht="15.75" customHeight="1">
      <c r="D590" s="41"/>
      <c r="E590" s="41"/>
      <c r="L590" s="49"/>
      <c r="M590" s="49"/>
    </row>
    <row r="591" spans="4:13" ht="15.75" customHeight="1">
      <c r="D591" s="41"/>
      <c r="E591" s="41"/>
      <c r="L591" s="49"/>
      <c r="M591" s="49"/>
    </row>
    <row r="592" spans="4:13" ht="15.75" customHeight="1">
      <c r="D592" s="41"/>
      <c r="E592" s="41"/>
      <c r="L592" s="49"/>
      <c r="M592" s="49"/>
    </row>
    <row r="593" spans="4:13" ht="15.75" customHeight="1">
      <c r="D593" s="41"/>
      <c r="E593" s="41"/>
      <c r="L593" s="49"/>
      <c r="M593" s="49"/>
    </row>
    <row r="594" spans="4:13" ht="15.75" customHeight="1">
      <c r="D594" s="41"/>
      <c r="E594" s="41"/>
      <c r="L594" s="49"/>
      <c r="M594" s="49"/>
    </row>
    <row r="595" spans="4:13" ht="15.75" customHeight="1">
      <c r="D595" s="41"/>
      <c r="E595" s="41"/>
      <c r="L595" s="49"/>
      <c r="M595" s="49"/>
    </row>
    <row r="596" spans="4:13" ht="15.75" customHeight="1">
      <c r="D596" s="41"/>
      <c r="E596" s="41"/>
      <c r="L596" s="49"/>
      <c r="M596" s="49"/>
    </row>
    <row r="597" spans="4:13" ht="15.75" customHeight="1">
      <c r="D597" s="41"/>
      <c r="E597" s="41"/>
      <c r="L597" s="49"/>
      <c r="M597" s="49"/>
    </row>
    <row r="598" spans="4:13" ht="15.75" customHeight="1">
      <c r="D598" s="41"/>
      <c r="E598" s="41"/>
      <c r="L598" s="49"/>
      <c r="M598" s="49"/>
    </row>
    <row r="599" spans="4:13" ht="15.75" customHeight="1">
      <c r="D599" s="41"/>
      <c r="E599" s="41"/>
      <c r="L599" s="49"/>
      <c r="M599" s="49"/>
    </row>
    <row r="600" spans="4:13" ht="15.75" customHeight="1">
      <c r="D600" s="41"/>
      <c r="E600" s="41"/>
      <c r="L600" s="49"/>
      <c r="M600" s="49"/>
    </row>
    <row r="601" spans="4:13" ht="15.75" customHeight="1">
      <c r="D601" s="41"/>
      <c r="E601" s="41"/>
      <c r="L601" s="49"/>
      <c r="M601" s="49"/>
    </row>
    <row r="602" spans="4:13" ht="15.75" customHeight="1">
      <c r="D602" s="41"/>
      <c r="E602" s="41"/>
      <c r="L602" s="49"/>
      <c r="M602" s="49"/>
    </row>
    <row r="603" spans="4:13" ht="15.75" customHeight="1">
      <c r="D603" s="41"/>
      <c r="E603" s="41"/>
      <c r="L603" s="49"/>
      <c r="M603" s="49"/>
    </row>
    <row r="604" spans="4:13" ht="15.75" customHeight="1">
      <c r="D604" s="41"/>
      <c r="E604" s="41"/>
      <c r="L604" s="49"/>
      <c r="M604" s="49"/>
    </row>
    <row r="605" spans="4:13" ht="15.75" customHeight="1">
      <c r="D605" s="41"/>
      <c r="E605" s="41"/>
      <c r="L605" s="49"/>
      <c r="M605" s="49"/>
    </row>
    <row r="606" spans="4:13" ht="15.75" customHeight="1">
      <c r="D606" s="41"/>
      <c r="E606" s="41"/>
      <c r="L606" s="49"/>
      <c r="M606" s="49"/>
    </row>
    <row r="607" spans="4:13" ht="15.75" customHeight="1">
      <c r="D607" s="41"/>
      <c r="E607" s="41"/>
      <c r="L607" s="49"/>
      <c r="M607" s="49"/>
    </row>
    <row r="608" spans="4:13" ht="15.75" customHeight="1">
      <c r="D608" s="41"/>
      <c r="E608" s="41"/>
      <c r="L608" s="49"/>
      <c r="M608" s="49"/>
    </row>
    <row r="609" spans="4:13" ht="15.75" customHeight="1">
      <c r="D609" s="41"/>
      <c r="E609" s="41"/>
      <c r="L609" s="49"/>
      <c r="M609" s="49"/>
    </row>
    <row r="610" spans="4:13" ht="15.75" customHeight="1">
      <c r="D610" s="41"/>
      <c r="E610" s="41"/>
      <c r="L610" s="49"/>
      <c r="M610" s="49"/>
    </row>
    <row r="611" spans="4:13" ht="15.75" customHeight="1">
      <c r="D611" s="41"/>
      <c r="E611" s="41"/>
      <c r="L611" s="49"/>
      <c r="M611" s="49"/>
    </row>
    <row r="612" spans="4:13" ht="15.75" customHeight="1">
      <c r="D612" s="41"/>
      <c r="E612" s="41"/>
      <c r="L612" s="49"/>
      <c r="M612" s="49"/>
    </row>
    <row r="613" spans="4:13" ht="15.75" customHeight="1">
      <c r="D613" s="41"/>
      <c r="E613" s="41"/>
      <c r="L613" s="49"/>
      <c r="M613" s="49"/>
    </row>
    <row r="614" spans="4:13" ht="15.75" customHeight="1">
      <c r="D614" s="41"/>
      <c r="E614" s="41"/>
      <c r="L614" s="49"/>
      <c r="M614" s="49"/>
    </row>
    <row r="615" spans="4:13" ht="15.75" customHeight="1">
      <c r="D615" s="41"/>
      <c r="E615" s="41"/>
      <c r="L615" s="49"/>
      <c r="M615" s="49"/>
    </row>
    <row r="616" spans="4:13" ht="15.75" customHeight="1">
      <c r="D616" s="41"/>
      <c r="E616" s="41"/>
      <c r="L616" s="49"/>
      <c r="M616" s="49"/>
    </row>
    <row r="617" spans="4:13" ht="15.75" customHeight="1">
      <c r="D617" s="41"/>
      <c r="E617" s="41"/>
      <c r="L617" s="49"/>
      <c r="M617" s="49"/>
    </row>
    <row r="618" spans="4:13" ht="15.75" customHeight="1">
      <c r="D618" s="41"/>
      <c r="E618" s="41"/>
      <c r="L618" s="49"/>
      <c r="M618" s="49"/>
    </row>
    <row r="619" spans="4:13" ht="15.75" customHeight="1">
      <c r="D619" s="41"/>
      <c r="E619" s="41"/>
      <c r="L619" s="49"/>
      <c r="M619" s="49"/>
    </row>
    <row r="620" spans="4:13" ht="15.75" customHeight="1">
      <c r="D620" s="41"/>
      <c r="E620" s="41"/>
      <c r="L620" s="49"/>
      <c r="M620" s="49"/>
    </row>
    <row r="621" spans="4:13" ht="15.75" customHeight="1">
      <c r="D621" s="41"/>
      <c r="E621" s="41"/>
      <c r="L621" s="49"/>
      <c r="M621" s="49"/>
    </row>
    <row r="622" spans="4:13" ht="15.75" customHeight="1">
      <c r="D622" s="41"/>
      <c r="E622" s="41"/>
      <c r="L622" s="49"/>
      <c r="M622" s="49"/>
    </row>
    <row r="623" spans="4:13" ht="15.75" customHeight="1">
      <c r="D623" s="41"/>
      <c r="E623" s="41"/>
      <c r="L623" s="49"/>
      <c r="M623" s="49"/>
    </row>
    <row r="624" spans="4:13" ht="15.75" customHeight="1">
      <c r="D624" s="41"/>
      <c r="E624" s="41"/>
      <c r="L624" s="49"/>
      <c r="M624" s="49"/>
    </row>
    <row r="625" spans="4:13" ht="15.75" customHeight="1">
      <c r="D625" s="41"/>
      <c r="E625" s="41"/>
      <c r="L625" s="49"/>
      <c r="M625" s="49"/>
    </row>
    <row r="626" spans="4:13" ht="15.75" customHeight="1">
      <c r="D626" s="41"/>
      <c r="E626" s="41"/>
      <c r="L626" s="49"/>
      <c r="M626" s="49"/>
    </row>
    <row r="627" spans="4:13" ht="15.75" customHeight="1">
      <c r="D627" s="41"/>
      <c r="E627" s="41"/>
      <c r="L627" s="49"/>
      <c r="M627" s="49"/>
    </row>
    <row r="628" spans="4:13" ht="15.75" customHeight="1">
      <c r="D628" s="41"/>
      <c r="E628" s="41"/>
      <c r="L628" s="49"/>
      <c r="M628" s="49"/>
    </row>
    <row r="629" spans="4:13" ht="15.75" customHeight="1">
      <c r="D629" s="41"/>
      <c r="E629" s="41"/>
      <c r="L629" s="49"/>
      <c r="M629" s="49"/>
    </row>
    <row r="630" spans="4:13" ht="15.75" customHeight="1">
      <c r="D630" s="41"/>
      <c r="E630" s="41"/>
      <c r="L630" s="49"/>
      <c r="M630" s="49"/>
    </row>
    <row r="631" spans="4:13" ht="15.75" customHeight="1">
      <c r="D631" s="41"/>
      <c r="E631" s="41"/>
      <c r="L631" s="49"/>
      <c r="M631" s="49"/>
    </row>
    <row r="632" spans="4:13" ht="15.75" customHeight="1">
      <c r="D632" s="41"/>
      <c r="E632" s="41"/>
      <c r="L632" s="49"/>
      <c r="M632" s="49"/>
    </row>
    <row r="633" spans="4:13" ht="15.75" customHeight="1">
      <c r="D633" s="41"/>
      <c r="E633" s="41"/>
      <c r="L633" s="49"/>
      <c r="M633" s="49"/>
    </row>
    <row r="634" spans="4:13" ht="15.75" customHeight="1">
      <c r="D634" s="41"/>
      <c r="E634" s="41"/>
      <c r="L634" s="49"/>
      <c r="M634" s="49"/>
    </row>
    <row r="635" spans="4:13" ht="15.75" customHeight="1">
      <c r="D635" s="41"/>
      <c r="E635" s="41"/>
      <c r="L635" s="49"/>
      <c r="M635" s="49"/>
    </row>
    <row r="636" spans="4:13" ht="15.75" customHeight="1">
      <c r="D636" s="41"/>
      <c r="E636" s="41"/>
      <c r="L636" s="49"/>
      <c r="M636" s="49"/>
    </row>
    <row r="637" spans="4:13" ht="15.75" customHeight="1">
      <c r="D637" s="41"/>
      <c r="E637" s="41"/>
      <c r="L637" s="49"/>
      <c r="M637" s="49"/>
    </row>
    <row r="638" spans="4:13" ht="15.75" customHeight="1">
      <c r="D638" s="41"/>
      <c r="E638" s="41"/>
      <c r="L638" s="49"/>
      <c r="M638" s="49"/>
    </row>
    <row r="639" spans="4:13" ht="15.75" customHeight="1">
      <c r="D639" s="41"/>
      <c r="E639" s="41"/>
      <c r="L639" s="49"/>
      <c r="M639" s="49"/>
    </row>
    <row r="640" spans="4:13" ht="15.75" customHeight="1">
      <c r="D640" s="41"/>
      <c r="E640" s="41"/>
      <c r="L640" s="49"/>
      <c r="M640" s="49"/>
    </row>
    <row r="641" spans="4:13" ht="15.75" customHeight="1">
      <c r="D641" s="41"/>
      <c r="E641" s="41"/>
      <c r="L641" s="49"/>
      <c r="M641" s="49"/>
    </row>
    <row r="642" spans="4:13" ht="15.75" customHeight="1">
      <c r="D642" s="41"/>
      <c r="E642" s="41"/>
      <c r="L642" s="49"/>
      <c r="M642" s="49"/>
    </row>
    <row r="643" spans="4:13" ht="15.75" customHeight="1">
      <c r="D643" s="41"/>
      <c r="E643" s="41"/>
      <c r="L643" s="49"/>
      <c r="M643" s="49"/>
    </row>
    <row r="644" spans="4:13" ht="15.75" customHeight="1">
      <c r="D644" s="41"/>
      <c r="E644" s="41"/>
      <c r="L644" s="49"/>
      <c r="M644" s="49"/>
    </row>
    <row r="645" spans="4:13" ht="15.75" customHeight="1">
      <c r="D645" s="41"/>
      <c r="E645" s="41"/>
      <c r="L645" s="49"/>
      <c r="M645" s="49"/>
    </row>
    <row r="646" spans="4:13" ht="15.75" customHeight="1">
      <c r="D646" s="41"/>
      <c r="E646" s="41"/>
      <c r="L646" s="49"/>
      <c r="M646" s="49"/>
    </row>
    <row r="647" spans="4:13" ht="15.75" customHeight="1">
      <c r="D647" s="41"/>
      <c r="E647" s="41"/>
      <c r="L647" s="49"/>
      <c r="M647" s="49"/>
    </row>
    <row r="648" spans="4:13" ht="15.75" customHeight="1">
      <c r="D648" s="41"/>
      <c r="E648" s="41"/>
      <c r="L648" s="49"/>
      <c r="M648" s="49"/>
    </row>
    <row r="649" spans="4:13" ht="15.75" customHeight="1">
      <c r="D649" s="41"/>
      <c r="E649" s="41"/>
      <c r="L649" s="49"/>
      <c r="M649" s="49"/>
    </row>
    <row r="650" spans="4:13" ht="15.75" customHeight="1">
      <c r="D650" s="41"/>
      <c r="E650" s="41"/>
      <c r="L650" s="49"/>
      <c r="M650" s="49"/>
    </row>
    <row r="651" spans="4:13" ht="15.75" customHeight="1">
      <c r="D651" s="41"/>
      <c r="E651" s="41"/>
      <c r="L651" s="49"/>
      <c r="M651" s="49"/>
    </row>
    <row r="652" spans="4:13" ht="15.75" customHeight="1">
      <c r="D652" s="41"/>
      <c r="E652" s="41"/>
      <c r="L652" s="49"/>
      <c r="M652" s="49"/>
    </row>
    <row r="653" spans="4:13" ht="15.75" customHeight="1">
      <c r="D653" s="41"/>
      <c r="E653" s="41"/>
      <c r="L653" s="49"/>
      <c r="M653" s="49"/>
    </row>
    <row r="654" spans="4:13" ht="15.75" customHeight="1">
      <c r="D654" s="41"/>
      <c r="E654" s="41"/>
      <c r="L654" s="49"/>
      <c r="M654" s="49"/>
    </row>
    <row r="655" spans="4:13" ht="15.75" customHeight="1">
      <c r="D655" s="41"/>
      <c r="E655" s="41"/>
      <c r="L655" s="49"/>
      <c r="M655" s="49"/>
    </row>
    <row r="656" spans="4:13" ht="15.75" customHeight="1">
      <c r="D656" s="41"/>
      <c r="E656" s="41"/>
      <c r="L656" s="49"/>
      <c r="M656" s="49"/>
    </row>
    <row r="657" spans="4:13" ht="15.75" customHeight="1">
      <c r="D657" s="41"/>
      <c r="E657" s="41"/>
      <c r="L657" s="49"/>
      <c r="M657" s="49"/>
    </row>
    <row r="658" spans="4:13" ht="15.75" customHeight="1">
      <c r="D658" s="41"/>
      <c r="E658" s="41"/>
      <c r="L658" s="49"/>
      <c r="M658" s="49"/>
    </row>
    <row r="659" spans="4:13" ht="15.75" customHeight="1">
      <c r="D659" s="41"/>
      <c r="E659" s="41"/>
      <c r="L659" s="49"/>
      <c r="M659" s="49"/>
    </row>
    <row r="660" spans="4:13" ht="15.75" customHeight="1">
      <c r="D660" s="41"/>
      <c r="E660" s="41"/>
      <c r="L660" s="49"/>
      <c r="M660" s="49"/>
    </row>
    <row r="661" spans="4:13" ht="15.75" customHeight="1">
      <c r="D661" s="41"/>
      <c r="E661" s="41"/>
      <c r="L661" s="49"/>
      <c r="M661" s="49"/>
    </row>
    <row r="662" spans="4:13" ht="15.75" customHeight="1">
      <c r="D662" s="41"/>
      <c r="E662" s="41"/>
      <c r="L662" s="49"/>
      <c r="M662" s="49"/>
    </row>
    <row r="663" spans="4:13" ht="15.75" customHeight="1">
      <c r="D663" s="41"/>
      <c r="E663" s="41"/>
      <c r="L663" s="49"/>
      <c r="M663" s="49"/>
    </row>
    <row r="664" spans="4:13" ht="15.75" customHeight="1">
      <c r="D664" s="41"/>
      <c r="E664" s="41"/>
      <c r="L664" s="49"/>
      <c r="M664" s="49"/>
    </row>
    <row r="665" spans="4:13" ht="15.75" customHeight="1">
      <c r="D665" s="41"/>
      <c r="E665" s="41"/>
      <c r="L665" s="49"/>
      <c r="M665" s="49"/>
    </row>
    <row r="666" spans="4:13" ht="15.75" customHeight="1">
      <c r="D666" s="41"/>
      <c r="E666" s="41"/>
      <c r="L666" s="49"/>
      <c r="M666" s="49"/>
    </row>
    <row r="667" spans="4:13" ht="15.75" customHeight="1">
      <c r="D667" s="41"/>
      <c r="E667" s="41"/>
      <c r="L667" s="49"/>
      <c r="M667" s="49"/>
    </row>
    <row r="668" spans="4:13" ht="15.75" customHeight="1">
      <c r="D668" s="41"/>
      <c r="E668" s="41"/>
      <c r="L668" s="49"/>
      <c r="M668" s="49"/>
    </row>
    <row r="669" spans="4:13" ht="15.75" customHeight="1">
      <c r="D669" s="41"/>
      <c r="E669" s="41"/>
      <c r="L669" s="49"/>
      <c r="M669" s="49"/>
    </row>
    <row r="670" spans="4:13" ht="15.75" customHeight="1">
      <c r="D670" s="41"/>
      <c r="E670" s="41"/>
      <c r="L670" s="49"/>
      <c r="M670" s="49"/>
    </row>
    <row r="671" spans="4:13" ht="15.75" customHeight="1">
      <c r="D671" s="41"/>
      <c r="E671" s="41"/>
      <c r="L671" s="49"/>
      <c r="M671" s="49"/>
    </row>
    <row r="672" spans="4:13" ht="15.75" customHeight="1">
      <c r="D672" s="41"/>
      <c r="E672" s="41"/>
      <c r="L672" s="49"/>
      <c r="M672" s="49"/>
    </row>
    <row r="673" spans="4:13" ht="15.75" customHeight="1">
      <c r="D673" s="41"/>
      <c r="E673" s="41"/>
      <c r="L673" s="49"/>
      <c r="M673" s="49"/>
    </row>
    <row r="674" spans="4:13" ht="15.75" customHeight="1">
      <c r="D674" s="41"/>
      <c r="E674" s="41"/>
      <c r="L674" s="49"/>
      <c r="M674" s="49"/>
    </row>
    <row r="675" spans="4:13" ht="15.75" customHeight="1">
      <c r="D675" s="41"/>
      <c r="E675" s="41"/>
      <c r="L675" s="49"/>
      <c r="M675" s="49"/>
    </row>
    <row r="676" spans="4:13" ht="15.75" customHeight="1">
      <c r="D676" s="41"/>
      <c r="E676" s="41"/>
      <c r="L676" s="49"/>
      <c r="M676" s="49"/>
    </row>
    <row r="677" spans="4:13" ht="15.75" customHeight="1">
      <c r="D677" s="41"/>
      <c r="E677" s="41"/>
      <c r="L677" s="49"/>
      <c r="M677" s="49"/>
    </row>
    <row r="678" spans="4:13" ht="15.75" customHeight="1">
      <c r="D678" s="41"/>
      <c r="E678" s="41"/>
      <c r="L678" s="49"/>
      <c r="M678" s="49"/>
    </row>
    <row r="679" spans="4:13" ht="15.75" customHeight="1">
      <c r="D679" s="41"/>
      <c r="E679" s="41"/>
      <c r="L679" s="49"/>
      <c r="M679" s="49"/>
    </row>
    <row r="680" spans="4:13" ht="15.75" customHeight="1">
      <c r="D680" s="41"/>
      <c r="E680" s="41"/>
      <c r="L680" s="49"/>
      <c r="M680" s="49"/>
    </row>
    <row r="681" spans="4:13" ht="15.75" customHeight="1">
      <c r="D681" s="41"/>
      <c r="E681" s="41"/>
      <c r="L681" s="49"/>
      <c r="M681" s="49"/>
    </row>
    <row r="682" spans="4:13" ht="15.75" customHeight="1">
      <c r="D682" s="41"/>
      <c r="E682" s="41"/>
      <c r="L682" s="49"/>
      <c r="M682" s="49"/>
    </row>
    <row r="683" spans="4:13" ht="15.75" customHeight="1">
      <c r="D683" s="41"/>
      <c r="E683" s="41"/>
      <c r="L683" s="49"/>
      <c r="M683" s="49"/>
    </row>
    <row r="684" spans="4:13" ht="15.75" customHeight="1">
      <c r="D684" s="41"/>
      <c r="E684" s="41"/>
      <c r="L684" s="49"/>
      <c r="M684" s="49"/>
    </row>
    <row r="685" spans="4:13" ht="15.75" customHeight="1">
      <c r="D685" s="41"/>
      <c r="E685" s="41"/>
      <c r="L685" s="49"/>
      <c r="M685" s="49"/>
    </row>
    <row r="686" spans="4:13" ht="15.75" customHeight="1">
      <c r="D686" s="41"/>
      <c r="E686" s="41"/>
      <c r="L686" s="49"/>
      <c r="M686" s="49"/>
    </row>
    <row r="687" spans="4:13" ht="15.75" customHeight="1">
      <c r="D687" s="41"/>
      <c r="E687" s="41"/>
      <c r="L687" s="49"/>
      <c r="M687" s="49"/>
    </row>
    <row r="688" spans="4:13" ht="15.75" customHeight="1">
      <c r="D688" s="41"/>
      <c r="E688" s="41"/>
      <c r="L688" s="49"/>
      <c r="M688" s="49"/>
    </row>
    <row r="689" spans="4:13" ht="15.75" customHeight="1">
      <c r="D689" s="41"/>
      <c r="E689" s="41"/>
      <c r="L689" s="49"/>
      <c r="M689" s="49"/>
    </row>
    <row r="690" spans="4:13" ht="15.75" customHeight="1">
      <c r="D690" s="41"/>
      <c r="E690" s="41"/>
      <c r="L690" s="49"/>
      <c r="M690" s="49"/>
    </row>
    <row r="691" spans="4:13" ht="15.75" customHeight="1">
      <c r="D691" s="41"/>
      <c r="E691" s="41"/>
      <c r="L691" s="49"/>
      <c r="M691" s="49"/>
    </row>
    <row r="692" spans="4:13" ht="15.75" customHeight="1">
      <c r="D692" s="41"/>
      <c r="E692" s="41"/>
      <c r="L692" s="49"/>
      <c r="M692" s="49"/>
    </row>
    <row r="693" spans="4:13" ht="15.75" customHeight="1">
      <c r="D693" s="41"/>
      <c r="E693" s="41"/>
      <c r="L693" s="49"/>
      <c r="M693" s="49"/>
    </row>
    <row r="694" spans="4:13" ht="15.75" customHeight="1">
      <c r="D694" s="41"/>
      <c r="E694" s="41"/>
      <c r="L694" s="49"/>
      <c r="M694" s="49"/>
    </row>
    <row r="695" spans="4:13" ht="15.75" customHeight="1">
      <c r="D695" s="41"/>
      <c r="E695" s="41"/>
      <c r="L695" s="49"/>
      <c r="M695" s="49"/>
    </row>
    <row r="696" spans="4:13" ht="15.75" customHeight="1">
      <c r="D696" s="41"/>
      <c r="E696" s="41"/>
      <c r="L696" s="49"/>
      <c r="M696" s="49"/>
    </row>
    <row r="697" spans="4:13" ht="15.75" customHeight="1">
      <c r="D697" s="41"/>
      <c r="E697" s="41"/>
      <c r="L697" s="49"/>
      <c r="M697" s="49"/>
    </row>
    <row r="698" spans="4:13" ht="15.75" customHeight="1">
      <c r="D698" s="41"/>
      <c r="E698" s="41"/>
      <c r="L698" s="49"/>
      <c r="M698" s="49"/>
    </row>
    <row r="699" spans="4:13" ht="15.75" customHeight="1">
      <c r="D699" s="41"/>
      <c r="E699" s="41"/>
      <c r="L699" s="49"/>
      <c r="M699" s="49"/>
    </row>
    <row r="700" spans="4:13" ht="15.75" customHeight="1">
      <c r="D700" s="41"/>
      <c r="E700" s="41"/>
      <c r="L700" s="49"/>
      <c r="M700" s="49"/>
    </row>
    <row r="701" spans="4:13" ht="15.75" customHeight="1">
      <c r="D701" s="41"/>
      <c r="E701" s="41"/>
      <c r="L701" s="49"/>
      <c r="M701" s="49"/>
    </row>
    <row r="702" spans="4:13" ht="15.75" customHeight="1">
      <c r="D702" s="41"/>
      <c r="E702" s="41"/>
      <c r="L702" s="49"/>
      <c r="M702" s="49"/>
    </row>
    <row r="703" spans="4:13" ht="15.75" customHeight="1">
      <c r="D703" s="41"/>
      <c r="E703" s="41"/>
      <c r="L703" s="49"/>
      <c r="M703" s="49"/>
    </row>
    <row r="704" spans="4:13" ht="15.75" customHeight="1">
      <c r="D704" s="41"/>
      <c r="E704" s="41"/>
      <c r="L704" s="49"/>
      <c r="M704" s="49"/>
    </row>
    <row r="705" spans="4:13" ht="15.75" customHeight="1">
      <c r="D705" s="41"/>
      <c r="E705" s="41"/>
      <c r="L705" s="49"/>
      <c r="M705" s="49"/>
    </row>
    <row r="706" spans="4:13" ht="15.75" customHeight="1">
      <c r="D706" s="41"/>
      <c r="E706" s="41"/>
      <c r="L706" s="49"/>
      <c r="M706" s="49"/>
    </row>
    <row r="707" spans="4:13" ht="15.75" customHeight="1">
      <c r="D707" s="41"/>
      <c r="E707" s="41"/>
      <c r="L707" s="49"/>
      <c r="M707" s="49"/>
    </row>
    <row r="708" spans="4:13" ht="15.75" customHeight="1">
      <c r="D708" s="41"/>
      <c r="E708" s="41"/>
      <c r="L708" s="49"/>
      <c r="M708" s="49"/>
    </row>
    <row r="709" spans="4:13" ht="15.75" customHeight="1">
      <c r="D709" s="41"/>
      <c r="E709" s="41"/>
      <c r="L709" s="49"/>
      <c r="M709" s="49"/>
    </row>
    <row r="710" spans="4:13" ht="15.75" customHeight="1">
      <c r="D710" s="41"/>
      <c r="E710" s="41"/>
      <c r="L710" s="49"/>
      <c r="M710" s="49"/>
    </row>
    <row r="711" spans="4:13" ht="15.75" customHeight="1">
      <c r="D711" s="41"/>
      <c r="E711" s="41"/>
      <c r="L711" s="49"/>
      <c r="M711" s="49"/>
    </row>
    <row r="712" spans="4:13" ht="15.75" customHeight="1">
      <c r="D712" s="41"/>
      <c r="E712" s="41"/>
      <c r="L712" s="49"/>
      <c r="M712" s="49"/>
    </row>
    <row r="713" spans="4:13" ht="15.75" customHeight="1">
      <c r="D713" s="41"/>
      <c r="E713" s="41"/>
      <c r="L713" s="49"/>
      <c r="M713" s="49"/>
    </row>
    <row r="714" spans="4:13" ht="15.75" customHeight="1">
      <c r="D714" s="41"/>
      <c r="E714" s="41"/>
      <c r="L714" s="49"/>
      <c r="M714" s="49"/>
    </row>
    <row r="715" spans="4:13" ht="15.75" customHeight="1">
      <c r="D715" s="41"/>
      <c r="E715" s="41"/>
      <c r="L715" s="49"/>
      <c r="M715" s="49"/>
    </row>
    <row r="716" spans="4:13" ht="15.75" customHeight="1">
      <c r="D716" s="41"/>
      <c r="E716" s="41"/>
      <c r="L716" s="49"/>
      <c r="M716" s="49"/>
    </row>
    <row r="717" spans="4:13" ht="15.75" customHeight="1">
      <c r="D717" s="41"/>
      <c r="E717" s="41"/>
      <c r="L717" s="49"/>
      <c r="M717" s="49"/>
    </row>
    <row r="718" spans="4:13" ht="15.75" customHeight="1">
      <c r="D718" s="41"/>
      <c r="E718" s="41"/>
      <c r="L718" s="49"/>
      <c r="M718" s="49"/>
    </row>
    <row r="719" spans="4:13" ht="15.75" customHeight="1">
      <c r="D719" s="41"/>
      <c r="E719" s="41"/>
      <c r="L719" s="49"/>
      <c r="M719" s="49"/>
    </row>
    <row r="720" spans="4:13" ht="15.75" customHeight="1">
      <c r="D720" s="41"/>
      <c r="E720" s="41"/>
      <c r="L720" s="49"/>
      <c r="M720" s="49"/>
    </row>
    <row r="721" spans="4:13" ht="15.75" customHeight="1">
      <c r="D721" s="41"/>
      <c r="E721" s="41"/>
      <c r="L721" s="49"/>
      <c r="M721" s="49"/>
    </row>
    <row r="722" spans="4:13" ht="15.75" customHeight="1">
      <c r="D722" s="41"/>
      <c r="E722" s="41"/>
      <c r="L722" s="49"/>
      <c r="M722" s="49"/>
    </row>
    <row r="723" spans="4:13" ht="15.75" customHeight="1">
      <c r="D723" s="41"/>
      <c r="E723" s="41"/>
      <c r="L723" s="49"/>
      <c r="M723" s="49"/>
    </row>
    <row r="724" spans="4:13" ht="15.75" customHeight="1">
      <c r="D724" s="41"/>
      <c r="E724" s="41"/>
      <c r="L724" s="49"/>
      <c r="M724" s="49"/>
    </row>
    <row r="725" spans="4:13" ht="15.75" customHeight="1">
      <c r="D725" s="41"/>
      <c r="E725" s="41"/>
      <c r="L725" s="49"/>
      <c r="M725" s="49"/>
    </row>
    <row r="726" spans="4:13" ht="15.75" customHeight="1">
      <c r="D726" s="41"/>
      <c r="E726" s="41"/>
      <c r="L726" s="49"/>
      <c r="M726" s="49"/>
    </row>
    <row r="727" spans="4:13" ht="15.75" customHeight="1">
      <c r="D727" s="41"/>
      <c r="E727" s="41"/>
      <c r="L727" s="49"/>
      <c r="M727" s="49"/>
    </row>
    <row r="728" spans="4:13" ht="15.75" customHeight="1">
      <c r="D728" s="41"/>
      <c r="E728" s="41"/>
      <c r="L728" s="49"/>
      <c r="M728" s="49"/>
    </row>
    <row r="729" spans="4:13" ht="15.75" customHeight="1">
      <c r="D729" s="41"/>
      <c r="E729" s="41"/>
      <c r="L729" s="49"/>
      <c r="M729" s="49"/>
    </row>
    <row r="730" spans="4:13" ht="15.75" customHeight="1">
      <c r="D730" s="41"/>
      <c r="E730" s="41"/>
      <c r="L730" s="49"/>
      <c r="M730" s="49"/>
    </row>
    <row r="731" spans="4:13" ht="15.75" customHeight="1">
      <c r="D731" s="41"/>
      <c r="E731" s="41"/>
      <c r="L731" s="49"/>
      <c r="M731" s="49"/>
    </row>
    <row r="732" spans="4:13" ht="15.75" customHeight="1">
      <c r="D732" s="41"/>
      <c r="E732" s="41"/>
      <c r="L732" s="49"/>
      <c r="M732" s="49"/>
    </row>
    <row r="733" spans="4:13" ht="15.75" customHeight="1">
      <c r="D733" s="41"/>
      <c r="E733" s="41"/>
      <c r="L733" s="49"/>
      <c r="M733" s="49"/>
    </row>
    <row r="734" spans="4:13" ht="15.75" customHeight="1">
      <c r="D734" s="41"/>
      <c r="E734" s="41"/>
      <c r="L734" s="49"/>
      <c r="M734" s="49"/>
    </row>
    <row r="735" spans="4:13" ht="15.75" customHeight="1">
      <c r="D735" s="41"/>
      <c r="E735" s="41"/>
      <c r="L735" s="49"/>
      <c r="M735" s="49"/>
    </row>
    <row r="736" spans="4:13" ht="15.75" customHeight="1">
      <c r="D736" s="41"/>
      <c r="E736" s="41"/>
      <c r="L736" s="49"/>
      <c r="M736" s="49"/>
    </row>
    <row r="737" spans="4:13" ht="15.75" customHeight="1">
      <c r="D737" s="41"/>
      <c r="E737" s="41"/>
      <c r="L737" s="49"/>
      <c r="M737" s="49"/>
    </row>
    <row r="738" spans="4:13" ht="15.75" customHeight="1">
      <c r="D738" s="41"/>
      <c r="E738" s="41"/>
      <c r="L738" s="49"/>
      <c r="M738" s="49"/>
    </row>
    <row r="739" spans="4:13" ht="15.75" customHeight="1">
      <c r="D739" s="41"/>
      <c r="E739" s="41"/>
      <c r="L739" s="49"/>
      <c r="M739" s="49"/>
    </row>
    <row r="740" spans="4:13" ht="15.75" customHeight="1">
      <c r="D740" s="41"/>
      <c r="E740" s="41"/>
      <c r="L740" s="49"/>
      <c r="M740" s="49"/>
    </row>
    <row r="741" spans="4:13" ht="15.75" customHeight="1">
      <c r="D741" s="41"/>
      <c r="E741" s="41"/>
      <c r="L741" s="49"/>
      <c r="M741" s="49"/>
    </row>
    <row r="742" spans="4:13" ht="15.75" customHeight="1">
      <c r="D742" s="41"/>
      <c r="E742" s="41"/>
      <c r="L742" s="49"/>
      <c r="M742" s="49"/>
    </row>
    <row r="743" spans="4:13" ht="15.75" customHeight="1">
      <c r="D743" s="41"/>
      <c r="E743" s="41"/>
      <c r="L743" s="49"/>
      <c r="M743" s="49"/>
    </row>
    <row r="744" spans="4:13" ht="15.75" customHeight="1">
      <c r="D744" s="41"/>
      <c r="E744" s="41"/>
      <c r="L744" s="49"/>
      <c r="M744" s="49"/>
    </row>
    <row r="745" spans="4:13" ht="15.75" customHeight="1">
      <c r="D745" s="41"/>
      <c r="E745" s="41"/>
      <c r="L745" s="49"/>
      <c r="M745" s="49"/>
    </row>
    <row r="746" spans="4:13" ht="15.75" customHeight="1">
      <c r="D746" s="41"/>
      <c r="E746" s="41"/>
      <c r="L746" s="49"/>
      <c r="M746" s="49"/>
    </row>
    <row r="747" spans="4:13" ht="15.75" customHeight="1">
      <c r="D747" s="41"/>
      <c r="E747" s="41"/>
      <c r="L747" s="49"/>
      <c r="M747" s="49"/>
    </row>
    <row r="748" spans="4:13" ht="15.75" customHeight="1">
      <c r="D748" s="41"/>
      <c r="E748" s="41"/>
      <c r="L748" s="49"/>
      <c r="M748" s="49"/>
    </row>
    <row r="749" spans="4:13" ht="15.75" customHeight="1">
      <c r="D749" s="41"/>
      <c r="E749" s="41"/>
      <c r="L749" s="49"/>
      <c r="M749" s="49"/>
    </row>
    <row r="750" spans="4:13" ht="15.75" customHeight="1">
      <c r="D750" s="41"/>
      <c r="E750" s="41"/>
      <c r="L750" s="49"/>
      <c r="M750" s="49"/>
    </row>
    <row r="751" spans="4:13" ht="15.75" customHeight="1">
      <c r="D751" s="41"/>
      <c r="E751" s="41"/>
      <c r="L751" s="49"/>
      <c r="M751" s="49"/>
    </row>
    <row r="752" spans="4:13" ht="15.75" customHeight="1">
      <c r="D752" s="41"/>
      <c r="E752" s="41"/>
      <c r="L752" s="49"/>
      <c r="M752" s="49"/>
    </row>
    <row r="753" spans="4:13" ht="15.75" customHeight="1">
      <c r="D753" s="41"/>
      <c r="E753" s="41"/>
      <c r="L753" s="49"/>
      <c r="M753" s="49"/>
    </row>
    <row r="754" spans="4:13" ht="15.75" customHeight="1">
      <c r="D754" s="41"/>
      <c r="E754" s="41"/>
      <c r="L754" s="49"/>
      <c r="M754" s="49"/>
    </row>
    <row r="755" spans="4:13" ht="15.75" customHeight="1">
      <c r="D755" s="41"/>
      <c r="E755" s="41"/>
      <c r="L755" s="49"/>
      <c r="M755" s="49"/>
    </row>
    <row r="756" spans="4:13" ht="15.75" customHeight="1">
      <c r="D756" s="41"/>
      <c r="E756" s="41"/>
      <c r="L756" s="49"/>
      <c r="M756" s="49"/>
    </row>
    <row r="757" spans="4:13" ht="15.75" customHeight="1">
      <c r="D757" s="41"/>
      <c r="E757" s="41"/>
      <c r="L757" s="49"/>
      <c r="M757" s="49"/>
    </row>
    <row r="758" spans="4:13" ht="15.75" customHeight="1">
      <c r="D758" s="41"/>
      <c r="E758" s="41"/>
      <c r="L758" s="49"/>
      <c r="M758" s="49"/>
    </row>
    <row r="759" spans="4:13" ht="15.75" customHeight="1">
      <c r="D759" s="41"/>
      <c r="E759" s="41"/>
      <c r="L759" s="49"/>
      <c r="M759" s="49"/>
    </row>
    <row r="760" spans="4:13" ht="15.75" customHeight="1">
      <c r="D760" s="41"/>
      <c r="E760" s="41"/>
      <c r="L760" s="49"/>
      <c r="M760" s="49"/>
    </row>
    <row r="761" spans="4:13" ht="15.75" customHeight="1">
      <c r="D761" s="41"/>
      <c r="E761" s="41"/>
      <c r="L761" s="49"/>
      <c r="M761" s="49"/>
    </row>
    <row r="762" spans="4:13" ht="15.75" customHeight="1">
      <c r="D762" s="41"/>
      <c r="E762" s="41"/>
      <c r="L762" s="49"/>
      <c r="M762" s="49"/>
    </row>
    <row r="763" spans="4:13" ht="15.75" customHeight="1">
      <c r="D763" s="41"/>
      <c r="E763" s="41"/>
      <c r="L763" s="49"/>
      <c r="M763" s="49"/>
    </row>
    <row r="764" spans="4:13" ht="15.75" customHeight="1">
      <c r="D764" s="41"/>
      <c r="E764" s="41"/>
      <c r="L764" s="49"/>
      <c r="M764" s="49"/>
    </row>
    <row r="765" spans="4:13" ht="15.75" customHeight="1">
      <c r="D765" s="41"/>
      <c r="E765" s="41"/>
      <c r="L765" s="49"/>
      <c r="M765" s="49"/>
    </row>
    <row r="766" spans="4:13" ht="15.75" customHeight="1">
      <c r="D766" s="41"/>
      <c r="E766" s="41"/>
      <c r="L766" s="49"/>
      <c r="M766" s="49"/>
    </row>
    <row r="767" spans="4:13" ht="15.75" customHeight="1">
      <c r="D767" s="41"/>
      <c r="E767" s="41"/>
      <c r="L767" s="49"/>
      <c r="M767" s="49"/>
    </row>
    <row r="768" spans="4:13" ht="15.75" customHeight="1">
      <c r="D768" s="41"/>
      <c r="E768" s="41"/>
      <c r="L768" s="49"/>
      <c r="M768" s="49"/>
    </row>
    <row r="769" spans="4:13" ht="15.75" customHeight="1">
      <c r="D769" s="41"/>
      <c r="E769" s="41"/>
      <c r="L769" s="49"/>
      <c r="M769" s="49"/>
    </row>
    <row r="770" spans="4:13" ht="15.75" customHeight="1">
      <c r="D770" s="41"/>
      <c r="E770" s="41"/>
      <c r="L770" s="49"/>
      <c r="M770" s="49"/>
    </row>
    <row r="771" spans="4:13" ht="15.75" customHeight="1">
      <c r="D771" s="41"/>
      <c r="E771" s="41"/>
      <c r="L771" s="49"/>
      <c r="M771" s="49"/>
    </row>
    <row r="772" spans="4:13" ht="15.75" customHeight="1">
      <c r="D772" s="41"/>
      <c r="E772" s="41"/>
      <c r="L772" s="49"/>
      <c r="M772" s="49"/>
    </row>
    <row r="773" spans="4:13" ht="15.75" customHeight="1">
      <c r="D773" s="41"/>
      <c r="E773" s="41"/>
      <c r="L773" s="49"/>
      <c r="M773" s="49"/>
    </row>
    <row r="774" spans="4:13" ht="15.75" customHeight="1">
      <c r="D774" s="41"/>
      <c r="E774" s="41"/>
      <c r="L774" s="49"/>
      <c r="M774" s="49"/>
    </row>
    <row r="775" spans="4:13" ht="15.75" customHeight="1">
      <c r="D775" s="41"/>
      <c r="E775" s="41"/>
      <c r="L775" s="49"/>
      <c r="M775" s="49"/>
    </row>
    <row r="776" spans="4:13" ht="15.75" customHeight="1">
      <c r="D776" s="41"/>
      <c r="E776" s="41"/>
      <c r="L776" s="49"/>
      <c r="M776" s="49"/>
    </row>
    <row r="777" spans="4:13" ht="15.75" customHeight="1">
      <c r="D777" s="41"/>
      <c r="E777" s="41"/>
      <c r="L777" s="49"/>
      <c r="M777" s="49"/>
    </row>
    <row r="778" spans="4:13" ht="15.75" customHeight="1">
      <c r="D778" s="41"/>
      <c r="E778" s="41"/>
      <c r="L778" s="49"/>
      <c r="M778" s="49"/>
    </row>
    <row r="779" spans="4:13" ht="15.75" customHeight="1">
      <c r="D779" s="41"/>
      <c r="E779" s="41"/>
      <c r="L779" s="49"/>
      <c r="M779" s="49"/>
    </row>
    <row r="780" spans="4:13" ht="15.75" customHeight="1">
      <c r="D780" s="41"/>
      <c r="E780" s="41"/>
      <c r="L780" s="49"/>
      <c r="M780" s="49"/>
    </row>
    <row r="781" spans="4:13" ht="15.75" customHeight="1">
      <c r="D781" s="41"/>
      <c r="E781" s="41"/>
      <c r="L781" s="49"/>
      <c r="M781" s="49"/>
    </row>
    <row r="782" spans="4:13" ht="15.75" customHeight="1">
      <c r="D782" s="41"/>
      <c r="E782" s="41"/>
      <c r="L782" s="49"/>
      <c r="M782" s="49"/>
    </row>
    <row r="783" spans="4:13" ht="15.75" customHeight="1">
      <c r="D783" s="41"/>
      <c r="E783" s="41"/>
      <c r="L783" s="49"/>
      <c r="M783" s="49"/>
    </row>
    <row r="784" spans="4:13" ht="15.75" customHeight="1">
      <c r="D784" s="41"/>
      <c r="E784" s="41"/>
      <c r="L784" s="49"/>
      <c r="M784" s="49"/>
    </row>
    <row r="785" spans="4:13" ht="15.75" customHeight="1">
      <c r="D785" s="41"/>
      <c r="E785" s="41"/>
      <c r="L785" s="49"/>
      <c r="M785" s="49"/>
    </row>
    <row r="786" spans="4:13" ht="15.75" customHeight="1">
      <c r="D786" s="41"/>
      <c r="E786" s="41"/>
      <c r="L786" s="49"/>
      <c r="M786" s="49"/>
    </row>
    <row r="787" spans="4:13" ht="15.75" customHeight="1">
      <c r="D787" s="41"/>
      <c r="E787" s="41"/>
      <c r="L787" s="49"/>
      <c r="M787" s="49"/>
    </row>
    <row r="788" spans="4:13" ht="15.75" customHeight="1">
      <c r="D788" s="41"/>
      <c r="E788" s="41"/>
      <c r="L788" s="49"/>
      <c r="M788" s="49"/>
    </row>
    <row r="789" spans="4:13" ht="15.75" customHeight="1">
      <c r="D789" s="41"/>
      <c r="E789" s="41"/>
      <c r="L789" s="49"/>
      <c r="M789" s="49"/>
    </row>
    <row r="790" spans="4:13" ht="15.75" customHeight="1">
      <c r="D790" s="41"/>
      <c r="E790" s="41"/>
      <c r="L790" s="49"/>
      <c r="M790" s="49"/>
    </row>
    <row r="791" spans="4:13" ht="15.75" customHeight="1">
      <c r="D791" s="41"/>
      <c r="E791" s="41"/>
      <c r="L791" s="49"/>
      <c r="M791" s="49"/>
    </row>
    <row r="792" spans="4:13" ht="15.75" customHeight="1">
      <c r="D792" s="41"/>
      <c r="E792" s="41"/>
      <c r="L792" s="49"/>
      <c r="M792" s="49"/>
    </row>
    <row r="793" spans="4:13" ht="15.75" customHeight="1">
      <c r="D793" s="41"/>
      <c r="E793" s="41"/>
      <c r="L793" s="49"/>
      <c r="M793" s="49"/>
    </row>
    <row r="794" spans="4:13" ht="15.75" customHeight="1">
      <c r="D794" s="41"/>
      <c r="E794" s="41"/>
      <c r="L794" s="49"/>
      <c r="M794" s="49"/>
    </row>
    <row r="795" spans="4:13" ht="15.75" customHeight="1">
      <c r="D795" s="41"/>
      <c r="E795" s="41"/>
      <c r="L795" s="49"/>
      <c r="M795" s="49"/>
    </row>
    <row r="796" spans="4:13" ht="15.75" customHeight="1">
      <c r="D796" s="41"/>
      <c r="E796" s="41"/>
      <c r="L796" s="49"/>
      <c r="M796" s="49"/>
    </row>
    <row r="797" spans="4:13" ht="15.75" customHeight="1">
      <c r="D797" s="41"/>
      <c r="E797" s="41"/>
      <c r="L797" s="49"/>
      <c r="M797" s="49"/>
    </row>
    <row r="798" spans="4:13" ht="15.75" customHeight="1">
      <c r="D798" s="41"/>
      <c r="E798" s="41"/>
      <c r="L798" s="49"/>
      <c r="M798" s="49"/>
    </row>
    <row r="799" spans="4:13" ht="15.75" customHeight="1">
      <c r="D799" s="41"/>
      <c r="E799" s="41"/>
      <c r="L799" s="49"/>
      <c r="M799" s="49"/>
    </row>
    <row r="800" spans="4:13" ht="15.75" customHeight="1">
      <c r="D800" s="41"/>
      <c r="E800" s="41"/>
      <c r="L800" s="49"/>
      <c r="M800" s="49"/>
    </row>
    <row r="801" spans="4:13" ht="15.75" customHeight="1">
      <c r="D801" s="41"/>
      <c r="E801" s="41"/>
      <c r="L801" s="49"/>
      <c r="M801" s="49"/>
    </row>
    <row r="802" spans="4:13" ht="15.75" customHeight="1">
      <c r="D802" s="41"/>
      <c r="E802" s="41"/>
      <c r="L802" s="49"/>
      <c r="M802" s="49"/>
    </row>
    <row r="803" spans="4:13" ht="15.75" customHeight="1">
      <c r="D803" s="41"/>
      <c r="E803" s="41"/>
      <c r="L803" s="49"/>
      <c r="M803" s="49"/>
    </row>
    <row r="804" spans="4:13" ht="15.75" customHeight="1">
      <c r="D804" s="41"/>
      <c r="E804" s="41"/>
      <c r="L804" s="49"/>
      <c r="M804" s="49"/>
    </row>
    <row r="805" spans="4:13" ht="15.75" customHeight="1">
      <c r="D805" s="41"/>
      <c r="E805" s="41"/>
      <c r="L805" s="49"/>
      <c r="M805" s="49"/>
    </row>
    <row r="806" spans="4:13" ht="15.75" customHeight="1">
      <c r="D806" s="41"/>
      <c r="E806" s="41"/>
      <c r="L806" s="49"/>
      <c r="M806" s="49"/>
    </row>
    <row r="807" spans="4:13" ht="15.75" customHeight="1">
      <c r="D807" s="41"/>
      <c r="E807" s="41"/>
      <c r="L807" s="49"/>
      <c r="M807" s="49"/>
    </row>
    <row r="808" spans="4:13" ht="15.75" customHeight="1">
      <c r="D808" s="41"/>
      <c r="E808" s="41"/>
      <c r="L808" s="49"/>
      <c r="M808" s="49"/>
    </row>
    <row r="809" spans="4:13" ht="15.75" customHeight="1">
      <c r="D809" s="41"/>
      <c r="E809" s="41"/>
      <c r="L809" s="49"/>
      <c r="M809" s="49"/>
    </row>
    <row r="810" spans="4:13" ht="15.75" customHeight="1">
      <c r="D810" s="41"/>
      <c r="E810" s="41"/>
      <c r="L810" s="49"/>
      <c r="M810" s="49"/>
    </row>
    <row r="811" spans="4:13" ht="15.75" customHeight="1">
      <c r="D811" s="41"/>
      <c r="E811" s="41"/>
      <c r="L811" s="49"/>
      <c r="M811" s="49"/>
    </row>
    <row r="812" spans="4:13" ht="15.75" customHeight="1">
      <c r="D812" s="41"/>
      <c r="E812" s="41"/>
      <c r="L812" s="49"/>
      <c r="M812" s="49"/>
    </row>
    <row r="813" spans="4:13" ht="15.75" customHeight="1">
      <c r="D813" s="41"/>
      <c r="E813" s="41"/>
      <c r="L813" s="49"/>
      <c r="M813" s="49"/>
    </row>
    <row r="814" spans="4:13" ht="15.75" customHeight="1">
      <c r="D814" s="41"/>
      <c r="E814" s="41"/>
      <c r="L814" s="49"/>
      <c r="M814" s="49"/>
    </row>
    <row r="815" spans="4:13" ht="15.75" customHeight="1">
      <c r="D815" s="41"/>
      <c r="E815" s="41"/>
      <c r="L815" s="49"/>
      <c r="M815" s="49"/>
    </row>
    <row r="816" spans="4:13" ht="15.75" customHeight="1">
      <c r="D816" s="41"/>
      <c r="E816" s="41"/>
      <c r="L816" s="49"/>
      <c r="M816" s="49"/>
    </row>
    <row r="817" spans="4:13" ht="15.75" customHeight="1">
      <c r="D817" s="41"/>
      <c r="E817" s="41"/>
      <c r="L817" s="49"/>
      <c r="M817" s="49"/>
    </row>
    <row r="818" spans="4:13" ht="15.75" customHeight="1">
      <c r="D818" s="41"/>
      <c r="E818" s="41"/>
      <c r="L818" s="49"/>
      <c r="M818" s="49"/>
    </row>
    <row r="819" spans="4:13" ht="15.75" customHeight="1">
      <c r="D819" s="41"/>
      <c r="E819" s="41"/>
      <c r="L819" s="49"/>
      <c r="M819" s="49"/>
    </row>
    <row r="820" spans="4:13" ht="15.75" customHeight="1">
      <c r="D820" s="41"/>
      <c r="E820" s="41"/>
      <c r="L820" s="49"/>
      <c r="M820" s="49"/>
    </row>
    <row r="821" spans="4:13" ht="15.75" customHeight="1">
      <c r="D821" s="41"/>
      <c r="E821" s="41"/>
      <c r="L821" s="49"/>
      <c r="M821" s="49"/>
    </row>
    <row r="822" spans="4:13" ht="15.75" customHeight="1">
      <c r="D822" s="41"/>
      <c r="E822" s="41"/>
      <c r="L822" s="49"/>
      <c r="M822" s="49"/>
    </row>
    <row r="823" spans="4:13" ht="15.75" customHeight="1">
      <c r="D823" s="41"/>
      <c r="E823" s="41"/>
      <c r="L823" s="49"/>
      <c r="M823" s="49"/>
    </row>
    <row r="824" spans="4:13" ht="15.75" customHeight="1">
      <c r="D824" s="41"/>
      <c r="E824" s="41"/>
      <c r="L824" s="49"/>
      <c r="M824" s="49"/>
    </row>
    <row r="825" spans="4:13" ht="15.75" customHeight="1">
      <c r="D825" s="41"/>
      <c r="E825" s="41"/>
      <c r="L825" s="49"/>
      <c r="M825" s="49"/>
    </row>
    <row r="826" spans="4:13" ht="15.75" customHeight="1">
      <c r="D826" s="41"/>
      <c r="E826" s="41"/>
      <c r="L826" s="49"/>
      <c r="M826" s="49"/>
    </row>
    <row r="827" spans="4:13" ht="15.75" customHeight="1">
      <c r="D827" s="41"/>
      <c r="E827" s="41"/>
      <c r="L827" s="49"/>
      <c r="M827" s="49"/>
    </row>
    <row r="828" spans="4:13" ht="15.75" customHeight="1">
      <c r="D828" s="41"/>
      <c r="E828" s="41"/>
      <c r="L828" s="49"/>
      <c r="M828" s="49"/>
    </row>
    <row r="829" spans="4:13" ht="15.75" customHeight="1">
      <c r="D829" s="41"/>
      <c r="E829" s="41"/>
      <c r="L829" s="49"/>
      <c r="M829" s="49"/>
    </row>
    <row r="830" spans="4:13" ht="15.75" customHeight="1">
      <c r="D830" s="41"/>
      <c r="E830" s="41"/>
      <c r="L830" s="49"/>
      <c r="M830" s="49"/>
    </row>
    <row r="831" spans="4:13" ht="15.75" customHeight="1">
      <c r="D831" s="41"/>
      <c r="E831" s="41"/>
      <c r="L831" s="49"/>
      <c r="M831" s="49"/>
    </row>
    <row r="832" spans="4:13" ht="15.75" customHeight="1">
      <c r="D832" s="41"/>
      <c r="E832" s="41"/>
      <c r="L832" s="49"/>
      <c r="M832" s="49"/>
    </row>
    <row r="833" spans="4:13" ht="15.75" customHeight="1">
      <c r="D833" s="41"/>
      <c r="E833" s="41"/>
      <c r="L833" s="49"/>
      <c r="M833" s="49"/>
    </row>
    <row r="834" spans="4:13" ht="15.75" customHeight="1">
      <c r="D834" s="41"/>
      <c r="E834" s="41"/>
      <c r="L834" s="49"/>
      <c r="M834" s="49"/>
    </row>
    <row r="835" spans="4:13" ht="15.75" customHeight="1">
      <c r="D835" s="41"/>
      <c r="E835" s="41"/>
      <c r="L835" s="49"/>
      <c r="M835" s="49"/>
    </row>
    <row r="836" spans="4:13" ht="15.75" customHeight="1">
      <c r="D836" s="41"/>
      <c r="E836" s="41"/>
      <c r="L836" s="49"/>
      <c r="M836" s="49"/>
    </row>
    <row r="837" spans="4:13" ht="15.75" customHeight="1">
      <c r="D837" s="41"/>
      <c r="E837" s="41"/>
      <c r="L837" s="49"/>
      <c r="M837" s="49"/>
    </row>
    <row r="838" spans="4:13" ht="15.75" customHeight="1">
      <c r="D838" s="41"/>
      <c r="E838" s="41"/>
      <c r="L838" s="49"/>
      <c r="M838" s="49"/>
    </row>
    <row r="839" spans="4:13" ht="15.75" customHeight="1">
      <c r="D839" s="41"/>
      <c r="E839" s="41"/>
      <c r="L839" s="49"/>
      <c r="M839" s="49"/>
    </row>
    <row r="840" spans="4:13" ht="15.75" customHeight="1">
      <c r="D840" s="41"/>
      <c r="E840" s="41"/>
      <c r="L840" s="49"/>
      <c r="M840" s="49"/>
    </row>
    <row r="841" spans="4:13" ht="15.75" customHeight="1">
      <c r="D841" s="41"/>
      <c r="E841" s="41"/>
      <c r="L841" s="49"/>
      <c r="M841" s="49"/>
    </row>
    <row r="842" spans="4:13" ht="15.75" customHeight="1">
      <c r="D842" s="41"/>
      <c r="E842" s="41"/>
      <c r="L842" s="49"/>
      <c r="M842" s="49"/>
    </row>
    <row r="843" spans="4:13" ht="15.75" customHeight="1">
      <c r="D843" s="41"/>
      <c r="E843" s="41"/>
      <c r="L843" s="49"/>
      <c r="M843" s="49"/>
    </row>
    <row r="844" spans="4:13" ht="15.75" customHeight="1">
      <c r="D844" s="41"/>
      <c r="E844" s="41"/>
      <c r="L844" s="49"/>
      <c r="M844" s="49"/>
    </row>
    <row r="845" spans="4:13" ht="15.75" customHeight="1">
      <c r="D845" s="41"/>
      <c r="E845" s="41"/>
      <c r="L845" s="49"/>
      <c r="M845" s="49"/>
    </row>
    <row r="846" spans="4:13" ht="15.75" customHeight="1">
      <c r="D846" s="41"/>
      <c r="E846" s="41"/>
      <c r="L846" s="49"/>
      <c r="M846" s="49"/>
    </row>
    <row r="847" spans="4:13" ht="15.75" customHeight="1">
      <c r="D847" s="41"/>
      <c r="E847" s="41"/>
      <c r="L847" s="49"/>
      <c r="M847" s="49"/>
    </row>
    <row r="848" spans="4:13" ht="15.75" customHeight="1">
      <c r="D848" s="41"/>
      <c r="E848" s="41"/>
      <c r="L848" s="49"/>
      <c r="M848" s="49"/>
    </row>
    <row r="849" spans="4:13" ht="15.75" customHeight="1">
      <c r="D849" s="41"/>
      <c r="E849" s="41"/>
      <c r="L849" s="49"/>
      <c r="M849" s="49"/>
    </row>
    <row r="850" spans="4:13" ht="15.75" customHeight="1">
      <c r="D850" s="41"/>
      <c r="E850" s="41"/>
      <c r="L850" s="49"/>
      <c r="M850" s="49"/>
    </row>
    <row r="851" spans="4:13" ht="15.75" customHeight="1">
      <c r="D851" s="41"/>
      <c r="E851" s="41"/>
      <c r="L851" s="49"/>
      <c r="M851" s="49"/>
    </row>
    <row r="852" spans="4:13" ht="15.75" customHeight="1">
      <c r="D852" s="41"/>
      <c r="E852" s="41"/>
      <c r="L852" s="49"/>
      <c r="M852" s="49"/>
    </row>
    <row r="853" spans="4:13" ht="15.75" customHeight="1">
      <c r="D853" s="41"/>
      <c r="E853" s="41"/>
      <c r="L853" s="49"/>
      <c r="M853" s="49"/>
    </row>
    <row r="854" spans="4:13" ht="15.75" customHeight="1">
      <c r="D854" s="41"/>
      <c r="E854" s="41"/>
      <c r="L854" s="49"/>
      <c r="M854" s="49"/>
    </row>
    <row r="855" spans="4:13" ht="15.75" customHeight="1">
      <c r="D855" s="41"/>
      <c r="E855" s="41"/>
      <c r="L855" s="49"/>
      <c r="M855" s="49"/>
    </row>
    <row r="856" spans="4:13" ht="15.75" customHeight="1">
      <c r="D856" s="41"/>
      <c r="E856" s="41"/>
      <c r="L856" s="49"/>
      <c r="M856" s="49"/>
    </row>
    <row r="857" spans="4:13" ht="15.75" customHeight="1">
      <c r="D857" s="41"/>
      <c r="E857" s="41"/>
      <c r="L857" s="49"/>
      <c r="M857" s="49"/>
    </row>
    <row r="858" spans="4:13" ht="15.75" customHeight="1">
      <c r="D858" s="41"/>
      <c r="E858" s="41"/>
      <c r="L858" s="49"/>
      <c r="M858" s="49"/>
    </row>
    <row r="859" spans="4:13" ht="15.75" customHeight="1">
      <c r="D859" s="41"/>
      <c r="E859" s="41"/>
      <c r="L859" s="49"/>
      <c r="M859" s="49"/>
    </row>
    <row r="860" spans="4:13" ht="15.75" customHeight="1">
      <c r="D860" s="41"/>
      <c r="E860" s="41"/>
      <c r="L860" s="49"/>
      <c r="M860" s="49"/>
    </row>
    <row r="861" spans="4:13" ht="15.75" customHeight="1">
      <c r="D861" s="41"/>
      <c r="E861" s="41"/>
      <c r="L861" s="49"/>
      <c r="M861" s="49"/>
    </row>
    <row r="862" spans="4:13" ht="15.75" customHeight="1">
      <c r="D862" s="41"/>
      <c r="E862" s="41"/>
      <c r="L862" s="49"/>
      <c r="M862" s="49"/>
    </row>
    <row r="863" spans="4:13" ht="15.75" customHeight="1">
      <c r="D863" s="41"/>
      <c r="E863" s="41"/>
      <c r="L863" s="49"/>
      <c r="M863" s="49"/>
    </row>
    <row r="864" spans="4:13" ht="15.75" customHeight="1">
      <c r="D864" s="41"/>
      <c r="E864" s="41"/>
      <c r="L864" s="49"/>
      <c r="M864" s="49"/>
    </row>
    <row r="865" spans="4:13" ht="15.75" customHeight="1">
      <c r="D865" s="41"/>
      <c r="E865" s="41"/>
      <c r="L865" s="49"/>
      <c r="M865" s="49"/>
    </row>
    <row r="866" spans="4:13" ht="15.75" customHeight="1">
      <c r="D866" s="41"/>
      <c r="E866" s="41"/>
      <c r="L866" s="49"/>
      <c r="M866" s="49"/>
    </row>
    <row r="867" spans="4:13" ht="15.75" customHeight="1">
      <c r="D867" s="41"/>
      <c r="E867" s="41"/>
      <c r="L867" s="49"/>
      <c r="M867" s="49"/>
    </row>
    <row r="868" spans="4:13" ht="15.75" customHeight="1">
      <c r="D868" s="41"/>
      <c r="E868" s="41"/>
      <c r="L868" s="49"/>
      <c r="M868" s="49"/>
    </row>
    <row r="869" spans="4:13" ht="15.75" customHeight="1">
      <c r="D869" s="41"/>
      <c r="E869" s="41"/>
      <c r="L869" s="49"/>
      <c r="M869" s="49"/>
    </row>
    <row r="870" spans="4:13" ht="15.75" customHeight="1">
      <c r="D870" s="41"/>
      <c r="E870" s="41"/>
      <c r="L870" s="49"/>
      <c r="M870" s="49"/>
    </row>
    <row r="871" spans="4:13" ht="15.75" customHeight="1">
      <c r="D871" s="41"/>
      <c r="E871" s="41"/>
      <c r="L871" s="49"/>
      <c r="M871" s="49"/>
    </row>
    <row r="872" spans="4:13" ht="15.75" customHeight="1">
      <c r="D872" s="41"/>
      <c r="E872" s="41"/>
      <c r="L872" s="49"/>
      <c r="M872" s="49"/>
    </row>
    <row r="873" spans="4:13" ht="15.75" customHeight="1">
      <c r="D873" s="41"/>
      <c r="E873" s="41"/>
      <c r="L873" s="49"/>
      <c r="M873" s="49"/>
    </row>
    <row r="874" spans="4:13" ht="15.75" customHeight="1">
      <c r="D874" s="41"/>
      <c r="E874" s="41"/>
      <c r="L874" s="49"/>
      <c r="M874" s="49"/>
    </row>
    <row r="875" spans="4:13" ht="15.75" customHeight="1">
      <c r="D875" s="41"/>
      <c r="E875" s="41"/>
      <c r="L875" s="49"/>
      <c r="M875" s="49"/>
    </row>
    <row r="876" spans="4:13" ht="15.75" customHeight="1">
      <c r="D876" s="41"/>
      <c r="E876" s="41"/>
      <c r="L876" s="49"/>
      <c r="M876" s="49"/>
    </row>
    <row r="877" spans="4:13" ht="15.75" customHeight="1">
      <c r="D877" s="41"/>
      <c r="E877" s="41"/>
      <c r="L877" s="49"/>
      <c r="M877" s="49"/>
    </row>
    <row r="878" spans="4:13" ht="15.75" customHeight="1">
      <c r="D878" s="41"/>
      <c r="E878" s="41"/>
      <c r="L878" s="49"/>
      <c r="M878" s="49"/>
    </row>
    <row r="879" spans="4:13" ht="15.75" customHeight="1">
      <c r="D879" s="41"/>
      <c r="E879" s="41"/>
      <c r="L879" s="49"/>
      <c r="M879" s="49"/>
    </row>
    <row r="880" spans="4:13" ht="15.75" customHeight="1">
      <c r="D880" s="41"/>
      <c r="E880" s="41"/>
      <c r="L880" s="49"/>
      <c r="M880" s="49"/>
    </row>
    <row r="881" spans="4:13" ht="15.75" customHeight="1">
      <c r="D881" s="41"/>
      <c r="E881" s="41"/>
      <c r="L881" s="49"/>
      <c r="M881" s="49"/>
    </row>
    <row r="882" spans="4:13" ht="15.75" customHeight="1">
      <c r="D882" s="41"/>
      <c r="E882" s="41"/>
      <c r="L882" s="49"/>
      <c r="M882" s="49"/>
    </row>
    <row r="883" spans="4:13" ht="15.75" customHeight="1">
      <c r="D883" s="41"/>
      <c r="E883" s="41"/>
      <c r="L883" s="49"/>
      <c r="M883" s="49"/>
    </row>
    <row r="884" spans="4:13" ht="15.75" customHeight="1">
      <c r="D884" s="41"/>
      <c r="E884" s="41"/>
      <c r="L884" s="49"/>
      <c r="M884" s="49"/>
    </row>
    <row r="885" spans="4:13" ht="15.75" customHeight="1">
      <c r="D885" s="41"/>
      <c r="E885" s="41"/>
      <c r="L885" s="49"/>
      <c r="M885" s="49"/>
    </row>
    <row r="886" spans="4:13" ht="15.75" customHeight="1">
      <c r="D886" s="41"/>
      <c r="E886" s="41"/>
      <c r="L886" s="49"/>
      <c r="M886" s="49"/>
    </row>
    <row r="887" spans="4:13" ht="15.75" customHeight="1">
      <c r="D887" s="41"/>
      <c r="E887" s="41"/>
      <c r="L887" s="49"/>
      <c r="M887" s="49"/>
    </row>
    <row r="888" spans="4:13" ht="15.75" customHeight="1">
      <c r="D888" s="41"/>
      <c r="E888" s="41"/>
      <c r="L888" s="49"/>
      <c r="M888" s="49"/>
    </row>
    <row r="889" spans="4:13" ht="15.75" customHeight="1">
      <c r="D889" s="41"/>
      <c r="E889" s="41"/>
      <c r="L889" s="49"/>
      <c r="M889" s="49"/>
    </row>
    <row r="890" spans="4:13" ht="15.75" customHeight="1">
      <c r="D890" s="41"/>
      <c r="E890" s="41"/>
      <c r="L890" s="49"/>
      <c r="M890" s="49"/>
    </row>
    <row r="891" spans="4:13" ht="15.75" customHeight="1">
      <c r="D891" s="41"/>
      <c r="E891" s="41"/>
      <c r="L891" s="49"/>
      <c r="M891" s="49"/>
    </row>
    <row r="892" spans="4:13" ht="15.75" customHeight="1">
      <c r="D892" s="41"/>
      <c r="E892" s="41"/>
      <c r="L892" s="49"/>
      <c r="M892" s="49"/>
    </row>
    <row r="893" spans="4:13" ht="15.75" customHeight="1">
      <c r="D893" s="41"/>
      <c r="E893" s="41"/>
      <c r="L893" s="49"/>
      <c r="M893" s="49"/>
    </row>
    <row r="894" spans="4:13" ht="15.75" customHeight="1">
      <c r="D894" s="41"/>
      <c r="E894" s="41"/>
      <c r="L894" s="49"/>
      <c r="M894" s="49"/>
    </row>
    <row r="895" spans="4:13" ht="15.75" customHeight="1">
      <c r="D895" s="41"/>
      <c r="E895" s="41"/>
      <c r="L895" s="49"/>
      <c r="M895" s="49"/>
    </row>
    <row r="896" spans="4:13" ht="15.75" customHeight="1">
      <c r="D896" s="41"/>
      <c r="E896" s="41"/>
      <c r="L896" s="49"/>
      <c r="M896" s="49"/>
    </row>
    <row r="897" spans="4:13" ht="15.75" customHeight="1">
      <c r="D897" s="41"/>
      <c r="E897" s="41"/>
      <c r="L897" s="49"/>
      <c r="M897" s="49"/>
    </row>
    <row r="898" spans="4:13" ht="15.75" customHeight="1">
      <c r="D898" s="41"/>
      <c r="E898" s="41"/>
      <c r="L898" s="49"/>
      <c r="M898" s="49"/>
    </row>
    <row r="899" spans="4:13" ht="15.75" customHeight="1">
      <c r="D899" s="41"/>
      <c r="E899" s="41"/>
      <c r="L899" s="49"/>
      <c r="M899" s="49"/>
    </row>
    <row r="900" spans="4:13" ht="15.75" customHeight="1">
      <c r="D900" s="41"/>
      <c r="E900" s="41"/>
      <c r="L900" s="49"/>
      <c r="M900" s="49"/>
    </row>
    <row r="901" spans="4:13" ht="15.75" customHeight="1">
      <c r="D901" s="41"/>
      <c r="E901" s="41"/>
      <c r="L901" s="49"/>
      <c r="M901" s="49"/>
    </row>
    <row r="902" spans="4:13" ht="15.75" customHeight="1">
      <c r="D902" s="41"/>
      <c r="E902" s="41"/>
      <c r="L902" s="49"/>
      <c r="M902" s="49"/>
    </row>
    <row r="903" spans="4:13" ht="15.75" customHeight="1">
      <c r="D903" s="41"/>
      <c r="E903" s="41"/>
      <c r="L903" s="49"/>
      <c r="M903" s="49"/>
    </row>
    <row r="904" spans="4:13" ht="15.75" customHeight="1">
      <c r="D904" s="41"/>
      <c r="E904" s="41"/>
      <c r="L904" s="49"/>
      <c r="M904" s="49"/>
    </row>
    <row r="905" spans="4:13" ht="15.75" customHeight="1">
      <c r="D905" s="41"/>
      <c r="E905" s="41"/>
      <c r="L905" s="49"/>
      <c r="M905" s="49"/>
    </row>
    <row r="906" spans="4:13" ht="15.75" customHeight="1">
      <c r="D906" s="41"/>
      <c r="E906" s="41"/>
      <c r="L906" s="49"/>
      <c r="M906" s="49"/>
    </row>
    <row r="907" spans="4:13" ht="15.75" customHeight="1">
      <c r="D907" s="41"/>
      <c r="E907" s="41"/>
      <c r="L907" s="49"/>
      <c r="M907" s="49"/>
    </row>
    <row r="908" spans="4:13" ht="15.75" customHeight="1">
      <c r="D908" s="41"/>
      <c r="E908" s="41"/>
      <c r="L908" s="49"/>
      <c r="M908" s="49"/>
    </row>
    <row r="909" spans="4:13" ht="15.75" customHeight="1">
      <c r="D909" s="41"/>
      <c r="E909" s="41"/>
      <c r="L909" s="49"/>
      <c r="M909" s="49"/>
    </row>
    <row r="910" spans="4:13" ht="15.75" customHeight="1">
      <c r="D910" s="41"/>
      <c r="E910" s="41"/>
      <c r="L910" s="49"/>
      <c r="M910" s="49"/>
    </row>
    <row r="911" spans="4:13" ht="15.75" customHeight="1">
      <c r="D911" s="41"/>
      <c r="E911" s="41"/>
      <c r="L911" s="49"/>
      <c r="M911" s="49"/>
    </row>
    <row r="912" spans="4:13" ht="15.75" customHeight="1">
      <c r="D912" s="41"/>
      <c r="E912" s="41"/>
      <c r="L912" s="49"/>
      <c r="M912" s="49"/>
    </row>
    <row r="913" spans="4:13" ht="15.75" customHeight="1">
      <c r="D913" s="41"/>
      <c r="E913" s="41"/>
      <c r="L913" s="49"/>
      <c r="M913" s="49"/>
    </row>
    <row r="914" spans="4:13" ht="15.75" customHeight="1">
      <c r="D914" s="41"/>
      <c r="E914" s="41"/>
      <c r="L914" s="49"/>
      <c r="M914" s="49"/>
    </row>
    <row r="915" spans="4:13" ht="15.75" customHeight="1">
      <c r="D915" s="41"/>
      <c r="E915" s="41"/>
      <c r="L915" s="49"/>
      <c r="M915" s="49"/>
    </row>
    <row r="916" spans="4:13" ht="15.75" customHeight="1">
      <c r="D916" s="41"/>
      <c r="E916" s="41"/>
      <c r="L916" s="49"/>
      <c r="M916" s="49"/>
    </row>
    <row r="917" spans="4:13" ht="15.75" customHeight="1">
      <c r="D917" s="41"/>
      <c r="E917" s="41"/>
      <c r="L917" s="49"/>
      <c r="M917" s="49"/>
    </row>
    <row r="918" spans="4:13" ht="15.75" customHeight="1">
      <c r="D918" s="41"/>
      <c r="E918" s="41"/>
      <c r="L918" s="49"/>
      <c r="M918" s="49"/>
    </row>
    <row r="919" spans="4:13" ht="15.75" customHeight="1">
      <c r="D919" s="41"/>
      <c r="E919" s="41"/>
      <c r="L919" s="49"/>
      <c r="M919" s="49"/>
    </row>
    <row r="920" spans="4:13" ht="15.75" customHeight="1">
      <c r="D920" s="41"/>
      <c r="E920" s="41"/>
      <c r="L920" s="49"/>
      <c r="M920" s="49"/>
    </row>
    <row r="921" spans="4:13" ht="15.75" customHeight="1">
      <c r="D921" s="41"/>
      <c r="E921" s="41"/>
      <c r="L921" s="49"/>
      <c r="M921" s="49"/>
    </row>
    <row r="922" spans="4:13" ht="15.75" customHeight="1">
      <c r="D922" s="41"/>
      <c r="E922" s="41"/>
      <c r="L922" s="49"/>
      <c r="M922" s="49"/>
    </row>
    <row r="923" spans="4:13" ht="15.75" customHeight="1">
      <c r="D923" s="41"/>
      <c r="E923" s="41"/>
      <c r="L923" s="49"/>
      <c r="M923" s="49"/>
    </row>
    <row r="924" spans="4:13" ht="15.75" customHeight="1">
      <c r="D924" s="41"/>
      <c r="E924" s="41"/>
      <c r="L924" s="49"/>
      <c r="M924" s="49"/>
    </row>
    <row r="925" spans="4:13" ht="15.75" customHeight="1">
      <c r="D925" s="41"/>
      <c r="E925" s="41"/>
      <c r="L925" s="49"/>
      <c r="M925" s="49"/>
    </row>
    <row r="926" spans="4:13" ht="15.75" customHeight="1">
      <c r="D926" s="41"/>
      <c r="E926" s="41"/>
      <c r="L926" s="49"/>
      <c r="M926" s="49"/>
    </row>
    <row r="927" spans="4:13" ht="15.75" customHeight="1">
      <c r="D927" s="41"/>
      <c r="E927" s="41"/>
      <c r="L927" s="49"/>
      <c r="M927" s="49"/>
    </row>
    <row r="928" spans="4:13" ht="15.75" customHeight="1">
      <c r="D928" s="41"/>
      <c r="E928" s="41"/>
      <c r="L928" s="49"/>
      <c r="M928" s="49"/>
    </row>
    <row r="929" spans="4:13" ht="15.75" customHeight="1">
      <c r="D929" s="41"/>
      <c r="E929" s="41"/>
      <c r="L929" s="49"/>
      <c r="M929" s="49"/>
    </row>
    <row r="930" spans="4:13" ht="15.75" customHeight="1">
      <c r="D930" s="41"/>
      <c r="E930" s="41"/>
      <c r="L930" s="49"/>
      <c r="M930" s="49"/>
    </row>
    <row r="931" spans="4:13" ht="15.75" customHeight="1">
      <c r="D931" s="41"/>
      <c r="E931" s="41"/>
      <c r="L931" s="49"/>
      <c r="M931" s="49"/>
    </row>
    <row r="932" spans="4:13" ht="15.75" customHeight="1">
      <c r="D932" s="41"/>
      <c r="E932" s="41"/>
      <c r="L932" s="49"/>
      <c r="M932" s="49"/>
    </row>
    <row r="933" spans="4:13" ht="15.75" customHeight="1">
      <c r="D933" s="41"/>
      <c r="E933" s="41"/>
      <c r="L933" s="49"/>
      <c r="M933" s="49"/>
    </row>
    <row r="934" spans="4:13" ht="15.75" customHeight="1">
      <c r="D934" s="41"/>
      <c r="E934" s="41"/>
      <c r="L934" s="49"/>
      <c r="M934" s="49"/>
    </row>
    <row r="935" spans="4:13" ht="15.75" customHeight="1">
      <c r="D935" s="41"/>
      <c r="E935" s="41"/>
      <c r="L935" s="49"/>
      <c r="M935" s="49"/>
    </row>
    <row r="936" spans="4:13" ht="15.75" customHeight="1">
      <c r="D936" s="41"/>
      <c r="E936" s="41"/>
      <c r="L936" s="49"/>
      <c r="M936" s="49"/>
    </row>
    <row r="937" spans="4:13" ht="15.75" customHeight="1">
      <c r="D937" s="41"/>
      <c r="E937" s="41"/>
      <c r="L937" s="49"/>
      <c r="M937" s="49"/>
    </row>
    <row r="938" spans="4:13" ht="15.75" customHeight="1">
      <c r="D938" s="41"/>
      <c r="E938" s="41"/>
      <c r="L938" s="49"/>
      <c r="M938" s="49"/>
    </row>
    <row r="939" spans="4:13" ht="15.75" customHeight="1">
      <c r="D939" s="41"/>
      <c r="E939" s="41"/>
      <c r="L939" s="49"/>
      <c r="M939" s="49"/>
    </row>
    <row r="940" spans="4:13" ht="15.75" customHeight="1">
      <c r="D940" s="41"/>
      <c r="E940" s="41"/>
      <c r="L940" s="49"/>
      <c r="M940" s="49"/>
    </row>
    <row r="941" spans="4:13" ht="15.75" customHeight="1">
      <c r="D941" s="41"/>
      <c r="E941" s="41"/>
      <c r="L941" s="49"/>
      <c r="M941" s="49"/>
    </row>
    <row r="942" spans="4:13" ht="15.75" customHeight="1">
      <c r="D942" s="41"/>
      <c r="E942" s="41"/>
      <c r="L942" s="49"/>
      <c r="M942" s="49"/>
    </row>
    <row r="943" spans="4:13" ht="15.75" customHeight="1">
      <c r="D943" s="41"/>
      <c r="E943" s="41"/>
      <c r="L943" s="49"/>
      <c r="M943" s="49"/>
    </row>
    <row r="944" spans="4:13" ht="15.75" customHeight="1">
      <c r="D944" s="41"/>
      <c r="E944" s="41"/>
      <c r="L944" s="49"/>
      <c r="M944" s="49"/>
    </row>
    <row r="945" spans="4:13" ht="15.75" customHeight="1">
      <c r="D945" s="41"/>
      <c r="E945" s="41"/>
      <c r="L945" s="49"/>
      <c r="M945" s="49"/>
    </row>
    <row r="946" spans="4:13" ht="15.75" customHeight="1">
      <c r="D946" s="41"/>
      <c r="E946" s="41"/>
      <c r="L946" s="49"/>
      <c r="M946" s="49"/>
    </row>
    <row r="947" spans="4:13" ht="15.75" customHeight="1">
      <c r="D947" s="41"/>
      <c r="E947" s="41"/>
      <c r="L947" s="49"/>
      <c r="M947" s="49"/>
    </row>
    <row r="948" spans="4:13" ht="15.75" customHeight="1">
      <c r="D948" s="41"/>
      <c r="E948" s="41"/>
      <c r="L948" s="49"/>
      <c r="M948" s="49"/>
    </row>
    <row r="949" spans="4:13" ht="15.75" customHeight="1">
      <c r="D949" s="41"/>
      <c r="E949" s="41"/>
      <c r="L949" s="49"/>
      <c r="M949" s="49"/>
    </row>
    <row r="950" spans="4:13" ht="15.75" customHeight="1">
      <c r="D950" s="41"/>
      <c r="E950" s="41"/>
      <c r="L950" s="49"/>
      <c r="M950" s="49"/>
    </row>
    <row r="951" spans="4:13" ht="15.75" customHeight="1">
      <c r="D951" s="41"/>
      <c r="E951" s="41"/>
      <c r="L951" s="49"/>
      <c r="M951" s="49"/>
    </row>
    <row r="952" spans="4:13" ht="15.75" customHeight="1">
      <c r="D952" s="41"/>
      <c r="E952" s="41"/>
      <c r="L952" s="49"/>
      <c r="M952" s="49"/>
    </row>
    <row r="953" spans="4:13" ht="15.75" customHeight="1">
      <c r="D953" s="41"/>
      <c r="E953" s="41"/>
      <c r="L953" s="49"/>
      <c r="M953" s="49"/>
    </row>
    <row r="954" spans="4:13" ht="15.75" customHeight="1">
      <c r="D954" s="41"/>
      <c r="E954" s="41"/>
      <c r="L954" s="49"/>
      <c r="M954" s="49"/>
    </row>
    <row r="955" spans="4:13" ht="15.75" customHeight="1">
      <c r="D955" s="41"/>
      <c r="E955" s="41"/>
      <c r="L955" s="49"/>
      <c r="M955" s="49"/>
    </row>
    <row r="956" spans="4:13" ht="15.75" customHeight="1">
      <c r="D956" s="41"/>
      <c r="E956" s="41"/>
      <c r="L956" s="49"/>
      <c r="M956" s="49"/>
    </row>
    <row r="957" spans="4:13" ht="15.75" customHeight="1">
      <c r="D957" s="41"/>
      <c r="E957" s="41"/>
      <c r="L957" s="49"/>
      <c r="M957" s="49"/>
    </row>
    <row r="958" spans="4:13" ht="15.75" customHeight="1">
      <c r="D958" s="41"/>
      <c r="E958" s="41"/>
      <c r="L958" s="49"/>
      <c r="M958" s="49"/>
    </row>
    <row r="959" spans="4:13" ht="15.75" customHeight="1">
      <c r="D959" s="41"/>
      <c r="E959" s="41"/>
      <c r="L959" s="49"/>
      <c r="M959" s="49"/>
    </row>
    <row r="960" spans="4:13" ht="15.75" customHeight="1">
      <c r="D960" s="41"/>
      <c r="E960" s="41"/>
      <c r="L960" s="49"/>
      <c r="M960" s="49"/>
    </row>
    <row r="961" spans="4:13" ht="15.75" customHeight="1">
      <c r="D961" s="41"/>
      <c r="E961" s="41"/>
      <c r="L961" s="49"/>
      <c r="M961" s="49"/>
    </row>
    <row r="962" spans="4:13" ht="15.75" customHeight="1">
      <c r="D962" s="41"/>
      <c r="E962" s="41"/>
      <c r="L962" s="49"/>
      <c r="M962" s="49"/>
    </row>
    <row r="963" spans="4:13" ht="15.75" customHeight="1">
      <c r="D963" s="41"/>
      <c r="E963" s="41"/>
      <c r="L963" s="49"/>
      <c r="M963" s="49"/>
    </row>
    <row r="964" spans="4:13" ht="15.75" customHeight="1">
      <c r="D964" s="41"/>
      <c r="E964" s="41"/>
      <c r="L964" s="49"/>
      <c r="M964" s="49"/>
    </row>
    <row r="965" spans="4:13" ht="15.75" customHeight="1">
      <c r="D965" s="41"/>
      <c r="E965" s="41"/>
      <c r="L965" s="49"/>
      <c r="M965" s="49"/>
    </row>
    <row r="966" spans="4:13" ht="15.75" customHeight="1">
      <c r="D966" s="41"/>
      <c r="E966" s="41"/>
      <c r="L966" s="49"/>
      <c r="M966" s="49"/>
    </row>
    <row r="967" spans="4:13" ht="15.75" customHeight="1">
      <c r="D967" s="41"/>
      <c r="E967" s="41"/>
      <c r="L967" s="49"/>
      <c r="M967" s="49"/>
    </row>
    <row r="968" spans="4:13" ht="15.75" customHeight="1">
      <c r="D968" s="41"/>
      <c r="E968" s="41"/>
      <c r="L968" s="49"/>
      <c r="M968" s="49"/>
    </row>
    <row r="969" spans="4:13" ht="15.75" customHeight="1">
      <c r="D969" s="41"/>
      <c r="E969" s="41"/>
      <c r="L969" s="49"/>
      <c r="M969" s="49"/>
    </row>
    <row r="970" spans="4:13" ht="15.75" customHeight="1">
      <c r="D970" s="41"/>
      <c r="E970" s="41"/>
      <c r="L970" s="49"/>
      <c r="M970" s="49"/>
    </row>
    <row r="971" spans="4:13" ht="15.75" customHeight="1">
      <c r="D971" s="41"/>
      <c r="E971" s="41"/>
      <c r="L971" s="49"/>
      <c r="M971" s="49"/>
    </row>
    <row r="972" spans="4:13" ht="15.75" customHeight="1">
      <c r="D972" s="41"/>
      <c r="E972" s="41"/>
      <c r="L972" s="49"/>
      <c r="M972" s="49"/>
    </row>
    <row r="973" spans="4:13" ht="15.75" customHeight="1">
      <c r="D973" s="41"/>
      <c r="E973" s="41"/>
      <c r="L973" s="49"/>
      <c r="M973" s="49"/>
    </row>
    <row r="974" spans="4:13" ht="15.75" customHeight="1">
      <c r="D974" s="41"/>
      <c r="E974" s="41"/>
      <c r="L974" s="49"/>
      <c r="M974" s="49"/>
    </row>
    <row r="975" spans="4:13" ht="15.75" customHeight="1">
      <c r="D975" s="41"/>
      <c r="E975" s="41"/>
      <c r="L975" s="49"/>
      <c r="M975" s="49"/>
    </row>
    <row r="976" spans="4:13" ht="15.75" customHeight="1">
      <c r="D976" s="41"/>
      <c r="E976" s="41"/>
      <c r="L976" s="49"/>
      <c r="M976" s="49"/>
    </row>
    <row r="977" spans="4:13" ht="15.75" customHeight="1">
      <c r="D977" s="41"/>
      <c r="E977" s="41"/>
      <c r="L977" s="49"/>
      <c r="M977" s="49"/>
    </row>
    <row r="978" spans="4:13" ht="15.75" customHeight="1">
      <c r="D978" s="41"/>
      <c r="E978" s="41"/>
      <c r="L978" s="49"/>
      <c r="M978" s="49"/>
    </row>
    <row r="979" spans="4:13" ht="15.75" customHeight="1">
      <c r="D979" s="41"/>
      <c r="E979" s="41"/>
      <c r="L979" s="49"/>
      <c r="M979" s="49"/>
    </row>
    <row r="980" spans="4:13" ht="15.75" customHeight="1">
      <c r="D980" s="41"/>
      <c r="E980" s="41"/>
      <c r="L980" s="49"/>
      <c r="M980" s="49"/>
    </row>
    <row r="981" spans="4:13" ht="15.75" customHeight="1">
      <c r="D981" s="41"/>
      <c r="E981" s="41"/>
      <c r="L981" s="49"/>
      <c r="M981" s="49"/>
    </row>
    <row r="982" spans="4:13" ht="15.75" customHeight="1">
      <c r="D982" s="41"/>
      <c r="E982" s="41"/>
      <c r="L982" s="49"/>
      <c r="M982" s="49"/>
    </row>
    <row r="983" spans="4:13" ht="15.75" customHeight="1">
      <c r="D983" s="41"/>
      <c r="E983" s="41"/>
      <c r="L983" s="49"/>
      <c r="M983" s="49"/>
    </row>
    <row r="984" spans="4:13" ht="15.75" customHeight="1">
      <c r="D984" s="41"/>
      <c r="E984" s="41"/>
      <c r="L984" s="49"/>
      <c r="M984" s="49"/>
    </row>
    <row r="985" spans="4:13" ht="15.75" customHeight="1">
      <c r="D985" s="41"/>
      <c r="E985" s="41"/>
      <c r="L985" s="49"/>
      <c r="M985" s="49"/>
    </row>
    <row r="986" spans="4:13" ht="15.75" customHeight="1">
      <c r="D986" s="41"/>
      <c r="E986" s="41"/>
      <c r="L986" s="49"/>
      <c r="M986" s="49"/>
    </row>
    <row r="987" spans="4:13" ht="15.75" customHeight="1">
      <c r="D987" s="41"/>
      <c r="E987" s="41"/>
      <c r="L987" s="49"/>
      <c r="M987" s="49"/>
    </row>
    <row r="988" spans="4:13" ht="15.75" customHeight="1">
      <c r="D988" s="41"/>
      <c r="E988" s="41"/>
      <c r="L988" s="49"/>
      <c r="M988" s="49"/>
    </row>
    <row r="989" spans="4:13" ht="15.75" customHeight="1">
      <c r="D989" s="41"/>
      <c r="E989" s="41"/>
      <c r="L989" s="49"/>
      <c r="M989" s="49"/>
    </row>
    <row r="990" spans="4:13" ht="15.75" customHeight="1">
      <c r="D990" s="41"/>
      <c r="E990" s="41"/>
      <c r="L990" s="49"/>
      <c r="M990" s="49"/>
    </row>
    <row r="991" spans="4:13" ht="15.75" customHeight="1">
      <c r="D991" s="41"/>
      <c r="E991" s="41"/>
      <c r="L991" s="49"/>
      <c r="M991" s="49"/>
    </row>
    <row r="992" spans="4:13" ht="15.75" customHeight="1">
      <c r="D992" s="41"/>
      <c r="E992" s="41"/>
      <c r="L992" s="49"/>
      <c r="M992" s="49"/>
    </row>
    <row r="993" spans="4:13" ht="15.75" customHeight="1">
      <c r="D993" s="41"/>
      <c r="E993" s="41"/>
      <c r="L993" s="49"/>
      <c r="M993" s="49"/>
    </row>
    <row r="994" spans="4:13" ht="15.75" customHeight="1">
      <c r="D994" s="41"/>
      <c r="E994" s="41"/>
      <c r="L994" s="49"/>
      <c r="M994" s="49"/>
    </row>
    <row r="995" spans="4:13" ht="15.75" customHeight="1">
      <c r="D995" s="41"/>
      <c r="E995" s="41"/>
      <c r="L995" s="49"/>
      <c r="M995" s="49"/>
    </row>
    <row r="996" spans="4:13" ht="15.75" customHeight="1">
      <c r="D996" s="41"/>
      <c r="E996" s="41"/>
      <c r="L996" s="49"/>
      <c r="M996" s="49"/>
    </row>
    <row r="997" spans="4:13" ht="15.75" customHeight="1">
      <c r="D997" s="41"/>
      <c r="E997" s="41"/>
      <c r="L997" s="49"/>
      <c r="M997" s="49"/>
    </row>
    <row r="998" spans="4:13" ht="15.75" customHeight="1">
      <c r="D998" s="41"/>
      <c r="E998" s="41"/>
      <c r="L998" s="49"/>
      <c r="M998" s="49"/>
    </row>
    <row r="999" spans="4:13" ht="15.75" customHeight="1">
      <c r="D999" s="41"/>
      <c r="E999" s="41"/>
      <c r="L999" s="49"/>
      <c r="M999" s="49"/>
    </row>
    <row r="1000" spans="4:13" ht="15.75" customHeight="1">
      <c r="D1000" s="41"/>
      <c r="E1000" s="41"/>
      <c r="L1000" s="49"/>
      <c r="M1000" s="49"/>
    </row>
  </sheetData>
  <sortState ref="B108:M192">
    <sortCondition ref="K108:K192"/>
    <sortCondition descending="1" ref="D108:D192"/>
    <sortCondition descending="1" ref="E108:E192"/>
  </sortState>
  <mergeCells count="1">
    <mergeCell ref="D1:E1"/>
  </mergeCells>
  <pageMargins left="0.75" right="0.75" top="1" bottom="1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1000"/>
  <sheetViews>
    <sheetView workbookViewId="0">
      <pane ySplit="1" topLeftCell="A2" activePane="bottomLeft" state="frozen"/>
      <selection pane="bottomLeft" activeCell="V40" sqref="V40"/>
    </sheetView>
  </sheetViews>
  <sheetFormatPr defaultColWidth="14.42578125" defaultRowHeight="15" customHeight="1"/>
  <cols>
    <col min="1" max="1" width="20.140625" customWidth="1"/>
    <col min="2" max="2" width="4.7109375" customWidth="1"/>
    <col min="3" max="3" width="4.140625" customWidth="1"/>
    <col min="4" max="4" width="4.42578125" customWidth="1"/>
    <col min="5" max="5" width="4.5703125" customWidth="1"/>
    <col min="6" max="6" width="4.42578125" customWidth="1"/>
    <col min="7" max="7" width="4.7109375" customWidth="1"/>
    <col min="8" max="8" width="4.28515625" customWidth="1"/>
    <col min="9" max="9" width="3.85546875" customWidth="1"/>
    <col min="10" max="10" width="6.28515625" customWidth="1"/>
    <col min="11" max="11" width="5.5703125" customWidth="1"/>
    <col min="12" max="12" width="4.7109375" customWidth="1"/>
    <col min="13" max="13" width="5.42578125" customWidth="1"/>
    <col min="14" max="15" width="4.7109375" customWidth="1"/>
    <col min="16" max="16" width="3.85546875" customWidth="1"/>
    <col min="17" max="17" width="5.140625" customWidth="1"/>
    <col min="18" max="18" width="4.140625" customWidth="1"/>
    <col min="19" max="19" width="4.85546875" customWidth="1"/>
    <col min="20" max="20" width="4.5703125" customWidth="1"/>
    <col min="21" max="21" width="4.85546875" customWidth="1"/>
    <col min="22" max="22" width="6.5703125" customWidth="1"/>
    <col min="23" max="23" width="3.85546875" customWidth="1"/>
    <col min="24" max="24" width="4.28515625" customWidth="1"/>
    <col min="25" max="25" width="4.140625" customWidth="1"/>
    <col min="26" max="26" width="4" customWidth="1"/>
    <col min="27" max="27" width="5.42578125" customWidth="1"/>
    <col min="28" max="29" width="11.42578125" customWidth="1"/>
    <col min="30" max="30" width="32.42578125" customWidth="1"/>
    <col min="31" max="31" width="11.42578125" customWidth="1"/>
  </cols>
  <sheetData>
    <row r="1" spans="1:31">
      <c r="A1" s="96"/>
      <c r="B1" s="52" t="s">
        <v>10</v>
      </c>
      <c r="C1" s="52" t="s">
        <v>19</v>
      </c>
      <c r="D1" s="52" t="s">
        <v>26</v>
      </c>
      <c r="E1" s="105" t="s">
        <v>693</v>
      </c>
      <c r="F1" s="52" t="s">
        <v>33</v>
      </c>
      <c r="G1" s="52" t="s">
        <v>36</v>
      </c>
      <c r="H1" s="52" t="s">
        <v>39</v>
      </c>
      <c r="I1" s="52" t="s">
        <v>41</v>
      </c>
      <c r="J1" s="52" t="s">
        <v>43</v>
      </c>
      <c r="K1" s="52" t="s">
        <v>46</v>
      </c>
      <c r="L1" s="52" t="s">
        <v>49</v>
      </c>
      <c r="M1" s="52" t="s">
        <v>52</v>
      </c>
      <c r="N1" s="52" t="s">
        <v>55</v>
      </c>
      <c r="O1" s="52" t="s">
        <v>58</v>
      </c>
      <c r="P1" s="52" t="s">
        <v>61</v>
      </c>
      <c r="Q1" s="52" t="s">
        <v>64</v>
      </c>
      <c r="R1" s="52" t="s">
        <v>67</v>
      </c>
      <c r="S1" s="52" t="s">
        <v>70</v>
      </c>
      <c r="T1" s="52" t="s">
        <v>72</v>
      </c>
      <c r="U1" s="52" t="s">
        <v>75</v>
      </c>
      <c r="V1" s="52" t="s">
        <v>78</v>
      </c>
      <c r="W1" s="52" t="s">
        <v>81</v>
      </c>
      <c r="X1" s="52" t="s">
        <v>86</v>
      </c>
      <c r="Y1" s="52" t="s">
        <v>89</v>
      </c>
      <c r="Z1" s="52" t="s">
        <v>92</v>
      </c>
      <c r="AA1" s="52" t="s">
        <v>1118</v>
      </c>
      <c r="AB1" s="96"/>
      <c r="AC1" s="96"/>
      <c r="AD1" s="96"/>
      <c r="AE1" s="96"/>
    </row>
    <row r="2" spans="1:31">
      <c r="A2" s="51" t="s">
        <v>1152</v>
      </c>
      <c r="B2" s="41">
        <f>+'50 - All'!B276</f>
        <v>0</v>
      </c>
      <c r="C2" s="41">
        <f>+'50 - All'!C276</f>
        <v>0</v>
      </c>
      <c r="D2" s="41">
        <f>+'50 - All'!D276</f>
        <v>0</v>
      </c>
      <c r="E2" s="41">
        <f>+'50 - All'!E276</f>
        <v>0</v>
      </c>
      <c r="F2" s="41">
        <f>+'50 - All'!F276</f>
        <v>0</v>
      </c>
      <c r="G2" s="41">
        <f>+'50 - All'!G276</f>
        <v>0</v>
      </c>
      <c r="H2" s="41">
        <f>+'50 - All'!H276</f>
        <v>0</v>
      </c>
      <c r="I2" s="41">
        <f>+'50 - All'!I276</f>
        <v>0</v>
      </c>
      <c r="J2" s="41">
        <f>+'50 - All'!J276</f>
        <v>0</v>
      </c>
      <c r="K2" s="41">
        <f>+'50 - All'!K276</f>
        <v>0</v>
      </c>
      <c r="L2" s="41">
        <f>+'50 - All'!L276</f>
        <v>0</v>
      </c>
      <c r="M2" s="41">
        <f>+'50 - All'!M276</f>
        <v>0</v>
      </c>
      <c r="N2" s="41">
        <f>+'50 - All'!N276</f>
        <v>0</v>
      </c>
      <c r="O2" s="41">
        <f>+'50 - All'!O276</f>
        <v>0</v>
      </c>
      <c r="P2" s="41">
        <f>+'50 - All'!P276</f>
        <v>0</v>
      </c>
      <c r="Q2" s="41">
        <f>+'50 - All'!Q276</f>
        <v>0</v>
      </c>
      <c r="R2" s="41">
        <f>+'50 - All'!R276</f>
        <v>0</v>
      </c>
      <c r="S2" s="41">
        <f>+'50 - All'!S276</f>
        <v>0</v>
      </c>
      <c r="T2" s="41">
        <f>+'50 - All'!T276</f>
        <v>0</v>
      </c>
      <c r="U2" s="41">
        <f>+'50 - All'!U276</f>
        <v>0</v>
      </c>
      <c r="V2" s="41">
        <f>+'50 - All'!V276</f>
        <v>0</v>
      </c>
      <c r="W2" s="41">
        <f>+'50 - All'!W276</f>
        <v>0</v>
      </c>
      <c r="X2" s="41">
        <f>+'50 - All'!X276</f>
        <v>0</v>
      </c>
      <c r="Y2" s="41">
        <f>+'50 - All'!Y276</f>
        <v>0</v>
      </c>
      <c r="Z2" s="41">
        <f>+'50 - All'!Z276</f>
        <v>0</v>
      </c>
      <c r="AA2">
        <f t="shared" ref="AA2:AA8" si="0">SUM(B2:Z2)</f>
        <v>0</v>
      </c>
      <c r="AB2" s="96"/>
      <c r="AC2" s="96"/>
      <c r="AD2" s="35" t="s">
        <v>8</v>
      </c>
      <c r="AE2" s="35" t="s">
        <v>10</v>
      </c>
    </row>
    <row r="3" spans="1:31">
      <c r="A3" s="51" t="s">
        <v>1153</v>
      </c>
      <c r="B3" s="41">
        <f>+'100- All'!B307</f>
        <v>3</v>
      </c>
      <c r="C3" s="41">
        <f>+'100- All'!C307</f>
        <v>19</v>
      </c>
      <c r="D3" s="41">
        <f>+'100- All'!D307</f>
        <v>0</v>
      </c>
      <c r="E3" s="41">
        <f>+'100- All'!E307</f>
        <v>0</v>
      </c>
      <c r="F3" s="41">
        <f>+'100- All'!F307</f>
        <v>0</v>
      </c>
      <c r="G3" s="41">
        <f>+'100- All'!G307</f>
        <v>0</v>
      </c>
      <c r="H3" s="41">
        <f>+'100- All'!H307</f>
        <v>10</v>
      </c>
      <c r="I3" s="41">
        <f>+'100- All'!I307</f>
        <v>0</v>
      </c>
      <c r="J3" s="41">
        <f>+'100- All'!J307</f>
        <v>0</v>
      </c>
      <c r="K3" s="41">
        <f>+'100- All'!K307</f>
        <v>0</v>
      </c>
      <c r="L3" s="41">
        <f>+'100- All'!L307</f>
        <v>0</v>
      </c>
      <c r="M3" s="41">
        <f>+'100- All'!M307</f>
        <v>0</v>
      </c>
      <c r="N3" s="41">
        <f>+'100- All'!N307</f>
        <v>0</v>
      </c>
      <c r="O3" s="41">
        <f>+'100- All'!O307</f>
        <v>0</v>
      </c>
      <c r="P3" s="41">
        <f>+'100- All'!P307</f>
        <v>0</v>
      </c>
      <c r="Q3" s="41">
        <f>+'100- All'!Q307</f>
        <v>0</v>
      </c>
      <c r="R3" s="41">
        <f>+'100- All'!R307</f>
        <v>0</v>
      </c>
      <c r="S3" s="41">
        <f>+'100- All'!S307</f>
        <v>0</v>
      </c>
      <c r="T3" s="41">
        <f>+'100- All'!T307</f>
        <v>0</v>
      </c>
      <c r="U3" s="41">
        <f>+'100- All'!U307</f>
        <v>0</v>
      </c>
      <c r="V3" s="41">
        <f>+'100- All'!V307</f>
        <v>5</v>
      </c>
      <c r="W3" s="41">
        <f>+'100- All'!W307</f>
        <v>0</v>
      </c>
      <c r="X3" s="41">
        <f>+'100- All'!X307</f>
        <v>0</v>
      </c>
      <c r="Y3" s="41">
        <f>+'100- All'!Y307</f>
        <v>2</v>
      </c>
      <c r="Z3" s="41">
        <f>+'100- All'!Z307</f>
        <v>0</v>
      </c>
      <c r="AA3">
        <f t="shared" si="0"/>
        <v>39</v>
      </c>
      <c r="AB3" t="s">
        <v>1154</v>
      </c>
      <c r="AD3" s="35" t="s">
        <v>23</v>
      </c>
      <c r="AE3" s="35" t="s">
        <v>19</v>
      </c>
    </row>
    <row r="4" spans="1:31">
      <c r="A4" t="s">
        <v>1155</v>
      </c>
      <c r="B4">
        <f>+'200 - All'!B306</f>
        <v>5</v>
      </c>
      <c r="C4">
        <f>+'200 - All'!C306</f>
        <v>10</v>
      </c>
      <c r="D4">
        <f>+'200 - All'!D306</f>
        <v>0</v>
      </c>
      <c r="E4">
        <f>+'200 - All'!E306</f>
        <v>0</v>
      </c>
      <c r="F4">
        <f>+'200 - All'!F306</f>
        <v>0</v>
      </c>
      <c r="G4">
        <f>+'200 - All'!G306</f>
        <v>0</v>
      </c>
      <c r="H4">
        <f>+'200 - All'!H306</f>
        <v>10</v>
      </c>
      <c r="I4">
        <f>+'200 - All'!I306</f>
        <v>0</v>
      </c>
      <c r="J4">
        <f>+'200 - All'!J306</f>
        <v>0</v>
      </c>
      <c r="K4">
        <f>+'200 - All'!K306</f>
        <v>0</v>
      </c>
      <c r="L4">
        <f>+'200 - All'!L306</f>
        <v>0</v>
      </c>
      <c r="M4">
        <f>+'200 - All'!M306</f>
        <v>0</v>
      </c>
      <c r="N4">
        <f>+'200 - All'!N306</f>
        <v>0</v>
      </c>
      <c r="O4">
        <f>+'200 - All'!O306</f>
        <v>0</v>
      </c>
      <c r="P4">
        <f>+'200 - All'!P306</f>
        <v>0</v>
      </c>
      <c r="Q4">
        <f>+'200 - All'!Q306</f>
        <v>0</v>
      </c>
      <c r="R4">
        <f>+'200 - All'!R306</f>
        <v>0</v>
      </c>
      <c r="S4">
        <f>+'200 - All'!S306</f>
        <v>0</v>
      </c>
      <c r="T4">
        <f>+'200 - All'!T306</f>
        <v>0</v>
      </c>
      <c r="U4">
        <f>+'200 - All'!U306</f>
        <v>0</v>
      </c>
      <c r="V4">
        <f>+'200 - All'!V306</f>
        <v>8</v>
      </c>
      <c r="W4">
        <f>+'200 - All'!W306</f>
        <v>0</v>
      </c>
      <c r="X4">
        <f>+'200 - All'!X306</f>
        <v>0</v>
      </c>
      <c r="Y4">
        <f>+'200 - All'!Y306</f>
        <v>6</v>
      </c>
      <c r="Z4">
        <f>+'200 - All'!Z306</f>
        <v>0</v>
      </c>
      <c r="AA4">
        <f t="shared" si="0"/>
        <v>39</v>
      </c>
      <c r="AD4" s="35" t="s">
        <v>25</v>
      </c>
      <c r="AE4" s="35" t="s">
        <v>26</v>
      </c>
    </row>
    <row r="5" spans="1:31">
      <c r="A5" t="s">
        <v>1156</v>
      </c>
      <c r="B5">
        <f>+'400 - All'!B270</f>
        <v>0</v>
      </c>
      <c r="C5">
        <f>+'400 - All'!C270</f>
        <v>14</v>
      </c>
      <c r="D5">
        <f>+'400 - All'!D270</f>
        <v>0</v>
      </c>
      <c r="E5">
        <f>+'400 - All'!E270</f>
        <v>0</v>
      </c>
      <c r="F5">
        <f>+'400 - All'!F270</f>
        <v>0</v>
      </c>
      <c r="G5">
        <f>+'400 - All'!G270</f>
        <v>0</v>
      </c>
      <c r="H5">
        <f>+'400 - All'!H270</f>
        <v>8</v>
      </c>
      <c r="I5">
        <f>+'400 - All'!I270</f>
        <v>0</v>
      </c>
      <c r="J5">
        <f>+'400 - All'!J270</f>
        <v>0</v>
      </c>
      <c r="K5">
        <f>+'400 - All'!K270</f>
        <v>0</v>
      </c>
      <c r="L5">
        <f>+'400 - All'!L270</f>
        <v>0</v>
      </c>
      <c r="M5">
        <f>+'400 - All'!M270</f>
        <v>0</v>
      </c>
      <c r="N5">
        <f>+'400 - All'!N270</f>
        <v>0</v>
      </c>
      <c r="O5">
        <f>+'400 - All'!O270</f>
        <v>0</v>
      </c>
      <c r="P5">
        <f>+'400 - All'!P270</f>
        <v>0</v>
      </c>
      <c r="Q5">
        <f>+'400 - All'!Q270</f>
        <v>0</v>
      </c>
      <c r="R5">
        <f>+'400 - All'!R270</f>
        <v>0</v>
      </c>
      <c r="S5">
        <f>+'400 - All'!S270</f>
        <v>0</v>
      </c>
      <c r="T5">
        <f>+'400 - All'!T270</f>
        <v>0</v>
      </c>
      <c r="U5">
        <f>+'400 - All'!U270</f>
        <v>0</v>
      </c>
      <c r="V5">
        <f>+'400 - All'!V270</f>
        <v>7</v>
      </c>
      <c r="W5">
        <f>+'400 - All'!W270</f>
        <v>0</v>
      </c>
      <c r="X5">
        <f>+'400 - All'!X270</f>
        <v>0</v>
      </c>
      <c r="Y5">
        <f>+'400 - All'!Y270</f>
        <v>10</v>
      </c>
      <c r="Z5">
        <f>+'400 - All'!Z270</f>
        <v>0</v>
      </c>
      <c r="AA5">
        <f t="shared" si="0"/>
        <v>39</v>
      </c>
      <c r="AD5" s="35" t="s">
        <v>29</v>
      </c>
      <c r="AE5" s="35" t="s">
        <v>30</v>
      </c>
    </row>
    <row r="6" spans="1:31">
      <c r="A6" t="s">
        <v>1157</v>
      </c>
      <c r="B6">
        <f>+'800 - ALL'!B204</f>
        <v>0</v>
      </c>
      <c r="C6">
        <f>+'800 - ALL'!C204</f>
        <v>20</v>
      </c>
      <c r="D6">
        <f>+'800 - ALL'!D204</f>
        <v>0</v>
      </c>
      <c r="E6">
        <f>+'800 - ALL'!E204</f>
        <v>0</v>
      </c>
      <c r="F6">
        <f>+'800 - ALL'!F204</f>
        <v>0</v>
      </c>
      <c r="G6">
        <f>+'800 - ALL'!G204</f>
        <v>0</v>
      </c>
      <c r="H6">
        <f>+'800 - ALL'!H204</f>
        <v>5</v>
      </c>
      <c r="I6">
        <f>+'800 - ALL'!I204</f>
        <v>0</v>
      </c>
      <c r="J6">
        <f>+'800 - ALL'!J204</f>
        <v>0</v>
      </c>
      <c r="K6">
        <f>+'800 - ALL'!K204</f>
        <v>0</v>
      </c>
      <c r="L6">
        <f>+'800 - ALL'!L204</f>
        <v>0</v>
      </c>
      <c r="M6">
        <f>+'800 - ALL'!M204</f>
        <v>0</v>
      </c>
      <c r="N6">
        <f>+'800 - ALL'!N204</f>
        <v>0</v>
      </c>
      <c r="O6">
        <f>+'800 - ALL'!O204</f>
        <v>0</v>
      </c>
      <c r="P6">
        <f>+'800 - ALL'!P204</f>
        <v>0</v>
      </c>
      <c r="Q6">
        <f>+'800 - ALL'!Q204</f>
        <v>0</v>
      </c>
      <c r="R6">
        <f>+'800 - ALL'!R204</f>
        <v>0</v>
      </c>
      <c r="S6">
        <f>+'800 - ALL'!S204</f>
        <v>0</v>
      </c>
      <c r="T6">
        <f>+'800 - ALL'!T204</f>
        <v>1</v>
      </c>
      <c r="U6">
        <f>+'800 - ALL'!U204</f>
        <v>0</v>
      </c>
      <c r="V6">
        <f>+'800 - ALL'!V204</f>
        <v>13</v>
      </c>
      <c r="W6">
        <f>+'800 - ALL'!W204</f>
        <v>0</v>
      </c>
      <c r="X6">
        <f>+'800 - ALL'!X204</f>
        <v>0</v>
      </c>
      <c r="Y6">
        <f>+'800 - ALL'!Y204</f>
        <v>0</v>
      </c>
      <c r="Z6">
        <f>+'800 - ALL'!Z204</f>
        <v>0</v>
      </c>
      <c r="AA6">
        <f t="shared" si="0"/>
        <v>39</v>
      </c>
      <c r="AD6" s="35" t="s">
        <v>32</v>
      </c>
      <c r="AE6" s="35" t="s">
        <v>33</v>
      </c>
    </row>
    <row r="7" spans="1:31">
      <c r="A7" t="s">
        <v>1158</v>
      </c>
      <c r="B7">
        <f>+'1600mm - ALL'!B206</f>
        <v>8</v>
      </c>
      <c r="C7">
        <f>+'1600mm - ALL'!C206</f>
        <v>15</v>
      </c>
      <c r="D7">
        <f>+'1600mm - ALL'!D206</f>
        <v>0</v>
      </c>
      <c r="E7">
        <f>+'1600mm - ALL'!E206</f>
        <v>0</v>
      </c>
      <c r="F7">
        <f>+'1600mm - ALL'!F206</f>
        <v>0</v>
      </c>
      <c r="G7">
        <f>+'1600mm - ALL'!G206</f>
        <v>0</v>
      </c>
      <c r="H7">
        <f>+'1600mm - ALL'!H206</f>
        <v>0</v>
      </c>
      <c r="I7">
        <f>+'1600mm - ALL'!I206</f>
        <v>0</v>
      </c>
      <c r="J7">
        <f>+'1600mm - ALL'!J206</f>
        <v>0</v>
      </c>
      <c r="K7">
        <f>+'1600mm - ALL'!K206</f>
        <v>0</v>
      </c>
      <c r="L7">
        <f>+'1600mm - ALL'!L206</f>
        <v>0</v>
      </c>
      <c r="M7">
        <f>+'1600mm - ALL'!M206</f>
        <v>0</v>
      </c>
      <c r="N7">
        <f>+'1600mm - ALL'!N206</f>
        <v>0</v>
      </c>
      <c r="O7">
        <f>+'1600mm - ALL'!O206</f>
        <v>3</v>
      </c>
      <c r="P7">
        <f>+'1600mm - ALL'!P206</f>
        <v>0</v>
      </c>
      <c r="Q7">
        <f>+'1600mm - ALL'!Q206</f>
        <v>0</v>
      </c>
      <c r="R7">
        <f>+'1600mm - ALL'!R206</f>
        <v>0</v>
      </c>
      <c r="S7">
        <f>+'1600mm - ALL'!S206</f>
        <v>0</v>
      </c>
      <c r="T7">
        <f>+'1600mm - ALL'!T206</f>
        <v>0</v>
      </c>
      <c r="U7">
        <f>+'1600mm - ALL'!U206</f>
        <v>0</v>
      </c>
      <c r="V7">
        <f>+'1600mm - ALL'!V206</f>
        <v>13</v>
      </c>
      <c r="W7">
        <f>+'1600mm - ALL'!W206</f>
        <v>0</v>
      </c>
      <c r="X7">
        <f>+'1600mm - ALL'!X206</f>
        <v>0</v>
      </c>
      <c r="Y7">
        <f>+'1600mm - ALL'!Y206</f>
        <v>0</v>
      </c>
      <c r="Z7">
        <f>+'1600mm - ALL'!Z206</f>
        <v>0</v>
      </c>
      <c r="AA7">
        <f t="shared" si="0"/>
        <v>39</v>
      </c>
      <c r="AD7" s="35" t="s">
        <v>35</v>
      </c>
      <c r="AE7" s="35" t="s">
        <v>36</v>
      </c>
    </row>
    <row r="8" spans="1:31">
      <c r="A8" t="s">
        <v>1159</v>
      </c>
      <c r="C8">
        <v>8</v>
      </c>
      <c r="V8">
        <v>10</v>
      </c>
      <c r="AA8" s="99">
        <f t="shared" si="0"/>
        <v>18</v>
      </c>
      <c r="AD8" s="35" t="s">
        <v>38</v>
      </c>
      <c r="AE8" s="35" t="s">
        <v>39</v>
      </c>
    </row>
    <row r="9" spans="1:31">
      <c r="A9" t="s">
        <v>1160</v>
      </c>
      <c r="B9">
        <f>+'4x100 - ALL'!B234</f>
        <v>5</v>
      </c>
      <c r="C9">
        <f>+'4x100 - ALL'!C234</f>
        <v>8</v>
      </c>
      <c r="D9">
        <f>+'4x100 - ALL'!D234</f>
        <v>0</v>
      </c>
      <c r="E9">
        <f>+'4x100 - ALL'!E234</f>
        <v>3</v>
      </c>
      <c r="F9">
        <f>+'4x100 - ALL'!F234</f>
        <v>0</v>
      </c>
      <c r="G9">
        <f>+'4x100 - ALL'!G234</f>
        <v>0</v>
      </c>
      <c r="H9">
        <f>+'4x100 - ALL'!H234</f>
        <v>10</v>
      </c>
      <c r="I9">
        <f>+'4x100 - ALL'!I234</f>
        <v>0</v>
      </c>
      <c r="J9">
        <f>+'4x100 - ALL'!J234</f>
        <v>0</v>
      </c>
      <c r="K9">
        <f>+'4x100 - ALL'!K234</f>
        <v>0</v>
      </c>
      <c r="L9">
        <f>+'4x100 - ALL'!L234</f>
        <v>0</v>
      </c>
      <c r="M9">
        <f>+'4x100 - ALL'!M234</f>
        <v>0</v>
      </c>
      <c r="N9">
        <f>+'4x100 - ALL'!N234</f>
        <v>0</v>
      </c>
      <c r="O9">
        <f>+'4x100 - ALL'!O234</f>
        <v>0</v>
      </c>
      <c r="P9">
        <f>+'4x100 - ALL'!P234</f>
        <v>0</v>
      </c>
      <c r="Q9">
        <f>+'4x100 - ALL'!Q234</f>
        <v>0</v>
      </c>
      <c r="R9">
        <f>+'4x100 - ALL'!R234</f>
        <v>0</v>
      </c>
      <c r="S9">
        <f>+'4x100 - ALL'!S234</f>
        <v>0</v>
      </c>
      <c r="T9">
        <f>+'4x100 - ALL'!T234</f>
        <v>0</v>
      </c>
      <c r="U9">
        <f>+'4x100 - ALL'!U234</f>
        <v>0</v>
      </c>
      <c r="V9">
        <f>+'4x100 - ALL'!V234</f>
        <v>6</v>
      </c>
      <c r="W9">
        <f>+'4x100 - ALL'!W234</f>
        <v>0</v>
      </c>
      <c r="X9">
        <f>+'4x100 - ALL'!X234</f>
        <v>0</v>
      </c>
      <c r="Y9">
        <f>+'4x100 - ALL'!Y234</f>
        <v>4</v>
      </c>
      <c r="Z9">
        <f>+'4x100 - ALL'!Z234</f>
        <v>0</v>
      </c>
      <c r="AA9">
        <f t="shared" ref="AA9:AA13" si="1">SUM(B9:Z9)</f>
        <v>36</v>
      </c>
      <c r="AD9" s="35" t="s">
        <v>41</v>
      </c>
      <c r="AE9" s="35" t="s">
        <v>41</v>
      </c>
    </row>
    <row r="10" spans="1:31">
      <c r="A10" t="s">
        <v>1161</v>
      </c>
      <c r="B10">
        <f>+'4x400 - ALL'!B133</f>
        <v>5</v>
      </c>
      <c r="C10">
        <f>+'4x400 - ALL'!C133</f>
        <v>10</v>
      </c>
      <c r="D10">
        <f>+'4x400 - ALL'!D133</f>
        <v>0</v>
      </c>
      <c r="E10">
        <f>+'4x400 - ALL'!E133</f>
        <v>0</v>
      </c>
      <c r="F10">
        <f>+'4x400 - ALL'!F133</f>
        <v>0</v>
      </c>
      <c r="G10">
        <f>+'4x400 - ALL'!G133</f>
        <v>0</v>
      </c>
      <c r="H10">
        <f>+'4x400 - ALL'!H133</f>
        <v>8</v>
      </c>
      <c r="I10">
        <f>+'4x400 - ALL'!I133</f>
        <v>0</v>
      </c>
      <c r="J10">
        <f>+'4x400 - ALL'!J133</f>
        <v>0</v>
      </c>
      <c r="K10">
        <f>+'4x400 - ALL'!K133</f>
        <v>0</v>
      </c>
      <c r="L10">
        <f>+'4x400 - ALL'!L133</f>
        <v>0</v>
      </c>
      <c r="M10">
        <f>+'4x400 - ALL'!M133</f>
        <v>0</v>
      </c>
      <c r="N10">
        <f>+'4x400 - ALL'!N133</f>
        <v>0</v>
      </c>
      <c r="O10">
        <f>+'4x400 - ALL'!O133</f>
        <v>4</v>
      </c>
      <c r="P10">
        <f>+'4x400 - ALL'!P133</f>
        <v>0</v>
      </c>
      <c r="Q10">
        <f>+'4x400 - ALL'!Q133</f>
        <v>0</v>
      </c>
      <c r="R10">
        <f>+'4x400 - ALL'!R133</f>
        <v>0</v>
      </c>
      <c r="S10">
        <f>+'4x400 - ALL'!S133</f>
        <v>0</v>
      </c>
      <c r="T10">
        <f>+'4x400 - ALL'!T133</f>
        <v>0</v>
      </c>
      <c r="U10">
        <f>+'4x400 - ALL'!U133</f>
        <v>0</v>
      </c>
      <c r="V10">
        <f>+'4x400 - ALL'!V133</f>
        <v>6</v>
      </c>
      <c r="W10">
        <f>+'4x400 - ALL'!W133</f>
        <v>0</v>
      </c>
      <c r="X10">
        <f>+'4x400 - ALL'!X133</f>
        <v>0</v>
      </c>
      <c r="Y10">
        <f>+'4x400 - ALL'!Y133</f>
        <v>0</v>
      </c>
      <c r="Z10">
        <f>+'4x400 - ALL'!Z133</f>
        <v>0</v>
      </c>
      <c r="AA10">
        <f t="shared" si="1"/>
        <v>33</v>
      </c>
      <c r="AD10" s="35" t="s">
        <v>43</v>
      </c>
      <c r="AE10" s="35" t="s">
        <v>43</v>
      </c>
    </row>
    <row r="11" spans="1:31">
      <c r="A11" t="s">
        <v>1162</v>
      </c>
      <c r="B11">
        <f>+'Shot Put'!B204</f>
        <v>0</v>
      </c>
      <c r="C11">
        <f>+'Shot Put'!C204</f>
        <v>20</v>
      </c>
      <c r="D11">
        <f>+'Shot Put'!D204</f>
        <v>0</v>
      </c>
      <c r="E11">
        <f>+'Shot Put'!E204</f>
        <v>2</v>
      </c>
      <c r="F11">
        <f>+'Shot Put'!F204</f>
        <v>0</v>
      </c>
      <c r="G11">
        <f>+'Shot Put'!G204</f>
        <v>0</v>
      </c>
      <c r="H11">
        <f>+'Shot Put'!H204</f>
        <v>0</v>
      </c>
      <c r="I11">
        <f>+'Shot Put'!I204</f>
        <v>0</v>
      </c>
      <c r="J11">
        <f>+'Shot Put'!J204</f>
        <v>0</v>
      </c>
      <c r="K11">
        <f>+'Shot Put'!K204</f>
        <v>0</v>
      </c>
      <c r="L11">
        <f>+'Shot Put'!L204</f>
        <v>0</v>
      </c>
      <c r="M11">
        <f>+'Shot Put'!M204</f>
        <v>0</v>
      </c>
      <c r="N11">
        <f>+'Shot Put'!N204</f>
        <v>0</v>
      </c>
      <c r="O11">
        <f>+'Shot Put'!O204</f>
        <v>0</v>
      </c>
      <c r="P11">
        <f>+'Shot Put'!P204</f>
        <v>0</v>
      </c>
      <c r="Q11">
        <f>+'Shot Put'!Q204</f>
        <v>0</v>
      </c>
      <c r="R11">
        <f>+'Shot Put'!R204</f>
        <v>0</v>
      </c>
      <c r="S11">
        <f>+'Shot Put'!S204</f>
        <v>0</v>
      </c>
      <c r="T11">
        <f>+'Shot Put'!T204</f>
        <v>8</v>
      </c>
      <c r="U11">
        <f>+'Shot Put'!U204</f>
        <v>0</v>
      </c>
      <c r="V11">
        <f>+'Shot Put'!V204</f>
        <v>9</v>
      </c>
      <c r="W11">
        <f>+'Shot Put'!W204</f>
        <v>0</v>
      </c>
      <c r="X11">
        <f>+'Shot Put'!X204</f>
        <v>0</v>
      </c>
      <c r="Y11">
        <f>+'Shot Put'!Y204</f>
        <v>0</v>
      </c>
      <c r="Z11">
        <f>+'Shot Put'!Z204</f>
        <v>0</v>
      </c>
      <c r="AA11">
        <f t="shared" si="1"/>
        <v>39</v>
      </c>
      <c r="AD11" s="35" t="s">
        <v>45</v>
      </c>
      <c r="AE11" s="35" t="s">
        <v>46</v>
      </c>
    </row>
    <row r="12" spans="1:31">
      <c r="A12" t="s">
        <v>1163</v>
      </c>
      <c r="B12">
        <f>+'Turbo Jav'!B263</f>
        <v>11</v>
      </c>
      <c r="C12">
        <f>+'Turbo Jav'!C263</f>
        <v>13</v>
      </c>
      <c r="D12">
        <f>+'Turbo Jav'!D263</f>
        <v>0</v>
      </c>
      <c r="E12">
        <f>+'Turbo Jav'!E263</f>
        <v>0</v>
      </c>
      <c r="F12">
        <f>+'Turbo Jav'!F263</f>
        <v>0</v>
      </c>
      <c r="G12">
        <f>+'Turbo Jav'!G263</f>
        <v>0</v>
      </c>
      <c r="H12">
        <f>+'Turbo Jav'!H263</f>
        <v>0</v>
      </c>
      <c r="I12">
        <f>+'Turbo Jav'!I263</f>
        <v>0</v>
      </c>
      <c r="J12">
        <f>+'Turbo Jav'!J263</f>
        <v>0</v>
      </c>
      <c r="K12">
        <f>+'Turbo Jav'!K263</f>
        <v>0</v>
      </c>
      <c r="L12">
        <f>+'Turbo Jav'!L263</f>
        <v>0</v>
      </c>
      <c r="M12">
        <f>+'Turbo Jav'!M263</f>
        <v>0</v>
      </c>
      <c r="N12">
        <f>+'Turbo Jav'!N263</f>
        <v>0</v>
      </c>
      <c r="O12">
        <f>+'Turbo Jav'!O263</f>
        <v>0</v>
      </c>
      <c r="P12">
        <f>+'Turbo Jav'!P263</f>
        <v>0</v>
      </c>
      <c r="Q12">
        <f>+'Turbo Jav'!Q263</f>
        <v>0</v>
      </c>
      <c r="R12">
        <f>+'Turbo Jav'!R263</f>
        <v>0</v>
      </c>
      <c r="S12">
        <f>+'Turbo Jav'!S263</f>
        <v>0</v>
      </c>
      <c r="T12">
        <f>+'Turbo Jav'!T263</f>
        <v>2</v>
      </c>
      <c r="U12">
        <f>+'Turbo Jav'!U263</f>
        <v>0</v>
      </c>
      <c r="V12">
        <f>+'Turbo Jav'!V263</f>
        <v>12</v>
      </c>
      <c r="W12">
        <f>+'Turbo Jav'!W263</f>
        <v>0</v>
      </c>
      <c r="X12">
        <f>+'Turbo Jav'!X263</f>
        <v>0</v>
      </c>
      <c r="Y12">
        <f>+'Turbo Jav'!Y263</f>
        <v>1</v>
      </c>
      <c r="Z12">
        <f>+'Turbo Jav'!Z263</f>
        <v>0</v>
      </c>
      <c r="AA12">
        <f t="shared" si="1"/>
        <v>39</v>
      </c>
      <c r="AD12" s="35" t="s">
        <v>48</v>
      </c>
      <c r="AE12" s="35" t="s">
        <v>49</v>
      </c>
    </row>
    <row r="13" spans="1:31">
      <c r="A13" t="s">
        <v>1164</v>
      </c>
      <c r="B13">
        <f>+'Long Jump'!B332</f>
        <v>13</v>
      </c>
      <c r="C13" s="41">
        <f>+'Long Jump'!C332</f>
        <v>23</v>
      </c>
      <c r="D13" s="41">
        <f>+'Long Jump'!D332</f>
        <v>0</v>
      </c>
      <c r="E13" s="41">
        <f>+'Long Jump'!E332</f>
        <v>0</v>
      </c>
      <c r="F13" s="41">
        <f>+'Long Jump'!F332</f>
        <v>0</v>
      </c>
      <c r="G13" s="41">
        <f>+'Long Jump'!G332</f>
        <v>0</v>
      </c>
      <c r="H13" s="41">
        <f>+'Long Jump'!H332</f>
        <v>3</v>
      </c>
      <c r="I13" s="41">
        <f>+'Long Jump'!I332</f>
        <v>0</v>
      </c>
      <c r="J13" s="41">
        <f>+'Long Jump'!J332</f>
        <v>0</v>
      </c>
      <c r="K13" s="41">
        <f>+'Long Jump'!K332</f>
        <v>0</v>
      </c>
      <c r="L13" s="41">
        <f>+'Long Jump'!L332</f>
        <v>0</v>
      </c>
      <c r="M13" s="41">
        <f>+'Long Jump'!M332</f>
        <v>0</v>
      </c>
      <c r="N13" s="41">
        <f>+'Long Jump'!N332</f>
        <v>0</v>
      </c>
      <c r="O13" s="41">
        <f>+'Long Jump'!O332</f>
        <v>0</v>
      </c>
      <c r="P13" s="41">
        <f>+'Long Jump'!P332</f>
        <v>0</v>
      </c>
      <c r="Q13" s="41">
        <f>+'Long Jump'!Q332</f>
        <v>0</v>
      </c>
      <c r="R13" s="41">
        <f>+'Long Jump'!R332</f>
        <v>0</v>
      </c>
      <c r="S13" s="41">
        <f>+'Long Jump'!S332</f>
        <v>0</v>
      </c>
      <c r="T13" s="41">
        <f>+'Long Jump'!T332</f>
        <v>0</v>
      </c>
      <c r="U13" s="41">
        <f>+'Long Jump'!U332</f>
        <v>0</v>
      </c>
      <c r="V13" s="41">
        <f>+'Long Jump'!V332</f>
        <v>0</v>
      </c>
      <c r="W13" s="41">
        <f>+'Long Jump'!W332</f>
        <v>0</v>
      </c>
      <c r="X13" s="41">
        <f>+'Long Jump'!X332</f>
        <v>0</v>
      </c>
      <c r="Y13" s="41">
        <f>+'Long Jump'!Y332</f>
        <v>0</v>
      </c>
      <c r="Z13" s="41">
        <f>+'Long Jump'!Z332</f>
        <v>0</v>
      </c>
      <c r="AA13">
        <f t="shared" si="1"/>
        <v>39</v>
      </c>
      <c r="AD13" s="35" t="s">
        <v>51</v>
      </c>
      <c r="AE13" s="35" t="s">
        <v>52</v>
      </c>
    </row>
    <row r="14" spans="1:31">
      <c r="A14" s="97" t="s">
        <v>1165</v>
      </c>
      <c r="B14" s="98">
        <f t="shared" ref="B14:AA14" si="2">SUM(B2:B13)</f>
        <v>50</v>
      </c>
      <c r="C14" s="98">
        <f t="shared" si="2"/>
        <v>160</v>
      </c>
      <c r="D14" s="98">
        <f t="shared" si="2"/>
        <v>0</v>
      </c>
      <c r="E14" s="98">
        <f t="shared" si="2"/>
        <v>5</v>
      </c>
      <c r="F14" s="98">
        <f t="shared" si="2"/>
        <v>0</v>
      </c>
      <c r="G14" s="98">
        <f t="shared" si="2"/>
        <v>0</v>
      </c>
      <c r="H14" s="98">
        <f t="shared" si="2"/>
        <v>54</v>
      </c>
      <c r="I14" s="98">
        <f t="shared" si="2"/>
        <v>0</v>
      </c>
      <c r="J14" s="98">
        <f t="shared" si="2"/>
        <v>0</v>
      </c>
      <c r="K14" s="98">
        <f t="shared" si="2"/>
        <v>0</v>
      </c>
      <c r="L14" s="98">
        <f t="shared" si="2"/>
        <v>0</v>
      </c>
      <c r="M14" s="98">
        <f t="shared" si="2"/>
        <v>0</v>
      </c>
      <c r="N14" s="98">
        <f t="shared" si="2"/>
        <v>0</v>
      </c>
      <c r="O14" s="98">
        <f t="shared" si="2"/>
        <v>7</v>
      </c>
      <c r="P14" s="98">
        <f t="shared" si="2"/>
        <v>0</v>
      </c>
      <c r="Q14" s="98">
        <f t="shared" si="2"/>
        <v>0</v>
      </c>
      <c r="R14" s="98">
        <f t="shared" si="2"/>
        <v>0</v>
      </c>
      <c r="S14" s="98">
        <f t="shared" si="2"/>
        <v>0</v>
      </c>
      <c r="T14" s="98">
        <f t="shared" si="2"/>
        <v>11</v>
      </c>
      <c r="U14" s="98">
        <f t="shared" si="2"/>
        <v>0</v>
      </c>
      <c r="V14" s="98">
        <f t="shared" si="2"/>
        <v>89</v>
      </c>
      <c r="W14" s="98">
        <f t="shared" si="2"/>
        <v>0</v>
      </c>
      <c r="X14" s="98">
        <f t="shared" si="2"/>
        <v>0</v>
      </c>
      <c r="Y14" s="98">
        <f t="shared" si="2"/>
        <v>23</v>
      </c>
      <c r="Z14" s="98">
        <f t="shared" si="2"/>
        <v>0</v>
      </c>
      <c r="AA14" s="98">
        <f t="shared" si="2"/>
        <v>399</v>
      </c>
      <c r="AD14" s="35" t="s">
        <v>54</v>
      </c>
      <c r="AE14" s="35" t="s">
        <v>55</v>
      </c>
    </row>
    <row r="15" spans="1:31">
      <c r="AD15" s="35" t="s">
        <v>57</v>
      </c>
      <c r="AE15" s="35" t="s">
        <v>58</v>
      </c>
    </row>
    <row r="16" spans="1:31">
      <c r="A16" t="s">
        <v>1166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>
        <f t="shared" ref="AA16:AA22" si="3">SUM(B16:Z16)</f>
        <v>0</v>
      </c>
      <c r="AD16" s="35" t="s">
        <v>60</v>
      </c>
      <c r="AE16" s="35" t="s">
        <v>61</v>
      </c>
    </row>
    <row r="17" spans="1:31">
      <c r="A17" t="s">
        <v>1167</v>
      </c>
      <c r="B17" s="41">
        <f>+'100- All'!B308</f>
        <v>0</v>
      </c>
      <c r="C17" s="41">
        <f>+'100- All'!C308</f>
        <v>9</v>
      </c>
      <c r="D17" s="41">
        <f>+'100- All'!D308</f>
        <v>0</v>
      </c>
      <c r="E17" s="41">
        <f>+'100- All'!E308</f>
        <v>0</v>
      </c>
      <c r="F17" s="41">
        <f>+'100- All'!F308</f>
        <v>0</v>
      </c>
      <c r="G17" s="41">
        <f>+'100- All'!G308</f>
        <v>0</v>
      </c>
      <c r="H17" s="41">
        <f>+'100- All'!H308</f>
        <v>2</v>
      </c>
      <c r="I17" s="41">
        <f>+'100- All'!I308</f>
        <v>0</v>
      </c>
      <c r="J17" s="41">
        <f>+'100- All'!J308</f>
        <v>0</v>
      </c>
      <c r="K17" s="41">
        <f>+'100- All'!K308</f>
        <v>0</v>
      </c>
      <c r="L17" s="41">
        <f>+'100- All'!L308</f>
        <v>0</v>
      </c>
      <c r="M17" s="41">
        <f>+'100- All'!M308</f>
        <v>0</v>
      </c>
      <c r="N17" s="41">
        <f>+'100- All'!N308</f>
        <v>0</v>
      </c>
      <c r="O17" s="41">
        <f>+'100- All'!O308</f>
        <v>0</v>
      </c>
      <c r="P17" s="41">
        <f>+'100- All'!P308</f>
        <v>0</v>
      </c>
      <c r="Q17" s="41">
        <f>+'100- All'!Q308</f>
        <v>0</v>
      </c>
      <c r="R17" s="41">
        <f>+'100- All'!R308</f>
        <v>0</v>
      </c>
      <c r="S17" s="41">
        <f>+'100- All'!S308</f>
        <v>0</v>
      </c>
      <c r="T17" s="41">
        <f>+'100- All'!T308</f>
        <v>0</v>
      </c>
      <c r="U17" s="41">
        <f>+'100- All'!U308</f>
        <v>0</v>
      </c>
      <c r="V17" s="41">
        <f>+'100- All'!V308</f>
        <v>21</v>
      </c>
      <c r="W17" s="41">
        <f>+'100- All'!W308</f>
        <v>0</v>
      </c>
      <c r="X17" s="41">
        <f>+'100- All'!X308</f>
        <v>0</v>
      </c>
      <c r="Y17" s="41">
        <f>+'100- All'!Y308</f>
        <v>7</v>
      </c>
      <c r="Z17" s="41">
        <f>+'100- All'!Z308</f>
        <v>0</v>
      </c>
      <c r="AA17">
        <f t="shared" si="3"/>
        <v>39</v>
      </c>
      <c r="AD17" s="35" t="s">
        <v>63</v>
      </c>
      <c r="AE17" s="35" t="s">
        <v>64</v>
      </c>
    </row>
    <row r="18" spans="1:31">
      <c r="A18" t="s">
        <v>1168</v>
      </c>
      <c r="B18">
        <f>+'200 - All'!B307</f>
        <v>0</v>
      </c>
      <c r="C18">
        <f>+'200 - All'!C307</f>
        <v>11</v>
      </c>
      <c r="D18">
        <f>+'200 - All'!D307</f>
        <v>0</v>
      </c>
      <c r="E18">
        <f>+'200 - All'!E307</f>
        <v>0</v>
      </c>
      <c r="F18">
        <f>+'200 - All'!F307</f>
        <v>0</v>
      </c>
      <c r="G18">
        <f>+'200 - All'!G307</f>
        <v>2</v>
      </c>
      <c r="H18">
        <f>+'200 - All'!H307</f>
        <v>1</v>
      </c>
      <c r="I18">
        <f>+'200 - All'!I307</f>
        <v>0</v>
      </c>
      <c r="J18">
        <f>+'200 - All'!J307</f>
        <v>0</v>
      </c>
      <c r="K18">
        <f>+'200 - All'!K307</f>
        <v>0</v>
      </c>
      <c r="L18">
        <f>+'200 - All'!L307</f>
        <v>0</v>
      </c>
      <c r="M18">
        <f>+'200 - All'!M307</f>
        <v>0</v>
      </c>
      <c r="N18">
        <f>+'200 - All'!N307</f>
        <v>0</v>
      </c>
      <c r="O18">
        <f>+'200 - All'!O307</f>
        <v>0</v>
      </c>
      <c r="P18">
        <f>+'200 - All'!P307</f>
        <v>0</v>
      </c>
      <c r="Q18">
        <f>+'200 - All'!Q307</f>
        <v>0</v>
      </c>
      <c r="R18">
        <f>+'200 - All'!R307</f>
        <v>0</v>
      </c>
      <c r="S18">
        <f>+'200 - All'!S307</f>
        <v>0</v>
      </c>
      <c r="T18">
        <f>+'200 - All'!T307</f>
        <v>0</v>
      </c>
      <c r="U18">
        <f>+'200 - All'!U307</f>
        <v>0</v>
      </c>
      <c r="V18">
        <f>+'200 - All'!V307</f>
        <v>22</v>
      </c>
      <c r="W18">
        <f>+'200 - All'!W307</f>
        <v>0</v>
      </c>
      <c r="X18">
        <f>+'200 - All'!X307</f>
        <v>3</v>
      </c>
      <c r="Y18">
        <f>+'200 - All'!Y307</f>
        <v>0</v>
      </c>
      <c r="Z18">
        <f>+'200 - All'!Z307</f>
        <v>0</v>
      </c>
      <c r="AA18">
        <f t="shared" si="3"/>
        <v>39</v>
      </c>
      <c r="AD18" s="35" t="s">
        <v>66</v>
      </c>
      <c r="AE18" s="35" t="s">
        <v>67</v>
      </c>
    </row>
    <row r="19" spans="1:31">
      <c r="A19" t="s">
        <v>1169</v>
      </c>
      <c r="B19">
        <f>+'400 - All'!B271</f>
        <v>0</v>
      </c>
      <c r="C19">
        <f>+'400 - All'!C271</f>
        <v>10</v>
      </c>
      <c r="D19">
        <f>+'400 - All'!D271</f>
        <v>0</v>
      </c>
      <c r="E19">
        <f>+'400 - All'!E271</f>
        <v>0</v>
      </c>
      <c r="F19">
        <f>+'400 - All'!F271</f>
        <v>0</v>
      </c>
      <c r="G19">
        <f>+'400 - All'!G271</f>
        <v>1</v>
      </c>
      <c r="H19">
        <f>+'400 - All'!H271</f>
        <v>6</v>
      </c>
      <c r="I19">
        <f>+'400 - All'!I271</f>
        <v>0</v>
      </c>
      <c r="J19">
        <f>+'400 - All'!J271</f>
        <v>0</v>
      </c>
      <c r="K19">
        <f>+'400 - All'!K271</f>
        <v>0</v>
      </c>
      <c r="L19">
        <f>+'400 - All'!L271</f>
        <v>0</v>
      </c>
      <c r="M19">
        <f>+'400 - All'!M271</f>
        <v>0</v>
      </c>
      <c r="N19">
        <f>+'400 - All'!N271</f>
        <v>0</v>
      </c>
      <c r="O19">
        <f>+'400 - All'!O271</f>
        <v>0</v>
      </c>
      <c r="P19">
        <f>+'400 - All'!P271</f>
        <v>0</v>
      </c>
      <c r="Q19">
        <f>+'400 - All'!Q271</f>
        <v>0</v>
      </c>
      <c r="R19">
        <f>+'400 - All'!R271</f>
        <v>0</v>
      </c>
      <c r="S19">
        <f>+'400 - All'!S271</f>
        <v>0</v>
      </c>
      <c r="T19">
        <f>+'400 - All'!T271</f>
        <v>0</v>
      </c>
      <c r="U19">
        <f>+'400 - All'!U271</f>
        <v>0</v>
      </c>
      <c r="V19">
        <f>+'400 - All'!V271</f>
        <v>0</v>
      </c>
      <c r="W19">
        <f>+'400 - All'!W271</f>
        <v>0</v>
      </c>
      <c r="X19">
        <f>+'400 - All'!X271</f>
        <v>3</v>
      </c>
      <c r="Y19">
        <f>+'400 - All'!Y271</f>
        <v>19</v>
      </c>
      <c r="Z19">
        <f>+'400 - All'!Z271</f>
        <v>0</v>
      </c>
      <c r="AA19">
        <f t="shared" si="3"/>
        <v>39</v>
      </c>
      <c r="AD19" s="35" t="s">
        <v>69</v>
      </c>
      <c r="AE19" s="35" t="s">
        <v>70</v>
      </c>
    </row>
    <row r="20" spans="1:31">
      <c r="A20" t="s">
        <v>1170</v>
      </c>
      <c r="B20">
        <f>+'800 - ALL'!B205</f>
        <v>0</v>
      </c>
      <c r="C20">
        <f>+'800 - ALL'!C205</f>
        <v>8</v>
      </c>
      <c r="D20">
        <f>+'800 - ALL'!D205</f>
        <v>0</v>
      </c>
      <c r="E20">
        <f>+'800 - ALL'!E205</f>
        <v>0</v>
      </c>
      <c r="F20">
        <f>+'800 - ALL'!F205</f>
        <v>0</v>
      </c>
      <c r="G20">
        <f>+'800 - ALL'!G205</f>
        <v>4</v>
      </c>
      <c r="H20">
        <f>+'800 - ALL'!H205</f>
        <v>0</v>
      </c>
      <c r="I20">
        <f>+'800 - ALL'!I205</f>
        <v>0</v>
      </c>
      <c r="J20">
        <f>+'800 - ALL'!J205</f>
        <v>0</v>
      </c>
      <c r="K20">
        <f>+'800 - ALL'!K205</f>
        <v>0</v>
      </c>
      <c r="L20">
        <f>+'800 - ALL'!L205</f>
        <v>0</v>
      </c>
      <c r="M20">
        <f>+'800 - ALL'!M205</f>
        <v>0</v>
      </c>
      <c r="N20">
        <f>+'800 - ALL'!N205</f>
        <v>0</v>
      </c>
      <c r="O20">
        <f>+'800 - ALL'!O205</f>
        <v>0</v>
      </c>
      <c r="P20">
        <f>+'800 - ALL'!P205</f>
        <v>0</v>
      </c>
      <c r="Q20">
        <f>+'800 - ALL'!Q205</f>
        <v>0</v>
      </c>
      <c r="R20">
        <f>+'800 - ALL'!R205</f>
        <v>0</v>
      </c>
      <c r="S20">
        <f>+'800 - ALL'!S205</f>
        <v>0</v>
      </c>
      <c r="T20">
        <f>+'800 - ALL'!T205</f>
        <v>0</v>
      </c>
      <c r="U20">
        <f>+'800 - ALL'!U205</f>
        <v>0</v>
      </c>
      <c r="V20">
        <f>+'800 - ALL'!V205</f>
        <v>10</v>
      </c>
      <c r="W20">
        <f>+'800 - ALL'!W205</f>
        <v>0</v>
      </c>
      <c r="X20">
        <f>+'800 - ALL'!X205</f>
        <v>11</v>
      </c>
      <c r="Y20">
        <f>+'800 - ALL'!Y205</f>
        <v>0</v>
      </c>
      <c r="Z20">
        <f>+'800 - ALL'!Z205</f>
        <v>0</v>
      </c>
      <c r="AA20">
        <f t="shared" si="3"/>
        <v>33</v>
      </c>
      <c r="AD20" s="35" t="s">
        <v>71</v>
      </c>
      <c r="AE20" s="35" t="s">
        <v>72</v>
      </c>
    </row>
    <row r="21" spans="1:31" ht="15.75" customHeight="1">
      <c r="A21" t="s">
        <v>1171</v>
      </c>
      <c r="B21">
        <f>+'1600mm - ALL'!B207</f>
        <v>0</v>
      </c>
      <c r="C21">
        <f>+'1600mm - ALL'!C207</f>
        <v>7</v>
      </c>
      <c r="D21">
        <f>+'1600mm - ALL'!D207</f>
        <v>0</v>
      </c>
      <c r="E21">
        <f>+'1600mm - ALL'!E207</f>
        <v>7</v>
      </c>
      <c r="F21">
        <f>+'1600mm - ALL'!F207</f>
        <v>0</v>
      </c>
      <c r="G21">
        <f>+'1600mm - ALL'!G207</f>
        <v>0</v>
      </c>
      <c r="H21">
        <f>+'1600mm - ALL'!H207</f>
        <v>0</v>
      </c>
      <c r="I21">
        <f>+'1600mm - ALL'!I207</f>
        <v>0</v>
      </c>
      <c r="J21">
        <f>+'1600mm - ALL'!J207</f>
        <v>0</v>
      </c>
      <c r="K21">
        <f>+'1600mm - ALL'!K207</f>
        <v>0</v>
      </c>
      <c r="L21">
        <f>+'1600mm - ALL'!L207</f>
        <v>0</v>
      </c>
      <c r="M21">
        <f>+'1600mm - ALL'!M207</f>
        <v>0</v>
      </c>
      <c r="N21">
        <f>+'1600mm - ALL'!N207</f>
        <v>0</v>
      </c>
      <c r="O21">
        <f>+'1600mm - ALL'!O207</f>
        <v>0</v>
      </c>
      <c r="P21">
        <f>+'1600mm - ALL'!P207</f>
        <v>0</v>
      </c>
      <c r="Q21">
        <f>+'1600mm - ALL'!Q207</f>
        <v>0</v>
      </c>
      <c r="R21">
        <f>+'1600mm - ALL'!R207</f>
        <v>0</v>
      </c>
      <c r="S21">
        <f>+'1600mm - ALL'!S207</f>
        <v>0</v>
      </c>
      <c r="T21">
        <f>+'1600mm - ALL'!T207</f>
        <v>10</v>
      </c>
      <c r="U21">
        <f>+'1600mm - ALL'!U207</f>
        <v>0</v>
      </c>
      <c r="V21">
        <f>+'1600mm - ALL'!V207</f>
        <v>6</v>
      </c>
      <c r="W21">
        <f>+'1600mm - ALL'!W207</f>
        <v>0</v>
      </c>
      <c r="X21">
        <f>+'1600mm - ALL'!X207</f>
        <v>1</v>
      </c>
      <c r="Y21">
        <f>+'1600mm - ALL'!Y207</f>
        <v>8</v>
      </c>
      <c r="Z21">
        <f>+'1600mm - ALL'!Z207</f>
        <v>0</v>
      </c>
      <c r="AA21">
        <f t="shared" si="3"/>
        <v>39</v>
      </c>
      <c r="AD21" s="35" t="s">
        <v>74</v>
      </c>
      <c r="AE21" s="35" t="s">
        <v>75</v>
      </c>
    </row>
    <row r="22" spans="1:31" ht="15.75" customHeight="1">
      <c r="A22" t="s">
        <v>1172</v>
      </c>
      <c r="E22">
        <v>8</v>
      </c>
      <c r="T22">
        <v>10</v>
      </c>
      <c r="X22">
        <v>6</v>
      </c>
      <c r="AA22" s="99">
        <f t="shared" si="3"/>
        <v>24</v>
      </c>
      <c r="AD22" s="35" t="s">
        <v>77</v>
      </c>
      <c r="AE22" s="35" t="s">
        <v>78</v>
      </c>
    </row>
    <row r="23" spans="1:31" ht="15.75" customHeight="1">
      <c r="A23" t="s">
        <v>1173</v>
      </c>
      <c r="B23">
        <f>+'4x100 - ALL'!B235</f>
        <v>0</v>
      </c>
      <c r="C23">
        <f>+'4x100 - ALL'!C235</f>
        <v>5</v>
      </c>
      <c r="D23">
        <f>+'4x100 - ALL'!D235</f>
        <v>0</v>
      </c>
      <c r="E23">
        <f>+'4x100 - ALL'!E235</f>
        <v>3</v>
      </c>
      <c r="F23">
        <f>+'4x100 - ALL'!F235</f>
        <v>0</v>
      </c>
      <c r="G23">
        <f>+'4x100 - ALL'!G235</f>
        <v>4</v>
      </c>
      <c r="H23">
        <f>+'4x100 - ALL'!H235</f>
        <v>10</v>
      </c>
      <c r="I23">
        <f>+'4x100 - ALL'!I235</f>
        <v>0</v>
      </c>
      <c r="J23">
        <f>+'4x100 - ALL'!J235</f>
        <v>0</v>
      </c>
      <c r="K23">
        <f>+'4x100 - ALL'!K235</f>
        <v>0</v>
      </c>
      <c r="L23">
        <f>+'4x100 - ALL'!L235</f>
        <v>0</v>
      </c>
      <c r="M23">
        <f>+'4x100 - ALL'!M235</f>
        <v>0</v>
      </c>
      <c r="N23">
        <f>+'4x100 - ALL'!N235</f>
        <v>0</v>
      </c>
      <c r="O23">
        <f>+'4x100 - ALL'!O235</f>
        <v>0</v>
      </c>
      <c r="P23">
        <f>+'4x100 - ALL'!P235</f>
        <v>0</v>
      </c>
      <c r="Q23">
        <f>+'4x100 - ALL'!Q235</f>
        <v>0</v>
      </c>
      <c r="R23">
        <f>+'4x100 - ALL'!R235</f>
        <v>0</v>
      </c>
      <c r="S23">
        <f>+'4x100 - ALL'!S235</f>
        <v>0</v>
      </c>
      <c r="T23">
        <f>+'4x100 - ALL'!T235</f>
        <v>0</v>
      </c>
      <c r="U23">
        <f>+'4x100 - ALL'!U235</f>
        <v>0</v>
      </c>
      <c r="V23">
        <f>+'4x100 - ALL'!V235</f>
        <v>6</v>
      </c>
      <c r="W23">
        <f>+'4x100 - ALL'!W235</f>
        <v>0</v>
      </c>
      <c r="X23">
        <f>+'4x100 - ALL'!X235</f>
        <v>2</v>
      </c>
      <c r="Y23">
        <f>+'4x100 - ALL'!Y235</f>
        <v>8</v>
      </c>
      <c r="Z23">
        <f>+'4x100 - ALL'!Z235</f>
        <v>0</v>
      </c>
      <c r="AA23">
        <f t="shared" ref="AA23:AA27" si="4">SUM(B23:Z23)</f>
        <v>38</v>
      </c>
      <c r="AD23" s="35" t="s">
        <v>80</v>
      </c>
      <c r="AE23" s="35" t="s">
        <v>81</v>
      </c>
    </row>
    <row r="24" spans="1:31" ht="15.75" customHeight="1">
      <c r="A24" t="s">
        <v>1174</v>
      </c>
      <c r="B24">
        <f>+'4x400 - ALL'!B134</f>
        <v>0</v>
      </c>
      <c r="C24">
        <f>+'4x400 - ALL'!C134</f>
        <v>10</v>
      </c>
      <c r="D24">
        <f>+'4x400 - ALL'!D134</f>
        <v>0</v>
      </c>
      <c r="E24">
        <f>+'4x400 - ALL'!E134</f>
        <v>0</v>
      </c>
      <c r="F24">
        <f>+'4x400 - ALL'!F134</f>
        <v>0</v>
      </c>
      <c r="G24">
        <f>+'4x400 - ALL'!G134</f>
        <v>8</v>
      </c>
      <c r="H24">
        <f>+'4x400 - ALL'!H134</f>
        <v>0</v>
      </c>
      <c r="I24">
        <f>+'4x400 - ALL'!I134</f>
        <v>0</v>
      </c>
      <c r="J24">
        <f>+'4x400 - ALL'!J134</f>
        <v>0</v>
      </c>
      <c r="K24">
        <f>+'4x400 - ALL'!K134</f>
        <v>0</v>
      </c>
      <c r="L24">
        <f>+'4x400 - ALL'!L134</f>
        <v>0</v>
      </c>
      <c r="M24">
        <f>+'4x400 - ALL'!M134</f>
        <v>0</v>
      </c>
      <c r="N24">
        <f>+'4x400 - ALL'!N134</f>
        <v>0</v>
      </c>
      <c r="O24">
        <f>+'4x400 - ALL'!O134</f>
        <v>0</v>
      </c>
      <c r="P24">
        <f>+'4x400 - ALL'!P134</f>
        <v>0</v>
      </c>
      <c r="Q24">
        <f>+'4x400 - ALL'!Q134</f>
        <v>0</v>
      </c>
      <c r="R24">
        <f>+'4x400 - ALL'!R134</f>
        <v>0</v>
      </c>
      <c r="S24">
        <f>+'4x400 - ALL'!S134</f>
        <v>0</v>
      </c>
      <c r="T24">
        <f>+'4x400 - ALL'!T134</f>
        <v>0</v>
      </c>
      <c r="U24">
        <f>+'4x400 - ALL'!U134</f>
        <v>0</v>
      </c>
      <c r="V24">
        <f>+'4x400 - ALL'!V134</f>
        <v>0</v>
      </c>
      <c r="W24">
        <f>+'4x400 - ALL'!W134</f>
        <v>0</v>
      </c>
      <c r="X24">
        <f>+'4x400 - ALL'!X134</f>
        <v>0</v>
      </c>
      <c r="Y24">
        <f>+'4x400 - ALL'!Y134</f>
        <v>0</v>
      </c>
      <c r="Z24">
        <f>+'4x400 - ALL'!Z134</f>
        <v>0</v>
      </c>
      <c r="AA24">
        <f t="shared" si="4"/>
        <v>18</v>
      </c>
      <c r="AD24" s="35" t="s">
        <v>85</v>
      </c>
      <c r="AE24" s="35" t="s">
        <v>86</v>
      </c>
    </row>
    <row r="25" spans="1:31" ht="15.75" customHeight="1">
      <c r="A25" t="s">
        <v>1175</v>
      </c>
      <c r="B25">
        <f>+'Shot Put'!B205</f>
        <v>0</v>
      </c>
      <c r="C25">
        <f>+'Shot Put'!C205</f>
        <v>8</v>
      </c>
      <c r="D25">
        <f>+'Shot Put'!D205</f>
        <v>0</v>
      </c>
      <c r="E25">
        <f>+'Shot Put'!E205</f>
        <v>10</v>
      </c>
      <c r="F25">
        <f>+'Shot Put'!F205</f>
        <v>0</v>
      </c>
      <c r="G25">
        <f>+'Shot Put'!G205</f>
        <v>4</v>
      </c>
      <c r="H25">
        <f>+'Shot Put'!H205</f>
        <v>16</v>
      </c>
      <c r="I25">
        <f>+'Shot Put'!I205</f>
        <v>0</v>
      </c>
      <c r="J25">
        <f>+'Shot Put'!J205</f>
        <v>0</v>
      </c>
      <c r="K25">
        <f>+'Shot Put'!K205</f>
        <v>0</v>
      </c>
      <c r="L25">
        <f>+'Shot Put'!L205</f>
        <v>0</v>
      </c>
      <c r="M25">
        <f>+'Shot Put'!M205</f>
        <v>0</v>
      </c>
      <c r="N25">
        <f>+'Shot Put'!N205</f>
        <v>0</v>
      </c>
      <c r="O25">
        <f>+'Shot Put'!O205</f>
        <v>0</v>
      </c>
      <c r="P25">
        <f>+'Shot Put'!P205</f>
        <v>0</v>
      </c>
      <c r="Q25">
        <f>+'Shot Put'!Q205</f>
        <v>0</v>
      </c>
      <c r="R25">
        <f>+'Shot Put'!R205</f>
        <v>0</v>
      </c>
      <c r="S25">
        <f>+'Shot Put'!S205</f>
        <v>0</v>
      </c>
      <c r="T25">
        <f>+'Shot Put'!T205</f>
        <v>0</v>
      </c>
      <c r="U25">
        <f>+'Shot Put'!U205</f>
        <v>0</v>
      </c>
      <c r="V25">
        <f>+'Shot Put'!V205</f>
        <v>1</v>
      </c>
      <c r="W25">
        <f>+'Shot Put'!W205</f>
        <v>0</v>
      </c>
      <c r="X25">
        <f>+'Shot Put'!X205</f>
        <v>0</v>
      </c>
      <c r="Y25">
        <f>+'Shot Put'!Y205</f>
        <v>0</v>
      </c>
      <c r="Z25">
        <f>+'Shot Put'!Z205</f>
        <v>0</v>
      </c>
      <c r="AA25">
        <f t="shared" si="4"/>
        <v>39</v>
      </c>
      <c r="AD25" s="35" t="s">
        <v>88</v>
      </c>
      <c r="AE25" s="35" t="s">
        <v>89</v>
      </c>
    </row>
    <row r="26" spans="1:31" ht="15.75" customHeight="1">
      <c r="A26" t="s">
        <v>1176</v>
      </c>
      <c r="B26">
        <f>+'Turbo Jav'!B264</f>
        <v>5</v>
      </c>
      <c r="C26">
        <f>+'Turbo Jav'!C264</f>
        <v>19</v>
      </c>
      <c r="D26">
        <f>+'Turbo Jav'!D264</f>
        <v>0</v>
      </c>
      <c r="E26">
        <f>+'Turbo Jav'!E264</f>
        <v>0</v>
      </c>
      <c r="F26">
        <f>+'Turbo Jav'!F264</f>
        <v>0</v>
      </c>
      <c r="G26">
        <f>+'Turbo Jav'!G264</f>
        <v>0</v>
      </c>
      <c r="H26">
        <f>+'Turbo Jav'!H264</f>
        <v>7</v>
      </c>
      <c r="I26">
        <f>+'Turbo Jav'!I264</f>
        <v>0</v>
      </c>
      <c r="J26">
        <f>+'Turbo Jav'!J264</f>
        <v>0</v>
      </c>
      <c r="K26">
        <f>+'Turbo Jav'!K264</f>
        <v>0</v>
      </c>
      <c r="L26">
        <f>+'Turbo Jav'!L264</f>
        <v>0</v>
      </c>
      <c r="M26">
        <f>+'Turbo Jav'!M264</f>
        <v>0</v>
      </c>
      <c r="N26">
        <f>+'Turbo Jav'!N264</f>
        <v>0</v>
      </c>
      <c r="O26">
        <f>+'Turbo Jav'!O264</f>
        <v>0</v>
      </c>
      <c r="P26">
        <f>+'Turbo Jav'!P264</f>
        <v>0</v>
      </c>
      <c r="Q26">
        <f>+'Turbo Jav'!Q264</f>
        <v>0</v>
      </c>
      <c r="R26">
        <f>+'Turbo Jav'!R264</f>
        <v>0</v>
      </c>
      <c r="S26">
        <f>+'Turbo Jav'!S264</f>
        <v>0</v>
      </c>
      <c r="T26">
        <f>+'Turbo Jav'!T264</f>
        <v>0</v>
      </c>
      <c r="U26">
        <f>+'Turbo Jav'!U264</f>
        <v>0</v>
      </c>
      <c r="V26">
        <f>+'Turbo Jav'!V264</f>
        <v>0</v>
      </c>
      <c r="W26">
        <f>+'Turbo Jav'!W264</f>
        <v>0</v>
      </c>
      <c r="X26">
        <f>+'Turbo Jav'!X264</f>
        <v>2</v>
      </c>
      <c r="Y26">
        <f>+'Turbo Jav'!Y264</f>
        <v>6</v>
      </c>
      <c r="Z26">
        <f>+'Turbo Jav'!Z264</f>
        <v>0</v>
      </c>
      <c r="AA26">
        <f t="shared" si="4"/>
        <v>39</v>
      </c>
      <c r="AD26" s="35" t="s">
        <v>91</v>
      </c>
      <c r="AE26" s="35" t="s">
        <v>92</v>
      </c>
    </row>
    <row r="27" spans="1:31" ht="15.75" customHeight="1">
      <c r="A27" t="s">
        <v>1177</v>
      </c>
      <c r="B27">
        <f>+'Long Jump'!B333</f>
        <v>0</v>
      </c>
      <c r="C27" s="41">
        <f>+'Long Jump'!C333</f>
        <v>4</v>
      </c>
      <c r="D27" s="41">
        <f>+'Long Jump'!D333</f>
        <v>0</v>
      </c>
      <c r="E27" s="41">
        <f>+'Long Jump'!E333</f>
        <v>0</v>
      </c>
      <c r="F27" s="41">
        <f>+'Long Jump'!F333</f>
        <v>0</v>
      </c>
      <c r="G27" s="41">
        <f>+'Long Jump'!G333</f>
        <v>10</v>
      </c>
      <c r="H27" s="41">
        <f>+'Long Jump'!H333</f>
        <v>1</v>
      </c>
      <c r="I27" s="41">
        <f>+'Long Jump'!I333</f>
        <v>0</v>
      </c>
      <c r="J27" s="41">
        <f>+'Long Jump'!J333</f>
        <v>0</v>
      </c>
      <c r="K27" s="41">
        <f>+'Long Jump'!K333</f>
        <v>0</v>
      </c>
      <c r="L27" s="41">
        <f>+'Long Jump'!L333</f>
        <v>0</v>
      </c>
      <c r="M27" s="41">
        <f>+'Long Jump'!M333</f>
        <v>0</v>
      </c>
      <c r="N27" s="41">
        <f>+'Long Jump'!N333</f>
        <v>0</v>
      </c>
      <c r="O27" s="41">
        <f>+'Long Jump'!O333</f>
        <v>0</v>
      </c>
      <c r="P27" s="41">
        <f>+'Long Jump'!P333</f>
        <v>0</v>
      </c>
      <c r="Q27" s="41">
        <f>+'Long Jump'!Q333</f>
        <v>0</v>
      </c>
      <c r="R27" s="41">
        <f>+'Long Jump'!R333</f>
        <v>0</v>
      </c>
      <c r="S27" s="41">
        <f>+'Long Jump'!S333</f>
        <v>0</v>
      </c>
      <c r="T27" s="41">
        <f>+'Long Jump'!T333</f>
        <v>0</v>
      </c>
      <c r="U27" s="41">
        <f>+'Long Jump'!U333</f>
        <v>0</v>
      </c>
      <c r="V27" s="41">
        <f>+'Long Jump'!V333</f>
        <v>10</v>
      </c>
      <c r="W27" s="41">
        <f>+'Long Jump'!W333</f>
        <v>0</v>
      </c>
      <c r="X27" s="41">
        <f>+'Long Jump'!X333</f>
        <v>4</v>
      </c>
      <c r="Y27" s="41">
        <f>+'Long Jump'!Y333</f>
        <v>10</v>
      </c>
      <c r="Z27" s="41">
        <f>+'Long Jump'!Z333</f>
        <v>0</v>
      </c>
      <c r="AA27">
        <f t="shared" si="4"/>
        <v>39</v>
      </c>
    </row>
    <row r="28" spans="1:31" ht="15.75" customHeight="1">
      <c r="A28" s="97" t="s">
        <v>1178</v>
      </c>
      <c r="B28" s="98">
        <f t="shared" ref="B28:AA28" si="5">SUM(B16:B27)</f>
        <v>5</v>
      </c>
      <c r="C28" s="98">
        <f t="shared" si="5"/>
        <v>91</v>
      </c>
      <c r="D28" s="98">
        <f t="shared" si="5"/>
        <v>0</v>
      </c>
      <c r="E28" s="98">
        <f t="shared" si="5"/>
        <v>28</v>
      </c>
      <c r="F28" s="98">
        <f t="shared" si="5"/>
        <v>0</v>
      </c>
      <c r="G28" s="98">
        <f t="shared" si="5"/>
        <v>33</v>
      </c>
      <c r="H28" s="98">
        <f t="shared" si="5"/>
        <v>43</v>
      </c>
      <c r="I28" s="98">
        <f t="shared" si="5"/>
        <v>0</v>
      </c>
      <c r="J28" s="98">
        <f t="shared" si="5"/>
        <v>0</v>
      </c>
      <c r="K28" s="98">
        <f t="shared" si="5"/>
        <v>0</v>
      </c>
      <c r="L28" s="98">
        <f t="shared" si="5"/>
        <v>0</v>
      </c>
      <c r="M28" s="98">
        <f t="shared" si="5"/>
        <v>0</v>
      </c>
      <c r="N28" s="98">
        <f t="shared" si="5"/>
        <v>0</v>
      </c>
      <c r="O28" s="98">
        <f t="shared" si="5"/>
        <v>0</v>
      </c>
      <c r="P28" s="98">
        <f t="shared" si="5"/>
        <v>0</v>
      </c>
      <c r="Q28" s="98">
        <f t="shared" si="5"/>
        <v>0</v>
      </c>
      <c r="R28" s="98">
        <f t="shared" si="5"/>
        <v>0</v>
      </c>
      <c r="S28" s="98">
        <f t="shared" si="5"/>
        <v>0</v>
      </c>
      <c r="T28" s="98">
        <f t="shared" si="5"/>
        <v>20</v>
      </c>
      <c r="U28" s="98">
        <f t="shared" si="5"/>
        <v>0</v>
      </c>
      <c r="V28" s="98">
        <f t="shared" si="5"/>
        <v>76</v>
      </c>
      <c r="W28" s="98">
        <f t="shared" si="5"/>
        <v>0</v>
      </c>
      <c r="X28" s="98">
        <f t="shared" si="5"/>
        <v>32</v>
      </c>
      <c r="Y28" s="98">
        <f t="shared" si="5"/>
        <v>58</v>
      </c>
      <c r="Z28" s="98">
        <f t="shared" si="5"/>
        <v>0</v>
      </c>
      <c r="AA28" s="98">
        <f t="shared" si="5"/>
        <v>386</v>
      </c>
    </row>
    <row r="29" spans="1:31" ht="15.75" customHeight="1">
      <c r="P29" s="41"/>
    </row>
    <row r="30" spans="1:31" ht="15.75" customHeight="1">
      <c r="P30" s="41"/>
    </row>
    <row r="31" spans="1:31" ht="15.75" customHeight="1">
      <c r="P31" s="41"/>
    </row>
    <row r="32" spans="1:31" ht="15.75" customHeight="1">
      <c r="A32" t="s">
        <v>1179</v>
      </c>
      <c r="B32" s="41">
        <f>+'100- All'!B309</f>
        <v>0</v>
      </c>
      <c r="C32" s="41">
        <f>+'100- All'!C309</f>
        <v>0</v>
      </c>
      <c r="D32" s="41">
        <f>+'100- All'!D309</f>
        <v>0</v>
      </c>
      <c r="E32" s="41">
        <f>+'100- All'!E309</f>
        <v>0</v>
      </c>
      <c r="F32" s="41">
        <f>+'100- All'!F309</f>
        <v>0</v>
      </c>
      <c r="G32" s="41">
        <f>+'100- All'!G309</f>
        <v>0</v>
      </c>
      <c r="H32" s="41">
        <f>+'100- All'!H309</f>
        <v>3</v>
      </c>
      <c r="I32" s="41">
        <f>+'100- All'!I309</f>
        <v>0</v>
      </c>
      <c r="J32" s="41">
        <f>+'100- All'!J309</f>
        <v>0</v>
      </c>
      <c r="K32" s="41">
        <f>+'100- All'!K309</f>
        <v>0</v>
      </c>
      <c r="L32" s="41">
        <f>+'100- All'!L309</f>
        <v>0</v>
      </c>
      <c r="M32" s="41">
        <f>+'100- All'!M309</f>
        <v>0</v>
      </c>
      <c r="N32" s="41">
        <f>+'100- All'!N309</f>
        <v>0</v>
      </c>
      <c r="O32" s="41">
        <f>+'100- All'!O309</f>
        <v>0</v>
      </c>
      <c r="P32" s="41">
        <f>+'100- All'!P309</f>
        <v>0</v>
      </c>
      <c r="Q32" s="41">
        <f>+'100- All'!Q309</f>
        <v>0</v>
      </c>
      <c r="R32" s="41">
        <f>+'100- All'!R309</f>
        <v>0</v>
      </c>
      <c r="S32" s="41">
        <f>+'100- All'!S309</f>
        <v>0</v>
      </c>
      <c r="T32" s="41">
        <f>+'100- All'!T309</f>
        <v>0</v>
      </c>
      <c r="U32" s="41">
        <f>+'100- All'!U309</f>
        <v>18</v>
      </c>
      <c r="V32" s="41">
        <f>+'100- All'!V309</f>
        <v>18</v>
      </c>
      <c r="W32" s="41">
        <f>+'100- All'!W309</f>
        <v>0</v>
      </c>
      <c r="X32" s="41">
        <f>+'100- All'!X309</f>
        <v>0</v>
      </c>
      <c r="Y32" s="41">
        <f>+'100- All'!Y309</f>
        <v>0</v>
      </c>
      <c r="Z32" s="41">
        <f>+'100- All'!Z309</f>
        <v>0</v>
      </c>
      <c r="AA32">
        <f t="shared" ref="AA32:AA42" si="6">SUM(B32:Z32)</f>
        <v>39</v>
      </c>
    </row>
    <row r="33" spans="1:29" ht="15.75" customHeight="1">
      <c r="A33" t="s">
        <v>1180</v>
      </c>
      <c r="B33">
        <f>+'200 - All'!B308</f>
        <v>0</v>
      </c>
      <c r="C33">
        <f>+'200 - All'!C308</f>
        <v>0</v>
      </c>
      <c r="D33">
        <f>+'200 - All'!D308</f>
        <v>0</v>
      </c>
      <c r="E33">
        <f>+'200 - All'!E308</f>
        <v>0</v>
      </c>
      <c r="F33">
        <f>+'200 - All'!F308</f>
        <v>0</v>
      </c>
      <c r="G33">
        <f>+'200 - All'!G308</f>
        <v>0</v>
      </c>
      <c r="H33">
        <f>+'200 - All'!H308</f>
        <v>11</v>
      </c>
      <c r="I33">
        <f>+'200 - All'!I308</f>
        <v>0</v>
      </c>
      <c r="J33">
        <f>+'200 - All'!J308</f>
        <v>0</v>
      </c>
      <c r="K33">
        <f>+'200 - All'!K308</f>
        <v>0</v>
      </c>
      <c r="L33">
        <f>+'200 - All'!L308</f>
        <v>0</v>
      </c>
      <c r="M33">
        <f>+'200 - All'!M308</f>
        <v>0</v>
      </c>
      <c r="N33">
        <f>+'200 - All'!N308</f>
        <v>0</v>
      </c>
      <c r="O33">
        <f>+'200 - All'!O308</f>
        <v>0</v>
      </c>
      <c r="P33">
        <f>+'200 - All'!P308</f>
        <v>0</v>
      </c>
      <c r="Q33">
        <f>+'200 - All'!Q308</f>
        <v>0</v>
      </c>
      <c r="R33">
        <f>+'200 - All'!R308</f>
        <v>0</v>
      </c>
      <c r="S33">
        <f>+'200 - All'!S308</f>
        <v>0</v>
      </c>
      <c r="T33">
        <f>+'200 - All'!T308</f>
        <v>0</v>
      </c>
      <c r="U33">
        <f>+'200 - All'!U308</f>
        <v>16</v>
      </c>
      <c r="V33">
        <f>+'200 - All'!V308</f>
        <v>12</v>
      </c>
      <c r="W33">
        <f>+'200 - All'!W308</f>
        <v>0</v>
      </c>
      <c r="X33">
        <f>+'200 - All'!X308</f>
        <v>0</v>
      </c>
      <c r="Y33">
        <f>+'200 - All'!Y308</f>
        <v>0</v>
      </c>
      <c r="Z33">
        <f>+'200 - All'!Z308</f>
        <v>0</v>
      </c>
      <c r="AA33">
        <f t="shared" si="6"/>
        <v>39</v>
      </c>
    </row>
    <row r="34" spans="1:29" ht="15.75" customHeight="1">
      <c r="A34" t="s">
        <v>1181</v>
      </c>
      <c r="B34">
        <f>+'400 - All'!B272</f>
        <v>0</v>
      </c>
      <c r="C34">
        <f>+'400 - All'!C272</f>
        <v>0</v>
      </c>
      <c r="D34">
        <f>+'400 - All'!D272</f>
        <v>0</v>
      </c>
      <c r="E34">
        <f>+'400 - All'!E272</f>
        <v>1</v>
      </c>
      <c r="F34">
        <f>+'400 - All'!F272</f>
        <v>0</v>
      </c>
      <c r="G34">
        <f>+'400 - All'!G272</f>
        <v>0</v>
      </c>
      <c r="H34">
        <f>+'400 - All'!H272</f>
        <v>5</v>
      </c>
      <c r="I34">
        <f>+'400 - All'!I272</f>
        <v>0</v>
      </c>
      <c r="J34">
        <f>+'400 - All'!J272</f>
        <v>0</v>
      </c>
      <c r="K34">
        <f>+'400 - All'!K272</f>
        <v>0</v>
      </c>
      <c r="L34">
        <f>+'400 - All'!L272</f>
        <v>0</v>
      </c>
      <c r="M34">
        <f>+'400 - All'!M272</f>
        <v>0</v>
      </c>
      <c r="N34">
        <f>+'400 - All'!N272</f>
        <v>0</v>
      </c>
      <c r="O34">
        <f>+'400 - All'!O272</f>
        <v>0</v>
      </c>
      <c r="P34">
        <f>+'400 - All'!P272</f>
        <v>0</v>
      </c>
      <c r="Q34">
        <f>+'400 - All'!Q272</f>
        <v>0</v>
      </c>
      <c r="R34">
        <f>+'400 - All'!R272</f>
        <v>0</v>
      </c>
      <c r="S34">
        <f>+'400 - All'!S272</f>
        <v>0</v>
      </c>
      <c r="T34">
        <f>+'400 - All'!T272</f>
        <v>0</v>
      </c>
      <c r="U34">
        <f>+'400 - All'!U272</f>
        <v>8</v>
      </c>
      <c r="V34">
        <f>+'400 - All'!V272</f>
        <v>22</v>
      </c>
      <c r="W34">
        <f>+'400 - All'!W272</f>
        <v>0</v>
      </c>
      <c r="X34">
        <f>+'400 - All'!X272</f>
        <v>0</v>
      </c>
      <c r="Y34">
        <f>+'400 - All'!Y272</f>
        <v>3</v>
      </c>
      <c r="Z34">
        <f>+'400 - All'!Z272</f>
        <v>0</v>
      </c>
      <c r="AA34">
        <f t="shared" si="6"/>
        <v>39</v>
      </c>
    </row>
    <row r="35" spans="1:29" ht="15.75" customHeight="1">
      <c r="A35" t="s">
        <v>1182</v>
      </c>
      <c r="B35">
        <f>+'800 - ALL'!B206</f>
        <v>6</v>
      </c>
      <c r="C35">
        <f>+'800 - ALL'!C206</f>
        <v>5</v>
      </c>
      <c r="D35">
        <f>+'800 - ALL'!D206</f>
        <v>0</v>
      </c>
      <c r="E35">
        <f>+'800 - ALL'!E206</f>
        <v>0</v>
      </c>
      <c r="F35">
        <f>+'800 - ALL'!F206</f>
        <v>0</v>
      </c>
      <c r="G35">
        <f>+'800 - ALL'!G206</f>
        <v>0</v>
      </c>
      <c r="H35">
        <f>+'800 - ALL'!H206</f>
        <v>4</v>
      </c>
      <c r="I35">
        <f>+'800 - ALL'!I206</f>
        <v>0</v>
      </c>
      <c r="J35">
        <f>+'800 - ALL'!J206</f>
        <v>0</v>
      </c>
      <c r="K35">
        <f>+'800 - ALL'!K206</f>
        <v>0</v>
      </c>
      <c r="L35">
        <f>+'800 - ALL'!L206</f>
        <v>0</v>
      </c>
      <c r="M35">
        <f>+'800 - ALL'!M206</f>
        <v>0</v>
      </c>
      <c r="N35">
        <f>+'800 - ALL'!N206</f>
        <v>0</v>
      </c>
      <c r="O35">
        <f>+'800 - ALL'!O206</f>
        <v>0</v>
      </c>
      <c r="P35">
        <f>+'800 - ALL'!P206</f>
        <v>0</v>
      </c>
      <c r="Q35">
        <f>+'800 - ALL'!Q206</f>
        <v>0</v>
      </c>
      <c r="R35">
        <f>+'800 - ALL'!R206</f>
        <v>0</v>
      </c>
      <c r="S35">
        <f>+'800 - ALL'!S206</f>
        <v>0</v>
      </c>
      <c r="T35">
        <f>+'800 - ALL'!T206</f>
        <v>0</v>
      </c>
      <c r="U35">
        <f>+'800 - ALL'!U206</f>
        <v>0</v>
      </c>
      <c r="V35">
        <f>+'800 - ALL'!V206</f>
        <v>23</v>
      </c>
      <c r="W35">
        <f>+'800 - ALL'!W206</f>
        <v>0</v>
      </c>
      <c r="X35">
        <f>+'800 - ALL'!X206</f>
        <v>0</v>
      </c>
      <c r="Y35">
        <f>+'800 - ALL'!Y206</f>
        <v>0</v>
      </c>
      <c r="Z35">
        <f>+'800 - ALL'!Z206</f>
        <v>0</v>
      </c>
      <c r="AA35">
        <f t="shared" si="6"/>
        <v>38</v>
      </c>
    </row>
    <row r="36" spans="1:29" ht="15.75" customHeight="1">
      <c r="A36" t="s">
        <v>1183</v>
      </c>
      <c r="B36" s="41">
        <f>+'1600mm - ALL'!B208</f>
        <v>0</v>
      </c>
      <c r="C36" s="41">
        <f>+'1600mm - ALL'!C208</f>
        <v>0</v>
      </c>
      <c r="D36" s="41">
        <f>+'1600mm - ALL'!D208</f>
        <v>0</v>
      </c>
      <c r="E36" s="41">
        <f>+'1600mm - ALL'!E208</f>
        <v>0</v>
      </c>
      <c r="F36" s="41">
        <f>+'1600mm - ALL'!F208</f>
        <v>0</v>
      </c>
      <c r="G36" s="41">
        <f>+'1600mm - ALL'!G208</f>
        <v>0</v>
      </c>
      <c r="H36" s="41">
        <f>+'1600mm - ALL'!H208</f>
        <v>0</v>
      </c>
      <c r="I36" s="41">
        <f>+'1600mm - ALL'!I208</f>
        <v>0</v>
      </c>
      <c r="J36" s="41">
        <f>+'1600mm - ALL'!J208</f>
        <v>0</v>
      </c>
      <c r="K36" s="41">
        <f>+'1600mm - ALL'!K208</f>
        <v>0</v>
      </c>
      <c r="L36" s="41">
        <f>+'1600mm - ALL'!L208</f>
        <v>0</v>
      </c>
      <c r="M36" s="41">
        <f>+'1600mm - ALL'!M208</f>
        <v>0</v>
      </c>
      <c r="N36" s="41">
        <f>+'1600mm - ALL'!N208</f>
        <v>0</v>
      </c>
      <c r="O36" s="41">
        <f>+'1600mm - ALL'!O208</f>
        <v>0</v>
      </c>
      <c r="P36" s="41">
        <f>+'1600mm - ALL'!P208</f>
        <v>0</v>
      </c>
      <c r="Q36" s="41">
        <f>+'1600mm - ALL'!Q208</f>
        <v>0</v>
      </c>
      <c r="R36" s="41">
        <f>+'1600mm - ALL'!R208</f>
        <v>0</v>
      </c>
      <c r="S36" s="41">
        <f>+'1600mm - ALL'!S208</f>
        <v>0</v>
      </c>
      <c r="T36" s="41">
        <f>+'1600mm - ALL'!T208</f>
        <v>0</v>
      </c>
      <c r="U36" s="41">
        <f>+'1600mm - ALL'!U208</f>
        <v>0</v>
      </c>
      <c r="V36" s="41">
        <f>+'1600mm - ALL'!V208</f>
        <v>18</v>
      </c>
      <c r="W36" s="41">
        <f>+'1600mm - ALL'!W208</f>
        <v>0</v>
      </c>
      <c r="X36" s="41">
        <f>+'1600mm - ALL'!X208</f>
        <v>0</v>
      </c>
      <c r="Y36" s="41">
        <f>+'1600mm - ALL'!Y208</f>
        <v>0</v>
      </c>
      <c r="Z36" s="41">
        <f>+'1600mm - ALL'!Z208</f>
        <v>0</v>
      </c>
      <c r="AA36">
        <f t="shared" si="6"/>
        <v>18</v>
      </c>
    </row>
    <row r="37" spans="1:29" ht="15.75" customHeight="1">
      <c r="A37" t="s">
        <v>1184</v>
      </c>
      <c r="AA37">
        <f t="shared" si="6"/>
        <v>0</v>
      </c>
    </row>
    <row r="38" spans="1:29" ht="15.75" customHeight="1">
      <c r="A38" t="s">
        <v>1185</v>
      </c>
      <c r="B38">
        <f>+'4x100 - ALL'!B236</f>
        <v>0</v>
      </c>
      <c r="C38">
        <f>+'4x100 - ALL'!C236</f>
        <v>5</v>
      </c>
      <c r="D38">
        <f>+'4x100 - ALL'!D236</f>
        <v>0</v>
      </c>
      <c r="E38">
        <f>+'4x100 - ALL'!E236</f>
        <v>6</v>
      </c>
      <c r="F38">
        <f>+'4x100 - ALL'!F236</f>
        <v>0</v>
      </c>
      <c r="G38">
        <f>+'4x100 - ALL'!G236</f>
        <v>0</v>
      </c>
      <c r="H38">
        <f>+'4x100 - ALL'!H236</f>
        <v>8</v>
      </c>
      <c r="I38">
        <f>+'4x100 - ALL'!I236</f>
        <v>0</v>
      </c>
      <c r="J38">
        <f>+'4x100 - ALL'!J236</f>
        <v>0</v>
      </c>
      <c r="K38">
        <f>+'4x100 - ALL'!K236</f>
        <v>0</v>
      </c>
      <c r="L38">
        <f>+'4x100 - ALL'!L236</f>
        <v>0</v>
      </c>
      <c r="M38">
        <f>+'4x100 - ALL'!M236</f>
        <v>0</v>
      </c>
      <c r="N38">
        <f>+'4x100 - ALL'!N236</f>
        <v>0</v>
      </c>
      <c r="O38">
        <f>+'4x100 - ALL'!O236</f>
        <v>0</v>
      </c>
      <c r="P38">
        <f>+'4x100 - ALL'!P236</f>
        <v>0</v>
      </c>
      <c r="Q38">
        <f>+'4x100 - ALL'!Q236</f>
        <v>0</v>
      </c>
      <c r="R38">
        <f>+'4x100 - ALL'!R236</f>
        <v>0</v>
      </c>
      <c r="S38">
        <f>+'4x100 - ALL'!S236</f>
        <v>0</v>
      </c>
      <c r="T38">
        <f>+'4x100 - ALL'!T236</f>
        <v>4</v>
      </c>
      <c r="U38">
        <f>+'4x100 - ALL'!U236</f>
        <v>0</v>
      </c>
      <c r="V38">
        <f>+'4x100 - ALL'!V236</f>
        <v>10</v>
      </c>
      <c r="W38">
        <f>+'4x100 - ALL'!W236</f>
        <v>0</v>
      </c>
      <c r="X38">
        <f>+'4x100 - ALL'!X236</f>
        <v>0</v>
      </c>
      <c r="Y38">
        <f>+'4x100 - ALL'!Y236</f>
        <v>0</v>
      </c>
      <c r="Z38">
        <f>+'4x100 - ALL'!Z236</f>
        <v>0</v>
      </c>
      <c r="AA38">
        <f t="shared" si="6"/>
        <v>33</v>
      </c>
    </row>
    <row r="39" spans="1:29" ht="15.75" customHeight="1">
      <c r="A39" t="s">
        <v>1186</v>
      </c>
      <c r="B39">
        <f>+'4x400 - ALL'!B135</f>
        <v>0</v>
      </c>
      <c r="C39">
        <f>+'4x400 - ALL'!C135</f>
        <v>6</v>
      </c>
      <c r="D39">
        <f>+'4x400 - ALL'!D135</f>
        <v>0</v>
      </c>
      <c r="E39">
        <f>+'4x400 - ALL'!E135</f>
        <v>0</v>
      </c>
      <c r="F39">
        <f>+'4x400 - ALL'!F135</f>
        <v>0</v>
      </c>
      <c r="G39">
        <f>+'4x400 - ALL'!G135</f>
        <v>0</v>
      </c>
      <c r="H39">
        <f>+'4x400 - ALL'!H135</f>
        <v>8</v>
      </c>
      <c r="I39">
        <f>+'4x400 - ALL'!I135</f>
        <v>0</v>
      </c>
      <c r="J39">
        <f>+'4x400 - ALL'!J135</f>
        <v>0</v>
      </c>
      <c r="K39">
        <f>+'4x400 - ALL'!K135</f>
        <v>0</v>
      </c>
      <c r="L39">
        <f>+'4x400 - ALL'!L135</f>
        <v>0</v>
      </c>
      <c r="M39">
        <f>+'4x400 - ALL'!M135</f>
        <v>0</v>
      </c>
      <c r="N39">
        <f>+'4x400 - ALL'!N135</f>
        <v>0</v>
      </c>
      <c r="O39">
        <f>+'4x400 - ALL'!O135</f>
        <v>0</v>
      </c>
      <c r="P39">
        <f>+'4x400 - ALL'!P135</f>
        <v>0</v>
      </c>
      <c r="Q39">
        <f>+'4x400 - ALL'!Q135</f>
        <v>0</v>
      </c>
      <c r="R39">
        <f>+'4x400 - ALL'!R135</f>
        <v>0</v>
      </c>
      <c r="S39">
        <f>+'4x400 - ALL'!S135</f>
        <v>0</v>
      </c>
      <c r="T39">
        <f>+'4x400 - ALL'!T135</f>
        <v>0</v>
      </c>
      <c r="U39">
        <f>+'4x400 - ALL'!U135</f>
        <v>0</v>
      </c>
      <c r="V39">
        <f>+'4x400 - ALL'!V135</f>
        <v>10</v>
      </c>
      <c r="W39">
        <f>+'4x400 - ALL'!W135</f>
        <v>0</v>
      </c>
      <c r="X39">
        <f>+'4x400 - ALL'!X135</f>
        <v>0</v>
      </c>
      <c r="Y39">
        <f>+'4x400 - ALL'!Y135</f>
        <v>0</v>
      </c>
      <c r="Z39">
        <f>+'4x400 - ALL'!Z135</f>
        <v>0</v>
      </c>
      <c r="AA39">
        <f t="shared" si="6"/>
        <v>24</v>
      </c>
      <c r="AC39" s="41"/>
    </row>
    <row r="40" spans="1:29" ht="15.75" customHeight="1">
      <c r="A40" t="s">
        <v>1187</v>
      </c>
      <c r="B40">
        <f>+'Shot Put'!B206</f>
        <v>0</v>
      </c>
      <c r="C40">
        <f>+'Shot Put'!C206</f>
        <v>18</v>
      </c>
      <c r="D40">
        <f>+'Shot Put'!D206</f>
        <v>0</v>
      </c>
      <c r="E40">
        <f>+'Shot Put'!E206</f>
        <v>0</v>
      </c>
      <c r="F40">
        <f>+'Shot Put'!F206</f>
        <v>0</v>
      </c>
      <c r="G40">
        <f>+'Shot Put'!G206</f>
        <v>0</v>
      </c>
      <c r="H40">
        <f>+'Shot Put'!H206</f>
        <v>10</v>
      </c>
      <c r="I40">
        <f>+'Shot Put'!I206</f>
        <v>0</v>
      </c>
      <c r="J40">
        <f>+'Shot Put'!J206</f>
        <v>0</v>
      </c>
      <c r="K40">
        <f>+'Shot Put'!K206</f>
        <v>0</v>
      </c>
      <c r="L40">
        <f>+'Shot Put'!L206</f>
        <v>0</v>
      </c>
      <c r="M40">
        <f>+'Shot Put'!M206</f>
        <v>0</v>
      </c>
      <c r="N40">
        <f>+'Shot Put'!N206</f>
        <v>0</v>
      </c>
      <c r="O40">
        <f>+'Shot Put'!O206</f>
        <v>0</v>
      </c>
      <c r="P40">
        <f>+'Shot Put'!P206</f>
        <v>0</v>
      </c>
      <c r="Q40">
        <f>+'Shot Put'!Q206</f>
        <v>0</v>
      </c>
      <c r="R40">
        <f>+'Shot Put'!R206</f>
        <v>0</v>
      </c>
      <c r="S40">
        <f>+'Shot Put'!S206</f>
        <v>0</v>
      </c>
      <c r="T40">
        <f>+'Shot Put'!T206</f>
        <v>0</v>
      </c>
      <c r="U40">
        <f>+'Shot Put'!U206</f>
        <v>0</v>
      </c>
      <c r="V40">
        <f>+'Shot Put'!V206</f>
        <v>6</v>
      </c>
      <c r="W40">
        <f>+'Shot Put'!W206</f>
        <v>0</v>
      </c>
      <c r="X40">
        <f>+'Shot Put'!X206</f>
        <v>0</v>
      </c>
      <c r="Y40">
        <f>+'Shot Put'!Y206</f>
        <v>5</v>
      </c>
      <c r="Z40">
        <f>+'Shot Put'!Z206</f>
        <v>0</v>
      </c>
      <c r="AA40">
        <f t="shared" si="6"/>
        <v>39</v>
      </c>
    </row>
    <row r="41" spans="1:29" ht="15.75" customHeight="1">
      <c r="A41" t="s">
        <v>1188</v>
      </c>
      <c r="B41">
        <f>+'Turbo Jav'!B265</f>
        <v>5</v>
      </c>
      <c r="C41">
        <f>+'Turbo Jav'!C265</f>
        <v>3</v>
      </c>
      <c r="D41">
        <f>+'Turbo Jav'!D265</f>
        <v>0</v>
      </c>
      <c r="E41">
        <f>+'Turbo Jav'!E265</f>
        <v>0</v>
      </c>
      <c r="F41">
        <f>+'Turbo Jav'!F265</f>
        <v>0</v>
      </c>
      <c r="G41">
        <f>+'Turbo Jav'!G265</f>
        <v>0</v>
      </c>
      <c r="H41">
        <f>+'Turbo Jav'!H265</f>
        <v>8</v>
      </c>
      <c r="I41">
        <f>+'Turbo Jav'!I265</f>
        <v>0</v>
      </c>
      <c r="J41">
        <f>+'Turbo Jav'!J265</f>
        <v>0</v>
      </c>
      <c r="K41">
        <f>+'Turbo Jav'!K265</f>
        <v>0</v>
      </c>
      <c r="L41">
        <f>+'Turbo Jav'!L265</f>
        <v>0</v>
      </c>
      <c r="M41">
        <f>+'Turbo Jav'!M265</f>
        <v>0</v>
      </c>
      <c r="N41">
        <f>+'Turbo Jav'!N265</f>
        <v>0</v>
      </c>
      <c r="O41">
        <f>+'Turbo Jav'!O265</f>
        <v>0</v>
      </c>
      <c r="P41">
        <f>+'Turbo Jav'!P265</f>
        <v>0</v>
      </c>
      <c r="Q41">
        <f>+'Turbo Jav'!Q265</f>
        <v>0</v>
      </c>
      <c r="R41">
        <f>+'Turbo Jav'!R265</f>
        <v>0</v>
      </c>
      <c r="S41">
        <f>+'Turbo Jav'!S265</f>
        <v>0</v>
      </c>
      <c r="T41">
        <f>+'Turbo Jav'!T265</f>
        <v>0</v>
      </c>
      <c r="U41">
        <f>+'Turbo Jav'!U265</f>
        <v>0</v>
      </c>
      <c r="V41">
        <f>+'Turbo Jav'!V265</f>
        <v>20</v>
      </c>
      <c r="W41">
        <f>+'Turbo Jav'!W265</f>
        <v>0</v>
      </c>
      <c r="X41">
        <f>+'Turbo Jav'!X265</f>
        <v>0</v>
      </c>
      <c r="Y41">
        <f>+'Turbo Jav'!Y265</f>
        <v>3</v>
      </c>
      <c r="Z41">
        <f>+'Turbo Jav'!Z265</f>
        <v>0</v>
      </c>
      <c r="AA41">
        <f t="shared" si="6"/>
        <v>39</v>
      </c>
    </row>
    <row r="42" spans="1:29" ht="15.75" customHeight="1">
      <c r="A42" t="s">
        <v>1189</v>
      </c>
      <c r="B42">
        <f>+'Long Jump'!B334</f>
        <v>0</v>
      </c>
      <c r="C42" s="41">
        <f>+'Long Jump'!C334</f>
        <v>0</v>
      </c>
      <c r="D42" s="41">
        <f>+'Long Jump'!D334</f>
        <v>0</v>
      </c>
      <c r="E42" s="41">
        <f>+'Long Jump'!E334</f>
        <v>5.5</v>
      </c>
      <c r="F42" s="41">
        <f>+'Long Jump'!F334</f>
        <v>0</v>
      </c>
      <c r="G42" s="41">
        <f>+'Long Jump'!G334</f>
        <v>0</v>
      </c>
      <c r="H42" s="41">
        <f>+'Long Jump'!H334</f>
        <v>12</v>
      </c>
      <c r="I42" s="41">
        <f>+'Long Jump'!I334</f>
        <v>0</v>
      </c>
      <c r="J42" s="41">
        <f>+'Long Jump'!J334</f>
        <v>0</v>
      </c>
      <c r="K42" s="41">
        <f>+'Long Jump'!K334</f>
        <v>0</v>
      </c>
      <c r="L42" s="41">
        <f>+'Long Jump'!L334</f>
        <v>0</v>
      </c>
      <c r="M42" s="41">
        <f>+'Long Jump'!M334</f>
        <v>0</v>
      </c>
      <c r="N42" s="41">
        <f>+'Long Jump'!N334</f>
        <v>0</v>
      </c>
      <c r="O42" s="41">
        <f>+'Long Jump'!O334</f>
        <v>0</v>
      </c>
      <c r="P42" s="41">
        <f>+'Long Jump'!P334</f>
        <v>0</v>
      </c>
      <c r="Q42" s="41">
        <f>+'Long Jump'!Q334</f>
        <v>0</v>
      </c>
      <c r="R42" s="41">
        <f>+'Long Jump'!R334</f>
        <v>0</v>
      </c>
      <c r="S42" s="41">
        <f>+'Long Jump'!S334</f>
        <v>0</v>
      </c>
      <c r="T42" s="41">
        <f>+'Long Jump'!T334</f>
        <v>0</v>
      </c>
      <c r="U42" s="41">
        <f>+'Long Jump'!U334</f>
        <v>12</v>
      </c>
      <c r="V42" s="41">
        <f>+'Long Jump'!V334</f>
        <v>3</v>
      </c>
      <c r="W42" s="41">
        <f>+'Long Jump'!W334</f>
        <v>0</v>
      </c>
      <c r="X42" s="41">
        <f>+'Long Jump'!X334</f>
        <v>0</v>
      </c>
      <c r="Y42" s="41">
        <f>+'Long Jump'!Y334</f>
        <v>6.5</v>
      </c>
      <c r="Z42" s="41">
        <f>+'Long Jump'!Z334</f>
        <v>0</v>
      </c>
      <c r="AA42">
        <f t="shared" si="6"/>
        <v>39</v>
      </c>
    </row>
    <row r="43" spans="1:29" ht="15.75" customHeight="1">
      <c r="A43" s="97" t="s">
        <v>1190</v>
      </c>
      <c r="B43" s="98">
        <f t="shared" ref="B43:AA43" si="7">SUM(B32:B42)</f>
        <v>11</v>
      </c>
      <c r="C43" s="98">
        <f t="shared" si="7"/>
        <v>37</v>
      </c>
      <c r="D43" s="98">
        <f t="shared" si="7"/>
        <v>0</v>
      </c>
      <c r="E43" s="98">
        <f t="shared" si="7"/>
        <v>12.5</v>
      </c>
      <c r="F43" s="98">
        <f t="shared" si="7"/>
        <v>0</v>
      </c>
      <c r="G43" s="98">
        <f t="shared" si="7"/>
        <v>0</v>
      </c>
      <c r="H43" s="98">
        <f t="shared" si="7"/>
        <v>69</v>
      </c>
      <c r="I43" s="98">
        <f t="shared" si="7"/>
        <v>0</v>
      </c>
      <c r="J43" s="98">
        <f t="shared" si="7"/>
        <v>0</v>
      </c>
      <c r="K43" s="98">
        <f t="shared" si="7"/>
        <v>0</v>
      </c>
      <c r="L43" s="98">
        <f t="shared" si="7"/>
        <v>0</v>
      </c>
      <c r="M43" s="98">
        <f t="shared" si="7"/>
        <v>0</v>
      </c>
      <c r="N43" s="98">
        <f t="shared" si="7"/>
        <v>0</v>
      </c>
      <c r="O43" s="98">
        <f t="shared" si="7"/>
        <v>0</v>
      </c>
      <c r="P43" s="98">
        <f t="shared" si="7"/>
        <v>0</v>
      </c>
      <c r="Q43" s="98">
        <f t="shared" si="7"/>
        <v>0</v>
      </c>
      <c r="R43" s="98">
        <f t="shared" si="7"/>
        <v>0</v>
      </c>
      <c r="S43" s="98">
        <f t="shared" si="7"/>
        <v>0</v>
      </c>
      <c r="T43" s="98">
        <f t="shared" si="7"/>
        <v>4</v>
      </c>
      <c r="U43" s="98">
        <f t="shared" si="7"/>
        <v>54</v>
      </c>
      <c r="V43" s="98">
        <f t="shared" si="7"/>
        <v>142</v>
      </c>
      <c r="W43" s="98">
        <f t="shared" si="7"/>
        <v>0</v>
      </c>
      <c r="X43" s="98">
        <f t="shared" si="7"/>
        <v>0</v>
      </c>
      <c r="Y43" s="98">
        <f t="shared" si="7"/>
        <v>17.5</v>
      </c>
      <c r="Z43" s="98">
        <f t="shared" si="7"/>
        <v>0</v>
      </c>
      <c r="AA43" s="98">
        <f t="shared" si="7"/>
        <v>347</v>
      </c>
    </row>
    <row r="44" spans="1:29" ht="15.75" customHeight="1"/>
    <row r="45" spans="1:29" ht="15.75" customHeight="1">
      <c r="A45" t="s">
        <v>1191</v>
      </c>
      <c r="B45" s="41">
        <f>+'100- All'!B310</f>
        <v>7</v>
      </c>
      <c r="C45" s="41">
        <f>+'100- All'!C310</f>
        <v>0</v>
      </c>
      <c r="D45" s="41">
        <f>+'100- All'!D310</f>
        <v>0</v>
      </c>
      <c r="E45" s="41">
        <f>+'100- All'!E310</f>
        <v>0</v>
      </c>
      <c r="F45" s="41">
        <f>+'100- All'!F310</f>
        <v>0</v>
      </c>
      <c r="G45" s="41">
        <f>+'100- All'!G310</f>
        <v>0</v>
      </c>
      <c r="H45" s="41">
        <f>+'100- All'!H310</f>
        <v>1</v>
      </c>
      <c r="I45" s="41">
        <f>+'100- All'!I310</f>
        <v>0</v>
      </c>
      <c r="J45" s="41">
        <f>+'100- All'!J310</f>
        <v>0</v>
      </c>
      <c r="K45" s="41">
        <f>+'100- All'!K310</f>
        <v>0</v>
      </c>
      <c r="L45" s="41">
        <f>+'100- All'!L310</f>
        <v>0</v>
      </c>
      <c r="M45" s="41">
        <f>+'100- All'!M310</f>
        <v>0</v>
      </c>
      <c r="N45" s="41">
        <f>+'100- All'!N310</f>
        <v>0</v>
      </c>
      <c r="O45" s="41">
        <f>+'100- All'!O310</f>
        <v>0</v>
      </c>
      <c r="P45" s="41">
        <f>+'100- All'!P310</f>
        <v>0</v>
      </c>
      <c r="Q45" s="41">
        <f>+'100- All'!Q310</f>
        <v>0</v>
      </c>
      <c r="R45" s="41">
        <f>+'100- All'!R310</f>
        <v>0</v>
      </c>
      <c r="S45" s="41">
        <f>+'100- All'!S310</f>
        <v>0</v>
      </c>
      <c r="T45" s="41">
        <f>+'100- All'!T310</f>
        <v>2</v>
      </c>
      <c r="U45" s="41">
        <f>+'100- All'!U310</f>
        <v>0</v>
      </c>
      <c r="V45" s="41">
        <f>+'100- All'!V310</f>
        <v>24</v>
      </c>
      <c r="W45" s="41">
        <f>+'100- All'!W310</f>
        <v>0</v>
      </c>
      <c r="X45" s="41">
        <f>+'100- All'!X310</f>
        <v>5</v>
      </c>
      <c r="Y45" s="41">
        <f>+'100- All'!Y310</f>
        <v>0</v>
      </c>
      <c r="Z45" s="41">
        <f>+'100- All'!Z310</f>
        <v>0</v>
      </c>
      <c r="AA45">
        <f t="shared" ref="AA45:AA55" si="8">SUM(B45:Z45)</f>
        <v>39</v>
      </c>
    </row>
    <row r="46" spans="1:29" ht="15.75" customHeight="1">
      <c r="A46" t="s">
        <v>1192</v>
      </c>
      <c r="B46">
        <f>+'200 - All'!B309</f>
        <v>0</v>
      </c>
      <c r="C46">
        <f>+'200 - All'!C309</f>
        <v>0</v>
      </c>
      <c r="D46">
        <f>+'200 - All'!D309</f>
        <v>0</v>
      </c>
      <c r="E46">
        <f>+'200 - All'!E309</f>
        <v>0</v>
      </c>
      <c r="F46">
        <f>+'200 - All'!F309</f>
        <v>0</v>
      </c>
      <c r="G46">
        <f>+'200 - All'!G309</f>
        <v>4</v>
      </c>
      <c r="H46">
        <f>+'200 - All'!H309</f>
        <v>0</v>
      </c>
      <c r="I46">
        <f>+'200 - All'!I309</f>
        <v>0</v>
      </c>
      <c r="J46">
        <f>+'200 - All'!J309</f>
        <v>0</v>
      </c>
      <c r="K46">
        <f>+'200 - All'!K309</f>
        <v>0</v>
      </c>
      <c r="L46">
        <f>+'200 - All'!L309</f>
        <v>0</v>
      </c>
      <c r="M46">
        <f>+'200 - All'!M309</f>
        <v>0</v>
      </c>
      <c r="N46">
        <f>+'200 - All'!N309</f>
        <v>0</v>
      </c>
      <c r="O46">
        <f>+'200 - All'!O309</f>
        <v>3</v>
      </c>
      <c r="P46">
        <f>+'200 - All'!P309</f>
        <v>0</v>
      </c>
      <c r="Q46">
        <f>+'200 - All'!Q309</f>
        <v>0</v>
      </c>
      <c r="R46">
        <f>+'200 - All'!R309</f>
        <v>0</v>
      </c>
      <c r="S46">
        <f>+'200 - All'!S309</f>
        <v>0</v>
      </c>
      <c r="T46">
        <f>+'200 - All'!T309</f>
        <v>0</v>
      </c>
      <c r="U46">
        <f>+'200 - All'!U309</f>
        <v>0</v>
      </c>
      <c r="V46">
        <f>+'200 - All'!V309</f>
        <v>25</v>
      </c>
      <c r="W46">
        <f>+'200 - All'!W309</f>
        <v>0</v>
      </c>
      <c r="X46">
        <f>+'200 - All'!X309</f>
        <v>7</v>
      </c>
      <c r="Y46">
        <f>+'200 - All'!Y309</f>
        <v>0</v>
      </c>
      <c r="Z46">
        <f>+'200 - All'!Z309</f>
        <v>0</v>
      </c>
      <c r="AA46">
        <f t="shared" si="8"/>
        <v>39</v>
      </c>
    </row>
    <row r="47" spans="1:29" ht="15.75" customHeight="1">
      <c r="A47" t="s">
        <v>1193</v>
      </c>
      <c r="B47">
        <f>+'400 - All'!B273</f>
        <v>8</v>
      </c>
      <c r="C47">
        <f>+'400 - All'!C273</f>
        <v>0</v>
      </c>
      <c r="D47">
        <f>+'400 - All'!D273</f>
        <v>0</v>
      </c>
      <c r="E47">
        <f>+'400 - All'!E273</f>
        <v>0</v>
      </c>
      <c r="F47">
        <f>+'400 - All'!F273</f>
        <v>0</v>
      </c>
      <c r="G47">
        <f>+'400 - All'!G273</f>
        <v>1</v>
      </c>
      <c r="H47">
        <f>+'400 - All'!H273</f>
        <v>11</v>
      </c>
      <c r="I47">
        <f>+'400 - All'!I273</f>
        <v>0</v>
      </c>
      <c r="J47">
        <f>+'400 - All'!J273</f>
        <v>0</v>
      </c>
      <c r="K47">
        <f>+'400 - All'!K273</f>
        <v>0</v>
      </c>
      <c r="L47">
        <f>+'400 - All'!L273</f>
        <v>0</v>
      </c>
      <c r="M47">
        <f>+'400 - All'!M273</f>
        <v>0</v>
      </c>
      <c r="N47">
        <f>+'400 - All'!N273</f>
        <v>0</v>
      </c>
      <c r="O47">
        <f>+'400 - All'!O273</f>
        <v>5</v>
      </c>
      <c r="P47">
        <f>+'400 - All'!P273</f>
        <v>0</v>
      </c>
      <c r="Q47">
        <f>+'400 - All'!Q273</f>
        <v>0</v>
      </c>
      <c r="R47">
        <f>+'400 - All'!R273</f>
        <v>0</v>
      </c>
      <c r="S47">
        <f>+'400 - All'!S273</f>
        <v>0</v>
      </c>
      <c r="T47">
        <f>+'400 - All'!T273</f>
        <v>0</v>
      </c>
      <c r="U47">
        <f>+'400 - All'!U273</f>
        <v>0</v>
      </c>
      <c r="V47">
        <f>+'400 - All'!V273</f>
        <v>4</v>
      </c>
      <c r="W47">
        <f>+'400 - All'!W273</f>
        <v>0</v>
      </c>
      <c r="X47">
        <f>+'400 - All'!X273</f>
        <v>10</v>
      </c>
      <c r="Y47">
        <f>+'400 - All'!Y273</f>
        <v>0</v>
      </c>
      <c r="Z47">
        <f>+'400 - All'!Z273</f>
        <v>0</v>
      </c>
      <c r="AA47">
        <f t="shared" si="8"/>
        <v>39</v>
      </c>
    </row>
    <row r="48" spans="1:29" ht="15.75" customHeight="1">
      <c r="A48" t="s">
        <v>1194</v>
      </c>
      <c r="B48">
        <f>+'800 - ALL'!B207</f>
        <v>0</v>
      </c>
      <c r="C48">
        <f>+'800 - ALL'!C207</f>
        <v>0</v>
      </c>
      <c r="D48">
        <f>+'800 - ALL'!D207</f>
        <v>0</v>
      </c>
      <c r="E48">
        <f>+'800 - ALL'!E207</f>
        <v>0</v>
      </c>
      <c r="F48">
        <f>+'800 - ALL'!F207</f>
        <v>0</v>
      </c>
      <c r="G48">
        <f>+'800 - ALL'!G207</f>
        <v>4</v>
      </c>
      <c r="H48">
        <f>+'800 - ALL'!H207</f>
        <v>14</v>
      </c>
      <c r="I48">
        <f>+'800 - ALL'!I207</f>
        <v>0</v>
      </c>
      <c r="J48">
        <f>+'800 - ALL'!J207</f>
        <v>0</v>
      </c>
      <c r="K48">
        <f>+'800 - ALL'!K207</f>
        <v>0</v>
      </c>
      <c r="L48">
        <f>+'800 - ALL'!L207</f>
        <v>0</v>
      </c>
      <c r="M48">
        <f>+'800 - ALL'!M207</f>
        <v>0</v>
      </c>
      <c r="N48">
        <f>+'800 - ALL'!N207</f>
        <v>0</v>
      </c>
      <c r="O48">
        <f>+'800 - ALL'!O207</f>
        <v>0</v>
      </c>
      <c r="P48">
        <f>+'800 - ALL'!P207</f>
        <v>0</v>
      </c>
      <c r="Q48">
        <f>+'800 - ALL'!Q207</f>
        <v>0</v>
      </c>
      <c r="R48">
        <f>+'800 - ALL'!R207</f>
        <v>0</v>
      </c>
      <c r="S48">
        <f>+'800 - ALL'!S207</f>
        <v>0</v>
      </c>
      <c r="T48">
        <f>+'800 - ALL'!T207</f>
        <v>0</v>
      </c>
      <c r="U48">
        <f>+'800 - ALL'!U207</f>
        <v>0</v>
      </c>
      <c r="V48">
        <f>+'800 - ALL'!V207</f>
        <v>15</v>
      </c>
      <c r="W48">
        <f>+'800 - ALL'!W207</f>
        <v>0</v>
      </c>
      <c r="X48">
        <f>+'800 - ALL'!X207</f>
        <v>0</v>
      </c>
      <c r="Y48">
        <f>+'800 - ALL'!Y207</f>
        <v>0</v>
      </c>
      <c r="Z48">
        <f>+'800 - ALL'!Z207</f>
        <v>0</v>
      </c>
      <c r="AA48">
        <f t="shared" si="8"/>
        <v>33</v>
      </c>
    </row>
    <row r="49" spans="1:27" ht="15.75" customHeight="1">
      <c r="A49" t="s">
        <v>1195</v>
      </c>
      <c r="B49" s="41">
        <f>+'1600mm - ALL'!B209</f>
        <v>0</v>
      </c>
      <c r="C49" s="41">
        <f>+'1600mm - ALL'!C209</f>
        <v>0</v>
      </c>
      <c r="D49" s="41">
        <f>+'1600mm - ALL'!D209</f>
        <v>0</v>
      </c>
      <c r="E49" s="41">
        <f>+'1600mm - ALL'!E209</f>
        <v>0</v>
      </c>
      <c r="F49" s="41">
        <f>+'1600mm - ALL'!F209</f>
        <v>0</v>
      </c>
      <c r="G49" s="41">
        <f>+'1600mm - ALL'!G209</f>
        <v>0</v>
      </c>
      <c r="H49" s="41">
        <f>+'1600mm - ALL'!H209</f>
        <v>0</v>
      </c>
      <c r="I49" s="41">
        <f>+'1600mm - ALL'!I209</f>
        <v>0</v>
      </c>
      <c r="J49" s="41">
        <f>+'1600mm - ALL'!J209</f>
        <v>0</v>
      </c>
      <c r="K49" s="41">
        <f>+'1600mm - ALL'!K209</f>
        <v>0</v>
      </c>
      <c r="L49" s="41">
        <f>+'1600mm - ALL'!L209</f>
        <v>0</v>
      </c>
      <c r="M49" s="41">
        <f>+'1600mm - ALL'!M209</f>
        <v>0</v>
      </c>
      <c r="N49" s="41">
        <f>+'1600mm - ALL'!N209</f>
        <v>0</v>
      </c>
      <c r="O49" s="41">
        <f>+'1600mm - ALL'!O209</f>
        <v>0</v>
      </c>
      <c r="P49" s="41">
        <f>+'1600mm - ALL'!P209</f>
        <v>0</v>
      </c>
      <c r="Q49" s="41">
        <f>+'1600mm - ALL'!Q209</f>
        <v>0</v>
      </c>
      <c r="R49" s="41">
        <f>+'1600mm - ALL'!R209</f>
        <v>0</v>
      </c>
      <c r="S49" s="41">
        <f>+'1600mm - ALL'!S209</f>
        <v>0</v>
      </c>
      <c r="T49" s="41">
        <f>+'1600mm - ALL'!T209</f>
        <v>10</v>
      </c>
      <c r="U49" s="41">
        <f>+'1600mm - ALL'!U209</f>
        <v>0</v>
      </c>
      <c r="V49" s="41">
        <f>+'1600mm - ALL'!V209</f>
        <v>17</v>
      </c>
      <c r="W49" s="41">
        <f>+'1600mm - ALL'!W209</f>
        <v>0</v>
      </c>
      <c r="X49" s="41">
        <f>+'1600mm - ALL'!X209</f>
        <v>0</v>
      </c>
      <c r="Y49" s="41">
        <f>+'1600mm - ALL'!Y209</f>
        <v>6</v>
      </c>
      <c r="Z49" s="41">
        <f>+'1600mm - ALL'!Z209</f>
        <v>0</v>
      </c>
      <c r="AA49">
        <f t="shared" si="8"/>
        <v>33</v>
      </c>
    </row>
    <row r="50" spans="1:27" ht="15.75" customHeight="1">
      <c r="A50" t="s">
        <v>1196</v>
      </c>
      <c r="T50">
        <v>10</v>
      </c>
      <c r="V50">
        <v>8</v>
      </c>
      <c r="AA50">
        <f t="shared" si="8"/>
        <v>18</v>
      </c>
    </row>
    <row r="51" spans="1:27" ht="15.75" customHeight="1">
      <c r="A51" t="s">
        <v>1197</v>
      </c>
      <c r="B51">
        <f>+'4x100 - ALL'!B237</f>
        <v>0</v>
      </c>
      <c r="C51">
        <f>+'4x100 - ALL'!C237</f>
        <v>0</v>
      </c>
      <c r="D51">
        <f>+'4x100 - ALL'!D237</f>
        <v>0</v>
      </c>
      <c r="E51">
        <f>+'4x100 - ALL'!E237</f>
        <v>0</v>
      </c>
      <c r="F51">
        <f>+'4x100 - ALL'!F237</f>
        <v>0</v>
      </c>
      <c r="G51">
        <f>+'4x100 - ALL'!G237</f>
        <v>0</v>
      </c>
      <c r="H51">
        <f>+'4x100 - ALL'!H237</f>
        <v>8</v>
      </c>
      <c r="I51">
        <f>+'4x100 - ALL'!I237</f>
        <v>0</v>
      </c>
      <c r="J51">
        <f>+'4x100 - ALL'!J237</f>
        <v>0</v>
      </c>
      <c r="K51">
        <f>+'4x100 - ALL'!K237</f>
        <v>0</v>
      </c>
      <c r="L51">
        <f>+'4x100 - ALL'!L237</f>
        <v>0</v>
      </c>
      <c r="M51">
        <f>+'4x100 - ALL'!M237</f>
        <v>0</v>
      </c>
      <c r="N51">
        <f>+'4x100 - ALL'!N237</f>
        <v>0</v>
      </c>
      <c r="O51">
        <f>+'4x100 - ALL'!O237</f>
        <v>0</v>
      </c>
      <c r="P51">
        <f>+'4x100 - ALL'!P237</f>
        <v>0</v>
      </c>
      <c r="Q51">
        <f>+'4x100 - ALL'!Q237</f>
        <v>0</v>
      </c>
      <c r="R51">
        <f>+'4x100 - ALL'!R237</f>
        <v>0</v>
      </c>
      <c r="S51">
        <f>+'4x100 - ALL'!S237</f>
        <v>0</v>
      </c>
      <c r="T51">
        <f>+'4x100 - ALL'!T237</f>
        <v>0</v>
      </c>
      <c r="U51">
        <f>+'4x100 - ALL'!U237</f>
        <v>0</v>
      </c>
      <c r="V51">
        <f>+'4x100 - ALL'!V237</f>
        <v>10</v>
      </c>
      <c r="W51">
        <f>+'4x100 - ALL'!W237</f>
        <v>0</v>
      </c>
      <c r="X51">
        <f>+'4x100 - ALL'!X237</f>
        <v>6</v>
      </c>
      <c r="Y51">
        <f>+'4x100 - ALL'!Y237</f>
        <v>4</v>
      </c>
      <c r="Z51">
        <f>+'4x100 - ALL'!Z237</f>
        <v>0</v>
      </c>
      <c r="AA51">
        <f t="shared" si="8"/>
        <v>28</v>
      </c>
    </row>
    <row r="52" spans="1:27" ht="15.75" customHeight="1">
      <c r="A52" t="s">
        <v>1198</v>
      </c>
      <c r="B52">
        <f>+'4x400 - ALL'!B136</f>
        <v>0</v>
      </c>
      <c r="C52">
        <f>+'4x400 - ALL'!C136</f>
        <v>0</v>
      </c>
      <c r="D52">
        <f>+'4x400 - ALL'!D136</f>
        <v>0</v>
      </c>
      <c r="E52">
        <f>+'4x400 - ALL'!E136</f>
        <v>0</v>
      </c>
      <c r="F52">
        <f>+'4x400 - ALL'!F136</f>
        <v>0</v>
      </c>
      <c r="G52">
        <f>+'4x400 - ALL'!G136</f>
        <v>0</v>
      </c>
      <c r="H52">
        <f>+'4x400 - ALL'!H136</f>
        <v>0</v>
      </c>
      <c r="I52">
        <f>+'4x400 - ALL'!I136</f>
        <v>0</v>
      </c>
      <c r="J52">
        <f>+'4x400 - ALL'!J136</f>
        <v>0</v>
      </c>
      <c r="K52">
        <f>+'4x400 - ALL'!K136</f>
        <v>0</v>
      </c>
      <c r="L52">
        <f>+'4x400 - ALL'!L136</f>
        <v>0</v>
      </c>
      <c r="M52">
        <f>+'4x400 - ALL'!M136</f>
        <v>0</v>
      </c>
      <c r="N52">
        <f>+'4x400 - ALL'!N136</f>
        <v>0</v>
      </c>
      <c r="O52">
        <f>+'4x400 - ALL'!O136</f>
        <v>0</v>
      </c>
      <c r="P52">
        <f>+'4x400 - ALL'!P136</f>
        <v>0</v>
      </c>
      <c r="Q52">
        <f>+'4x400 - ALL'!Q136</f>
        <v>0</v>
      </c>
      <c r="R52">
        <f>+'4x400 - ALL'!R136</f>
        <v>0</v>
      </c>
      <c r="S52">
        <f>+'4x400 - ALL'!S136</f>
        <v>0</v>
      </c>
      <c r="T52">
        <f>+'4x400 - ALL'!T136</f>
        <v>0</v>
      </c>
      <c r="U52">
        <f>+'4x400 - ALL'!U136</f>
        <v>0</v>
      </c>
      <c r="V52">
        <f>+'4x400 - ALL'!V136</f>
        <v>10</v>
      </c>
      <c r="W52">
        <f>+'4x400 - ALL'!W136</f>
        <v>0</v>
      </c>
      <c r="X52">
        <f>+'4x400 - ALL'!X136</f>
        <v>8</v>
      </c>
      <c r="Y52">
        <f>+'4x400 - ALL'!Y136</f>
        <v>0</v>
      </c>
      <c r="Z52">
        <f>+'4x400 - ALL'!Z136</f>
        <v>0</v>
      </c>
      <c r="AA52">
        <f t="shared" si="8"/>
        <v>18</v>
      </c>
    </row>
    <row r="53" spans="1:27" ht="15.75" customHeight="1">
      <c r="A53" t="s">
        <v>1199</v>
      </c>
      <c r="B53">
        <f>+'Shot Put'!B207</f>
        <v>0</v>
      </c>
      <c r="C53">
        <f>+'Shot Put'!C207</f>
        <v>0</v>
      </c>
      <c r="D53">
        <f>+'Shot Put'!D207</f>
        <v>0</v>
      </c>
      <c r="E53">
        <f>+'Shot Put'!E207</f>
        <v>2</v>
      </c>
      <c r="F53">
        <f>+'Shot Put'!F207</f>
        <v>0</v>
      </c>
      <c r="G53">
        <f>+'Shot Put'!G207</f>
        <v>5</v>
      </c>
      <c r="H53">
        <f>+'Shot Put'!H207</f>
        <v>16</v>
      </c>
      <c r="I53">
        <f>+'Shot Put'!I207</f>
        <v>0</v>
      </c>
      <c r="J53">
        <f>+'Shot Put'!J207</f>
        <v>0</v>
      </c>
      <c r="K53">
        <f>+'Shot Put'!K207</f>
        <v>0</v>
      </c>
      <c r="L53">
        <f>+'Shot Put'!L207</f>
        <v>0</v>
      </c>
      <c r="M53">
        <f>+'Shot Put'!M207</f>
        <v>0</v>
      </c>
      <c r="N53">
        <f>+'Shot Put'!N207</f>
        <v>0</v>
      </c>
      <c r="O53">
        <f>+'Shot Put'!O207</f>
        <v>0</v>
      </c>
      <c r="P53">
        <f>+'Shot Put'!P207</f>
        <v>0</v>
      </c>
      <c r="Q53">
        <f>+'Shot Put'!Q207</f>
        <v>0</v>
      </c>
      <c r="R53">
        <f>+'Shot Put'!R207</f>
        <v>0</v>
      </c>
      <c r="S53">
        <f>+'Shot Put'!S207</f>
        <v>0</v>
      </c>
      <c r="T53">
        <f>+'Shot Put'!T207</f>
        <v>1</v>
      </c>
      <c r="U53">
        <f>+'Shot Put'!U207</f>
        <v>0</v>
      </c>
      <c r="V53">
        <f>+'Shot Put'!V207</f>
        <v>7</v>
      </c>
      <c r="W53">
        <f>+'Shot Put'!W207</f>
        <v>0</v>
      </c>
      <c r="X53">
        <f>+'Shot Put'!X207</f>
        <v>0</v>
      </c>
      <c r="Y53">
        <f>+'Shot Put'!Y207</f>
        <v>8</v>
      </c>
      <c r="Z53">
        <f>+'Shot Put'!Z207</f>
        <v>0</v>
      </c>
      <c r="AA53">
        <f t="shared" si="8"/>
        <v>39</v>
      </c>
    </row>
    <row r="54" spans="1:27" ht="15.75" customHeight="1">
      <c r="A54" t="s">
        <v>1200</v>
      </c>
      <c r="B54">
        <f>+'Turbo Jav'!B266</f>
        <v>0</v>
      </c>
      <c r="C54">
        <f>+'Turbo Jav'!C266</f>
        <v>0</v>
      </c>
      <c r="D54">
        <f>+'Turbo Jav'!D266</f>
        <v>0</v>
      </c>
      <c r="E54">
        <f>+'Turbo Jav'!E266</f>
        <v>0</v>
      </c>
      <c r="F54">
        <f>+'Turbo Jav'!F266</f>
        <v>0</v>
      </c>
      <c r="G54">
        <f>+'Turbo Jav'!G266</f>
        <v>1</v>
      </c>
      <c r="H54">
        <f>+'Turbo Jav'!H266</f>
        <v>19</v>
      </c>
      <c r="I54">
        <f>+'Turbo Jav'!I266</f>
        <v>0</v>
      </c>
      <c r="J54">
        <f>+'Turbo Jav'!J266</f>
        <v>0</v>
      </c>
      <c r="K54">
        <f>+'Turbo Jav'!K266</f>
        <v>0</v>
      </c>
      <c r="L54">
        <f>+'Turbo Jav'!L266</f>
        <v>0</v>
      </c>
      <c r="M54">
        <f>+'Turbo Jav'!M266</f>
        <v>0</v>
      </c>
      <c r="N54">
        <f>+'Turbo Jav'!N266</f>
        <v>0</v>
      </c>
      <c r="O54">
        <f>+'Turbo Jav'!O266</f>
        <v>0</v>
      </c>
      <c r="P54">
        <f>+'Turbo Jav'!P266</f>
        <v>0</v>
      </c>
      <c r="Q54">
        <f>+'Turbo Jav'!Q266</f>
        <v>0</v>
      </c>
      <c r="R54">
        <f>+'Turbo Jav'!R266</f>
        <v>0</v>
      </c>
      <c r="S54">
        <f>+'Turbo Jav'!S266</f>
        <v>0</v>
      </c>
      <c r="T54">
        <f>+'Turbo Jav'!T266</f>
        <v>0</v>
      </c>
      <c r="U54">
        <f>+'Turbo Jav'!U266</f>
        <v>0</v>
      </c>
      <c r="V54">
        <f>+'Turbo Jav'!V266</f>
        <v>15</v>
      </c>
      <c r="W54">
        <f>+'Turbo Jav'!W266</f>
        <v>0</v>
      </c>
      <c r="X54">
        <f>+'Turbo Jav'!X266</f>
        <v>4</v>
      </c>
      <c r="Y54">
        <f>+'Turbo Jav'!Y266</f>
        <v>0</v>
      </c>
      <c r="Z54">
        <f>+'Turbo Jav'!Z266</f>
        <v>0</v>
      </c>
      <c r="AA54">
        <f t="shared" si="8"/>
        <v>39</v>
      </c>
    </row>
    <row r="55" spans="1:27" ht="15.75" customHeight="1">
      <c r="A55" t="s">
        <v>1201</v>
      </c>
      <c r="B55">
        <f>+'Long Jump'!B335</f>
        <v>1</v>
      </c>
      <c r="C55" s="41">
        <f>+'Long Jump'!C335</f>
        <v>0</v>
      </c>
      <c r="D55" s="41">
        <f>+'Long Jump'!D335</f>
        <v>0</v>
      </c>
      <c r="E55" s="41">
        <f>+'Long Jump'!E335</f>
        <v>0</v>
      </c>
      <c r="F55" s="41">
        <f>+'Long Jump'!F335</f>
        <v>0</v>
      </c>
      <c r="G55" s="41">
        <f>+'Long Jump'!G335</f>
        <v>0</v>
      </c>
      <c r="H55" s="41">
        <f>+'Long Jump'!H335</f>
        <v>7</v>
      </c>
      <c r="I55" s="41">
        <f>+'Long Jump'!I335</f>
        <v>0</v>
      </c>
      <c r="J55" s="41">
        <f>+'Long Jump'!J335</f>
        <v>0</v>
      </c>
      <c r="K55" s="41">
        <f>+'Long Jump'!K335</f>
        <v>0</v>
      </c>
      <c r="L55" s="41">
        <f>+'Long Jump'!L335</f>
        <v>0</v>
      </c>
      <c r="M55" s="41">
        <f>+'Long Jump'!M335</f>
        <v>0</v>
      </c>
      <c r="N55" s="41">
        <f>+'Long Jump'!N335</f>
        <v>0</v>
      </c>
      <c r="O55" s="41">
        <f>+'Long Jump'!O335</f>
        <v>4</v>
      </c>
      <c r="P55" s="41">
        <f>+'Long Jump'!P335</f>
        <v>0</v>
      </c>
      <c r="Q55" s="41">
        <f>+'Long Jump'!Q335</f>
        <v>0</v>
      </c>
      <c r="R55" s="41">
        <f>+'Long Jump'!R335</f>
        <v>0</v>
      </c>
      <c r="S55" s="41">
        <f>+'Long Jump'!S335</f>
        <v>0</v>
      </c>
      <c r="T55" s="41">
        <f>+'Long Jump'!T335</f>
        <v>0</v>
      </c>
      <c r="U55" s="41">
        <f>+'Long Jump'!U335</f>
        <v>0</v>
      </c>
      <c r="V55" s="41">
        <f>+'Long Jump'!V335</f>
        <v>27</v>
      </c>
      <c r="W55" s="41">
        <f>+'Long Jump'!W335</f>
        <v>0</v>
      </c>
      <c r="X55" s="41">
        <f>+'Long Jump'!X335</f>
        <v>0</v>
      </c>
      <c r="Y55" s="41">
        <f>+'Long Jump'!Y335</f>
        <v>0</v>
      </c>
      <c r="Z55" s="41">
        <f>+'Long Jump'!Z335</f>
        <v>0</v>
      </c>
      <c r="AA55">
        <f t="shared" si="8"/>
        <v>39</v>
      </c>
    </row>
    <row r="56" spans="1:27" ht="15.75" customHeight="1">
      <c r="A56" s="97" t="s">
        <v>1202</v>
      </c>
      <c r="B56" s="98">
        <f t="shared" ref="B56:AA56" si="9">SUM(B45:B55)</f>
        <v>16</v>
      </c>
      <c r="C56" s="98">
        <f t="shared" si="9"/>
        <v>0</v>
      </c>
      <c r="D56" s="98">
        <f t="shared" si="9"/>
        <v>0</v>
      </c>
      <c r="E56" s="98">
        <f t="shared" si="9"/>
        <v>2</v>
      </c>
      <c r="F56" s="98">
        <f t="shared" si="9"/>
        <v>0</v>
      </c>
      <c r="G56" s="98">
        <f t="shared" si="9"/>
        <v>15</v>
      </c>
      <c r="H56" s="98">
        <f t="shared" si="9"/>
        <v>76</v>
      </c>
      <c r="I56" s="98">
        <f t="shared" si="9"/>
        <v>0</v>
      </c>
      <c r="J56" s="98">
        <f t="shared" si="9"/>
        <v>0</v>
      </c>
      <c r="K56" s="98">
        <f t="shared" si="9"/>
        <v>0</v>
      </c>
      <c r="L56" s="98">
        <f t="shared" si="9"/>
        <v>0</v>
      </c>
      <c r="M56" s="98">
        <f t="shared" si="9"/>
        <v>0</v>
      </c>
      <c r="N56" s="98">
        <f t="shared" si="9"/>
        <v>0</v>
      </c>
      <c r="O56" s="98">
        <f t="shared" si="9"/>
        <v>12</v>
      </c>
      <c r="P56" s="98">
        <f t="shared" si="9"/>
        <v>0</v>
      </c>
      <c r="Q56" s="98">
        <f t="shared" si="9"/>
        <v>0</v>
      </c>
      <c r="R56" s="98">
        <f t="shared" si="9"/>
        <v>0</v>
      </c>
      <c r="S56" s="98">
        <f t="shared" si="9"/>
        <v>0</v>
      </c>
      <c r="T56" s="98">
        <f t="shared" si="9"/>
        <v>23</v>
      </c>
      <c r="U56" s="98">
        <f t="shared" si="9"/>
        <v>0</v>
      </c>
      <c r="V56" s="98">
        <f t="shared" si="9"/>
        <v>162</v>
      </c>
      <c r="W56" s="98">
        <f t="shared" si="9"/>
        <v>0</v>
      </c>
      <c r="X56" s="98">
        <f t="shared" si="9"/>
        <v>40</v>
      </c>
      <c r="Y56" s="98">
        <f t="shared" si="9"/>
        <v>18</v>
      </c>
      <c r="Z56" s="98">
        <f t="shared" si="9"/>
        <v>0</v>
      </c>
      <c r="AA56" s="98">
        <f t="shared" si="9"/>
        <v>364</v>
      </c>
    </row>
    <row r="57" spans="1:27" ht="15.75" customHeight="1">
      <c r="P57" s="41"/>
    </row>
    <row r="58" spans="1:27" ht="15.75" customHeight="1">
      <c r="A58" t="s">
        <v>1203</v>
      </c>
      <c r="B58">
        <f>+'50 - All'!B274</f>
        <v>4</v>
      </c>
      <c r="C58">
        <f>+'50 - All'!C274</f>
        <v>10</v>
      </c>
      <c r="D58">
        <f>+'50 - All'!D274</f>
        <v>0</v>
      </c>
      <c r="E58">
        <f>+'50 - All'!E274</f>
        <v>0</v>
      </c>
      <c r="F58">
        <f>+'50 - All'!F274</f>
        <v>0</v>
      </c>
      <c r="G58">
        <f>+'50 - All'!G274</f>
        <v>0</v>
      </c>
      <c r="H58">
        <f>+'50 - All'!H274</f>
        <v>15</v>
      </c>
      <c r="I58">
        <f>+'50 - All'!I274</f>
        <v>0</v>
      </c>
      <c r="J58">
        <f>+'50 - All'!J274</f>
        <v>0</v>
      </c>
      <c r="K58">
        <f>+'50 - All'!K274</f>
        <v>0</v>
      </c>
      <c r="L58">
        <f>+'50 - All'!L274</f>
        <v>0</v>
      </c>
      <c r="M58">
        <f>+'50 - All'!M274</f>
        <v>0</v>
      </c>
      <c r="N58">
        <f>+'50 - All'!N274</f>
        <v>0</v>
      </c>
      <c r="O58">
        <f>+'50 - All'!O274</f>
        <v>1</v>
      </c>
      <c r="P58">
        <f>+'50 - All'!P274</f>
        <v>0</v>
      </c>
      <c r="Q58">
        <f>+'50 - All'!Q274</f>
        <v>0</v>
      </c>
      <c r="R58">
        <f>+'50 - All'!R274</f>
        <v>0</v>
      </c>
      <c r="S58">
        <f>+'50 - All'!S274</f>
        <v>0</v>
      </c>
      <c r="T58">
        <f>+'50 - All'!T274</f>
        <v>6</v>
      </c>
      <c r="U58">
        <f>+'50 - All'!U274</f>
        <v>0</v>
      </c>
      <c r="V58">
        <f>+'50 - All'!V274</f>
        <v>0</v>
      </c>
      <c r="W58">
        <f>+'50 - All'!W274</f>
        <v>0</v>
      </c>
      <c r="X58">
        <f>+'50 - All'!X274</f>
        <v>0</v>
      </c>
      <c r="Y58">
        <f>+'50 - All'!Y274</f>
        <v>3</v>
      </c>
      <c r="Z58">
        <f>+'50 - All'!Z274</f>
        <v>0</v>
      </c>
      <c r="AA58">
        <f t="shared" ref="AA58:AA69" si="10">SUM(B58:Z58)</f>
        <v>39</v>
      </c>
    </row>
    <row r="59" spans="1:27" ht="15.75" customHeight="1">
      <c r="A59" t="s">
        <v>1204</v>
      </c>
      <c r="B59">
        <f>+'100- All'!B305</f>
        <v>0</v>
      </c>
      <c r="C59">
        <f>+'100- All'!C305</f>
        <v>23</v>
      </c>
      <c r="D59">
        <f>+'100- All'!D305</f>
        <v>0</v>
      </c>
      <c r="E59">
        <f>+'100- All'!E305</f>
        <v>0</v>
      </c>
      <c r="F59">
        <f>+'100- All'!F305</f>
        <v>0</v>
      </c>
      <c r="G59">
        <f>+'100- All'!G305</f>
        <v>0</v>
      </c>
      <c r="H59">
        <f>+'100- All'!H305</f>
        <v>8</v>
      </c>
      <c r="I59">
        <f>+'100- All'!I305</f>
        <v>0</v>
      </c>
      <c r="J59">
        <f>+'100- All'!J305</f>
        <v>0</v>
      </c>
      <c r="K59">
        <f>+'100- All'!K305</f>
        <v>0</v>
      </c>
      <c r="L59">
        <f>+'100- All'!L305</f>
        <v>0</v>
      </c>
      <c r="M59">
        <f>+'100- All'!M305</f>
        <v>0</v>
      </c>
      <c r="N59">
        <f>+'100- All'!N305</f>
        <v>0</v>
      </c>
      <c r="O59">
        <f>+'100- All'!O305</f>
        <v>0</v>
      </c>
      <c r="P59">
        <f>+'100- All'!P305</f>
        <v>0</v>
      </c>
      <c r="Q59">
        <f>+'100- All'!Q305</f>
        <v>0</v>
      </c>
      <c r="R59">
        <f>+'100- All'!R305</f>
        <v>0</v>
      </c>
      <c r="S59">
        <f>+'100- All'!S305</f>
        <v>0</v>
      </c>
      <c r="T59">
        <f>+'100- All'!T305</f>
        <v>6</v>
      </c>
      <c r="U59">
        <f>+'100- All'!U305</f>
        <v>0</v>
      </c>
      <c r="V59">
        <f>+'100- All'!V305</f>
        <v>0</v>
      </c>
      <c r="W59">
        <f>+'100- All'!W305</f>
        <v>0</v>
      </c>
      <c r="X59">
        <f>+'100- All'!X305</f>
        <v>0</v>
      </c>
      <c r="Y59">
        <f>+'100- All'!Y305</f>
        <v>2</v>
      </c>
      <c r="Z59">
        <f>+'100- All'!Z305</f>
        <v>0</v>
      </c>
      <c r="AA59">
        <f t="shared" si="10"/>
        <v>39</v>
      </c>
    </row>
    <row r="60" spans="1:27" ht="15.75" customHeight="1">
      <c r="A60" t="s">
        <v>1205</v>
      </c>
      <c r="B60">
        <f>+'200 - All'!B304</f>
        <v>0</v>
      </c>
      <c r="C60">
        <f>+'200 - All'!C304</f>
        <v>18</v>
      </c>
      <c r="D60">
        <f>+'200 - All'!D304</f>
        <v>0</v>
      </c>
      <c r="E60">
        <f>+'200 - All'!E304</f>
        <v>4</v>
      </c>
      <c r="F60">
        <f>+'200 - All'!F304</f>
        <v>0</v>
      </c>
      <c r="G60">
        <f>+'200 - All'!G304</f>
        <v>0</v>
      </c>
      <c r="H60">
        <f>+'200 - All'!H304</f>
        <v>0</v>
      </c>
      <c r="I60">
        <f>+'200 - All'!I304</f>
        <v>0</v>
      </c>
      <c r="J60">
        <f>+'200 - All'!J304</f>
        <v>0</v>
      </c>
      <c r="K60">
        <f>+'200 - All'!K304</f>
        <v>0</v>
      </c>
      <c r="L60">
        <f>+'200 - All'!L304</f>
        <v>0</v>
      </c>
      <c r="M60">
        <f>+'200 - All'!M304</f>
        <v>0</v>
      </c>
      <c r="N60">
        <f>+'200 - All'!N304</f>
        <v>0</v>
      </c>
      <c r="O60">
        <f>+'200 - All'!O304</f>
        <v>9</v>
      </c>
      <c r="P60">
        <f>+'200 - All'!P304</f>
        <v>0</v>
      </c>
      <c r="Q60">
        <f>+'200 - All'!Q304</f>
        <v>0</v>
      </c>
      <c r="R60">
        <f>+'200 - All'!R304</f>
        <v>0</v>
      </c>
      <c r="S60">
        <f>+'200 - All'!S304</f>
        <v>0</v>
      </c>
      <c r="T60">
        <f>+'200 - All'!T304</f>
        <v>6</v>
      </c>
      <c r="U60">
        <f>+'200 - All'!U304</f>
        <v>0</v>
      </c>
      <c r="V60">
        <f>+'200 - All'!V304</f>
        <v>0</v>
      </c>
      <c r="W60">
        <f>+'200 - All'!W304</f>
        <v>0</v>
      </c>
      <c r="X60">
        <f>+'200 - All'!X304</f>
        <v>0</v>
      </c>
      <c r="Y60">
        <f>+'200 - All'!Y304</f>
        <v>2</v>
      </c>
      <c r="Z60">
        <f>+'200 - All'!Z304</f>
        <v>0</v>
      </c>
      <c r="AA60">
        <f t="shared" si="10"/>
        <v>39</v>
      </c>
    </row>
    <row r="61" spans="1:27" ht="15.75" customHeight="1">
      <c r="A61" t="s">
        <v>1206</v>
      </c>
      <c r="B61">
        <f>+'400 - All'!B268</f>
        <v>0</v>
      </c>
      <c r="C61">
        <f>+'400 - All'!C268</f>
        <v>12</v>
      </c>
      <c r="D61">
        <f>+'400 - All'!D268</f>
        <v>0</v>
      </c>
      <c r="E61">
        <f>+'400 - All'!E268</f>
        <v>0</v>
      </c>
      <c r="F61">
        <f>+'400 - All'!F268</f>
        <v>0</v>
      </c>
      <c r="G61">
        <f>+'400 - All'!G268</f>
        <v>0</v>
      </c>
      <c r="H61">
        <f>+'400 - All'!H268</f>
        <v>11</v>
      </c>
      <c r="I61">
        <f>+'400 - All'!I268</f>
        <v>0</v>
      </c>
      <c r="J61">
        <f>+'400 - All'!J268</f>
        <v>0</v>
      </c>
      <c r="K61">
        <f>+'400 - All'!K268</f>
        <v>0</v>
      </c>
      <c r="L61">
        <f>+'400 - All'!L268</f>
        <v>0</v>
      </c>
      <c r="M61">
        <f>+'400 - All'!M268</f>
        <v>0</v>
      </c>
      <c r="N61">
        <f>+'400 - All'!N268</f>
        <v>0</v>
      </c>
      <c r="O61">
        <f>+'400 - All'!O268</f>
        <v>11</v>
      </c>
      <c r="P61">
        <f>+'400 - All'!P268</f>
        <v>0</v>
      </c>
      <c r="Q61">
        <f>+'400 - All'!Q268</f>
        <v>0</v>
      </c>
      <c r="R61">
        <f>+'400 - All'!R268</f>
        <v>0</v>
      </c>
      <c r="S61">
        <f>+'400 - All'!S268</f>
        <v>0</v>
      </c>
      <c r="T61">
        <f>+'400 - All'!T268</f>
        <v>2</v>
      </c>
      <c r="U61">
        <f>+'400 - All'!U268</f>
        <v>0</v>
      </c>
      <c r="V61">
        <f>+'400 - All'!V268</f>
        <v>3</v>
      </c>
      <c r="W61">
        <f>+'400 - All'!W268</f>
        <v>0</v>
      </c>
      <c r="X61">
        <f>+'400 - All'!X268</f>
        <v>0</v>
      </c>
      <c r="Y61">
        <f>+'400 - All'!Y268</f>
        <v>0</v>
      </c>
      <c r="Z61">
        <f>+'400 - All'!Z268</f>
        <v>0</v>
      </c>
      <c r="AA61">
        <f t="shared" si="10"/>
        <v>39</v>
      </c>
    </row>
    <row r="62" spans="1:27" ht="15.75" customHeight="1">
      <c r="A62" t="s">
        <v>1207</v>
      </c>
      <c r="B62" s="41">
        <f>+'800 - ALL'!B202</f>
        <v>0</v>
      </c>
      <c r="C62" s="41">
        <f>+'800 - ALL'!C202</f>
        <v>6</v>
      </c>
      <c r="D62" s="41">
        <f>+'800 - ALL'!D202</f>
        <v>0</v>
      </c>
      <c r="E62" s="41">
        <f>+'800 - ALL'!E202</f>
        <v>0</v>
      </c>
      <c r="F62" s="41">
        <f>+'800 - ALL'!F202</f>
        <v>0</v>
      </c>
      <c r="G62" s="41">
        <f>+'800 - ALL'!G202</f>
        <v>0</v>
      </c>
      <c r="H62" s="41">
        <f>+'800 - ALL'!H202</f>
        <v>10</v>
      </c>
      <c r="I62" s="41">
        <f>+'800 - ALL'!I202</f>
        <v>0</v>
      </c>
      <c r="J62" s="41">
        <f>+'800 - ALL'!J202</f>
        <v>0</v>
      </c>
      <c r="K62" s="41">
        <f>+'800 - ALL'!K202</f>
        <v>0</v>
      </c>
      <c r="L62" s="41">
        <f>+'800 - ALL'!L202</f>
        <v>0</v>
      </c>
      <c r="M62" s="41">
        <f>+'800 - ALL'!M202</f>
        <v>0</v>
      </c>
      <c r="N62" s="41">
        <f>+'800 - ALL'!N202</f>
        <v>0</v>
      </c>
      <c r="O62" s="41">
        <f>+'800 - ALL'!O202</f>
        <v>6</v>
      </c>
      <c r="P62" s="41">
        <f>+'800 - ALL'!P202</f>
        <v>0</v>
      </c>
      <c r="Q62" s="41">
        <f>+'800 - ALL'!Q202</f>
        <v>0</v>
      </c>
      <c r="R62" s="41">
        <f>+'800 - ALL'!R202</f>
        <v>0</v>
      </c>
      <c r="S62" s="41">
        <f>+'800 - ALL'!S202</f>
        <v>0</v>
      </c>
      <c r="T62" s="41">
        <f>+'800 - ALL'!T202</f>
        <v>0</v>
      </c>
      <c r="U62" s="41">
        <f>+'800 - ALL'!U202</f>
        <v>0</v>
      </c>
      <c r="V62" s="41">
        <f>+'800 - ALL'!V202</f>
        <v>17</v>
      </c>
      <c r="W62" s="41">
        <f>+'800 - ALL'!W202</f>
        <v>0</v>
      </c>
      <c r="X62" s="41">
        <f>+'800 - ALL'!X202</f>
        <v>0</v>
      </c>
      <c r="Y62" s="41">
        <f>+'800 - ALL'!Y202</f>
        <v>0</v>
      </c>
      <c r="Z62" s="41">
        <f>+'800 - ALL'!Z202</f>
        <v>0</v>
      </c>
      <c r="AA62">
        <f t="shared" si="10"/>
        <v>39</v>
      </c>
    </row>
    <row r="63" spans="1:27" ht="15.75" customHeight="1">
      <c r="A63" t="s">
        <v>1208</v>
      </c>
      <c r="AA63">
        <f t="shared" si="10"/>
        <v>0</v>
      </c>
    </row>
    <row r="64" spans="1:27" ht="15.75" customHeight="1">
      <c r="A64" t="s">
        <v>1209</v>
      </c>
      <c r="AA64">
        <f t="shared" si="10"/>
        <v>0</v>
      </c>
    </row>
    <row r="65" spans="1:27" ht="15.75" customHeight="1">
      <c r="A65" t="s">
        <v>1210</v>
      </c>
      <c r="B65">
        <f>+'4x100 - ALL'!B232</f>
        <v>6</v>
      </c>
      <c r="C65">
        <f>+'4x100 - ALL'!C232</f>
        <v>8</v>
      </c>
      <c r="D65">
        <f>+'4x100 - ALL'!D232</f>
        <v>0</v>
      </c>
      <c r="E65">
        <f>+'4x100 - ALL'!E232</f>
        <v>0</v>
      </c>
      <c r="F65">
        <f>+'4x100 - ALL'!F232</f>
        <v>0</v>
      </c>
      <c r="G65">
        <f>+'4x100 - ALL'!G232</f>
        <v>0</v>
      </c>
      <c r="H65">
        <f>+'4x100 - ALL'!H232</f>
        <v>10</v>
      </c>
      <c r="I65">
        <f>+'4x100 - ALL'!I232</f>
        <v>0</v>
      </c>
      <c r="J65">
        <f>+'4x100 - ALL'!J232</f>
        <v>0</v>
      </c>
      <c r="K65">
        <f>+'4x100 - ALL'!K232</f>
        <v>0</v>
      </c>
      <c r="L65">
        <f>+'4x100 - ALL'!L232</f>
        <v>0</v>
      </c>
      <c r="M65">
        <f>+'4x100 - ALL'!M232</f>
        <v>0</v>
      </c>
      <c r="N65">
        <f>+'4x100 - ALL'!N232</f>
        <v>0</v>
      </c>
      <c r="O65">
        <f>+'4x100 - ALL'!O232</f>
        <v>5</v>
      </c>
      <c r="P65">
        <f>+'4x100 - ALL'!P232</f>
        <v>0</v>
      </c>
      <c r="Q65">
        <f>+'4x100 - ALL'!Q232</f>
        <v>0</v>
      </c>
      <c r="R65">
        <f>+'4x100 - ALL'!R232</f>
        <v>0</v>
      </c>
      <c r="S65">
        <f>+'4x100 - ALL'!S232</f>
        <v>0</v>
      </c>
      <c r="T65">
        <f>+'4x100 - ALL'!T232</f>
        <v>2</v>
      </c>
      <c r="U65">
        <f>+'4x100 - ALL'!U232</f>
        <v>0</v>
      </c>
      <c r="V65">
        <f>+'4x100 - ALL'!V232</f>
        <v>4</v>
      </c>
      <c r="W65">
        <f>+'4x100 - ALL'!W232</f>
        <v>0</v>
      </c>
      <c r="X65">
        <f>+'4x100 - ALL'!X232</f>
        <v>0</v>
      </c>
      <c r="Y65">
        <f>+'4x100 - ALL'!Y232</f>
        <v>3</v>
      </c>
      <c r="Z65">
        <f>+'4x100 - ALL'!Z232</f>
        <v>0</v>
      </c>
      <c r="AA65">
        <f t="shared" si="10"/>
        <v>38</v>
      </c>
    </row>
    <row r="66" spans="1:27" ht="15.75" customHeight="1">
      <c r="A66" t="s">
        <v>1211</v>
      </c>
      <c r="AA66">
        <f t="shared" si="10"/>
        <v>0</v>
      </c>
    </row>
    <row r="67" spans="1:27" ht="15.75" customHeight="1">
      <c r="A67" t="s">
        <v>1212</v>
      </c>
      <c r="AA67">
        <f t="shared" si="10"/>
        <v>0</v>
      </c>
    </row>
    <row r="68" spans="1:27" ht="15.75" customHeight="1">
      <c r="A68" t="s">
        <v>1213</v>
      </c>
      <c r="AA68">
        <f t="shared" si="10"/>
        <v>0</v>
      </c>
    </row>
    <row r="69" spans="1:27" ht="15.75" customHeight="1">
      <c r="A69" t="s">
        <v>1214</v>
      </c>
      <c r="B69">
        <f>+'Long Jump'!B330</f>
        <v>0</v>
      </c>
      <c r="C69" s="41">
        <f>+'Long Jump'!C330</f>
        <v>32</v>
      </c>
      <c r="D69" s="41">
        <f>+'Long Jump'!D330</f>
        <v>0</v>
      </c>
      <c r="E69" s="41">
        <f>+'Long Jump'!E330</f>
        <v>3.5</v>
      </c>
      <c r="F69" s="41">
        <f>+'Long Jump'!F330</f>
        <v>0</v>
      </c>
      <c r="G69" s="41">
        <f>+'Long Jump'!G330</f>
        <v>0</v>
      </c>
      <c r="H69" s="41">
        <f>+'Long Jump'!H330</f>
        <v>0</v>
      </c>
      <c r="I69" s="41">
        <f>+'Long Jump'!I330</f>
        <v>0</v>
      </c>
      <c r="J69" s="41">
        <f>+'Long Jump'!J330</f>
        <v>0</v>
      </c>
      <c r="K69" s="41">
        <f>+'Long Jump'!K330</f>
        <v>0</v>
      </c>
      <c r="L69" s="41">
        <f>+'Long Jump'!L330</f>
        <v>0</v>
      </c>
      <c r="M69" s="41">
        <f>+'Long Jump'!M330</f>
        <v>0</v>
      </c>
      <c r="N69" s="41">
        <f>+'Long Jump'!N330</f>
        <v>0</v>
      </c>
      <c r="O69" s="41">
        <f>+'Long Jump'!O330</f>
        <v>0</v>
      </c>
      <c r="P69" s="41">
        <f>+'Long Jump'!P330</f>
        <v>0</v>
      </c>
      <c r="Q69" s="41">
        <f>+'Long Jump'!Q330</f>
        <v>0</v>
      </c>
      <c r="R69" s="41">
        <f>+'Long Jump'!R330</f>
        <v>0</v>
      </c>
      <c r="S69" s="41">
        <f>+'Long Jump'!S330</f>
        <v>0</v>
      </c>
      <c r="T69" s="41">
        <f>+'Long Jump'!T330</f>
        <v>0</v>
      </c>
      <c r="U69" s="41">
        <f>+'Long Jump'!U330</f>
        <v>0</v>
      </c>
      <c r="V69" s="41">
        <f>+'Long Jump'!V330</f>
        <v>0</v>
      </c>
      <c r="W69" s="41">
        <f>+'Long Jump'!W330</f>
        <v>0</v>
      </c>
      <c r="X69" s="41">
        <f>+'Long Jump'!X330</f>
        <v>0</v>
      </c>
      <c r="Y69" s="41">
        <f>+'Long Jump'!Y330</f>
        <v>3.5</v>
      </c>
      <c r="Z69" s="41">
        <f>+'Long Jump'!Z330</f>
        <v>0</v>
      </c>
      <c r="AA69">
        <f t="shared" si="10"/>
        <v>39</v>
      </c>
    </row>
    <row r="70" spans="1:27" ht="15.75" customHeight="1">
      <c r="A70" s="97" t="s">
        <v>1215</v>
      </c>
      <c r="B70" s="98">
        <f t="shared" ref="B70:AA70" si="11">SUM(B58:B69)</f>
        <v>10</v>
      </c>
      <c r="C70" s="98">
        <f t="shared" si="11"/>
        <v>109</v>
      </c>
      <c r="D70" s="98">
        <f t="shared" si="11"/>
        <v>0</v>
      </c>
      <c r="E70" s="98">
        <f t="shared" si="11"/>
        <v>7.5</v>
      </c>
      <c r="F70" s="98">
        <f t="shared" si="11"/>
        <v>0</v>
      </c>
      <c r="G70" s="98">
        <f t="shared" si="11"/>
        <v>0</v>
      </c>
      <c r="H70" s="98">
        <f t="shared" si="11"/>
        <v>54</v>
      </c>
      <c r="I70" s="98">
        <f t="shared" si="11"/>
        <v>0</v>
      </c>
      <c r="J70" s="98">
        <f t="shared" si="11"/>
        <v>0</v>
      </c>
      <c r="K70" s="98">
        <f t="shared" si="11"/>
        <v>0</v>
      </c>
      <c r="L70" s="98">
        <f t="shared" si="11"/>
        <v>0</v>
      </c>
      <c r="M70" s="98">
        <f t="shared" si="11"/>
        <v>0</v>
      </c>
      <c r="N70" s="98">
        <f t="shared" si="11"/>
        <v>0</v>
      </c>
      <c r="O70" s="98">
        <f t="shared" si="11"/>
        <v>32</v>
      </c>
      <c r="P70" s="98">
        <f t="shared" si="11"/>
        <v>0</v>
      </c>
      <c r="Q70" s="98">
        <f t="shared" si="11"/>
        <v>0</v>
      </c>
      <c r="R70" s="98">
        <f t="shared" si="11"/>
        <v>0</v>
      </c>
      <c r="S70" s="98">
        <f t="shared" si="11"/>
        <v>0</v>
      </c>
      <c r="T70" s="98">
        <f t="shared" si="11"/>
        <v>22</v>
      </c>
      <c r="U70" s="98">
        <f t="shared" si="11"/>
        <v>0</v>
      </c>
      <c r="V70" s="98">
        <f t="shared" si="11"/>
        <v>24</v>
      </c>
      <c r="W70" s="98">
        <f t="shared" si="11"/>
        <v>0</v>
      </c>
      <c r="X70" s="98">
        <f t="shared" si="11"/>
        <v>0</v>
      </c>
      <c r="Y70" s="98">
        <f t="shared" si="11"/>
        <v>13.5</v>
      </c>
      <c r="Z70" s="98">
        <f t="shared" si="11"/>
        <v>0</v>
      </c>
      <c r="AA70" s="98">
        <f t="shared" si="11"/>
        <v>272</v>
      </c>
    </row>
    <row r="71" spans="1:27" ht="15.75" customHeight="1"/>
    <row r="72" spans="1:27" ht="15.75" customHeight="1">
      <c r="A72" t="s">
        <v>1216</v>
      </c>
      <c r="B72">
        <f>+'50 - All'!B275</f>
        <v>10</v>
      </c>
      <c r="C72">
        <f>+'50 - All'!C275</f>
        <v>12</v>
      </c>
      <c r="D72">
        <f>+'50 - All'!D275</f>
        <v>0</v>
      </c>
      <c r="E72">
        <f>+'50 - All'!E275</f>
        <v>1</v>
      </c>
      <c r="F72">
        <f>+'50 - All'!F275</f>
        <v>0</v>
      </c>
      <c r="G72">
        <f>+'50 - All'!G275</f>
        <v>0</v>
      </c>
      <c r="H72">
        <f>+'50 - All'!H275</f>
        <v>11</v>
      </c>
      <c r="I72">
        <f>+'50 - All'!I275</f>
        <v>0</v>
      </c>
      <c r="J72">
        <f>+'50 - All'!J275</f>
        <v>0</v>
      </c>
      <c r="K72">
        <f>+'50 - All'!K275</f>
        <v>0</v>
      </c>
      <c r="L72">
        <f>+'50 - All'!L275</f>
        <v>0</v>
      </c>
      <c r="M72">
        <f>+'50 - All'!M275</f>
        <v>0</v>
      </c>
      <c r="N72">
        <f>+'50 - All'!N275</f>
        <v>0</v>
      </c>
      <c r="O72">
        <f>+'50 - All'!O275</f>
        <v>5</v>
      </c>
      <c r="P72">
        <f>+'50 - All'!P275</f>
        <v>0</v>
      </c>
      <c r="Q72">
        <f>+'50 - All'!Q275</f>
        <v>0</v>
      </c>
      <c r="R72">
        <f>+'50 - All'!R275</f>
        <v>0</v>
      </c>
      <c r="S72">
        <f>+'50 - All'!S275</f>
        <v>0</v>
      </c>
      <c r="T72">
        <f>+'50 - All'!T275</f>
        <v>0</v>
      </c>
      <c r="U72">
        <f>+'50 - All'!U275</f>
        <v>0</v>
      </c>
      <c r="V72">
        <f>+'50 - All'!V275</f>
        <v>0</v>
      </c>
      <c r="W72">
        <f>+'50 - All'!W275</f>
        <v>0</v>
      </c>
      <c r="X72">
        <f>+'50 - All'!X275</f>
        <v>0</v>
      </c>
      <c r="Y72">
        <f>+'50 - All'!Y275</f>
        <v>0</v>
      </c>
      <c r="Z72">
        <f>+'50 - All'!Z275</f>
        <v>0</v>
      </c>
      <c r="AA72">
        <f t="shared" ref="AA72:AA83" si="12">SUM(B72:Z72)</f>
        <v>39</v>
      </c>
    </row>
    <row r="73" spans="1:27" ht="15.75" customHeight="1">
      <c r="A73" t="s">
        <v>1217</v>
      </c>
      <c r="B73">
        <f>+'100- All'!B306</f>
        <v>13</v>
      </c>
      <c r="C73">
        <f>+'100- All'!C306</f>
        <v>8</v>
      </c>
      <c r="D73">
        <f>+'100- All'!D306</f>
        <v>0</v>
      </c>
      <c r="E73">
        <f>+'100- All'!E306</f>
        <v>0</v>
      </c>
      <c r="F73">
        <f>+'100- All'!F306</f>
        <v>0</v>
      </c>
      <c r="G73">
        <f>+'100- All'!G306</f>
        <v>0</v>
      </c>
      <c r="H73">
        <f>+'100- All'!H306</f>
        <v>12</v>
      </c>
      <c r="I73">
        <f>+'100- All'!I306</f>
        <v>0</v>
      </c>
      <c r="J73">
        <f>+'100- All'!J306</f>
        <v>0</v>
      </c>
      <c r="K73">
        <f>+'100- All'!K306</f>
        <v>0</v>
      </c>
      <c r="L73">
        <f>+'100- All'!L306</f>
        <v>0</v>
      </c>
      <c r="M73">
        <f>+'100- All'!M306</f>
        <v>0</v>
      </c>
      <c r="N73">
        <f>+'100- All'!N306</f>
        <v>0</v>
      </c>
      <c r="O73">
        <f>+'100- All'!O306</f>
        <v>0</v>
      </c>
      <c r="P73">
        <f>+'100- All'!P306</f>
        <v>0</v>
      </c>
      <c r="Q73">
        <f>+'100- All'!Q306</f>
        <v>0</v>
      </c>
      <c r="R73">
        <f>+'100- All'!R306</f>
        <v>0</v>
      </c>
      <c r="S73">
        <f>+'100- All'!S306</f>
        <v>0</v>
      </c>
      <c r="T73">
        <f>+'100- All'!T306</f>
        <v>1</v>
      </c>
      <c r="U73">
        <f>+'100- All'!U306</f>
        <v>0</v>
      </c>
      <c r="V73">
        <f>+'100- All'!V306</f>
        <v>0</v>
      </c>
      <c r="W73">
        <f>+'100- All'!W306</f>
        <v>0</v>
      </c>
      <c r="X73">
        <f>+'100- All'!X306</f>
        <v>0</v>
      </c>
      <c r="Y73">
        <f>+'100- All'!Y306</f>
        <v>5</v>
      </c>
      <c r="Z73">
        <f>+'100- All'!Z306</f>
        <v>0</v>
      </c>
      <c r="AA73">
        <f t="shared" si="12"/>
        <v>39</v>
      </c>
    </row>
    <row r="74" spans="1:27" ht="15.75" customHeight="1">
      <c r="A74" t="s">
        <v>1218</v>
      </c>
      <c r="B74">
        <f>+'200 - All'!B305</f>
        <v>11</v>
      </c>
      <c r="C74">
        <f>+'200 - All'!C305</f>
        <v>16</v>
      </c>
      <c r="D74">
        <f>+'200 - All'!D305</f>
        <v>0</v>
      </c>
      <c r="E74">
        <f>+'200 - All'!E305</f>
        <v>5</v>
      </c>
      <c r="F74">
        <f>+'200 - All'!F305</f>
        <v>0</v>
      </c>
      <c r="G74">
        <f>+'200 - All'!G305</f>
        <v>0</v>
      </c>
      <c r="H74">
        <f>+'200 - All'!H305</f>
        <v>6</v>
      </c>
      <c r="I74">
        <f>+'200 - All'!I305</f>
        <v>0</v>
      </c>
      <c r="J74">
        <f>+'200 - All'!J305</f>
        <v>0</v>
      </c>
      <c r="K74">
        <f>+'200 - All'!K305</f>
        <v>0</v>
      </c>
      <c r="L74">
        <f>+'200 - All'!L305</f>
        <v>0</v>
      </c>
      <c r="M74">
        <f>+'200 - All'!M305</f>
        <v>0</v>
      </c>
      <c r="N74">
        <f>+'200 - All'!N305</f>
        <v>0</v>
      </c>
      <c r="O74">
        <f>+'200 - All'!O305</f>
        <v>0</v>
      </c>
      <c r="P74">
        <f>+'200 - All'!P305</f>
        <v>0</v>
      </c>
      <c r="Q74">
        <f>+'200 - All'!Q305</f>
        <v>0</v>
      </c>
      <c r="R74">
        <f>+'200 - All'!R305</f>
        <v>0</v>
      </c>
      <c r="S74">
        <f>+'200 - All'!S305</f>
        <v>0</v>
      </c>
      <c r="T74">
        <f>+'200 - All'!T305</f>
        <v>0</v>
      </c>
      <c r="U74">
        <f>+'200 - All'!U305</f>
        <v>0</v>
      </c>
      <c r="V74">
        <f>+'200 - All'!V305</f>
        <v>0</v>
      </c>
      <c r="W74">
        <f>+'200 - All'!W305</f>
        <v>0</v>
      </c>
      <c r="X74">
        <f>+'200 - All'!X305</f>
        <v>0</v>
      </c>
      <c r="Y74">
        <f>+'200 - All'!Y305</f>
        <v>1</v>
      </c>
      <c r="Z74">
        <f>+'200 - All'!Z305</f>
        <v>0</v>
      </c>
      <c r="AA74">
        <f t="shared" si="12"/>
        <v>39</v>
      </c>
    </row>
    <row r="75" spans="1:27" ht="15.75" customHeight="1">
      <c r="A75" t="s">
        <v>1219</v>
      </c>
      <c r="B75">
        <f>+'400 - All'!B269</f>
        <v>0</v>
      </c>
      <c r="C75">
        <f>+'400 - All'!C269</f>
        <v>12</v>
      </c>
      <c r="D75">
        <f>+'400 - All'!D269</f>
        <v>0</v>
      </c>
      <c r="E75">
        <f>+'400 - All'!E269</f>
        <v>2</v>
      </c>
      <c r="F75">
        <f>+'400 - All'!F269</f>
        <v>0</v>
      </c>
      <c r="G75">
        <f>+'400 - All'!G269</f>
        <v>0</v>
      </c>
      <c r="H75">
        <f>+'400 - All'!H269</f>
        <v>14</v>
      </c>
      <c r="I75">
        <f>+'400 - All'!I269</f>
        <v>0</v>
      </c>
      <c r="J75">
        <f>+'400 - All'!J269</f>
        <v>0</v>
      </c>
      <c r="K75">
        <f>+'400 - All'!K269</f>
        <v>0</v>
      </c>
      <c r="L75">
        <f>+'400 - All'!L269</f>
        <v>0</v>
      </c>
      <c r="M75">
        <f>+'400 - All'!M269</f>
        <v>0</v>
      </c>
      <c r="N75">
        <f>+'400 - All'!N269</f>
        <v>0</v>
      </c>
      <c r="O75">
        <f>+'400 - All'!O269</f>
        <v>0</v>
      </c>
      <c r="P75">
        <f>+'400 - All'!P269</f>
        <v>0</v>
      </c>
      <c r="Q75">
        <f>+'400 - All'!Q269</f>
        <v>0</v>
      </c>
      <c r="R75">
        <f>+'400 - All'!R269</f>
        <v>0</v>
      </c>
      <c r="S75">
        <f>+'400 - All'!S269</f>
        <v>0</v>
      </c>
      <c r="T75">
        <f>+'400 - All'!T269</f>
        <v>0</v>
      </c>
      <c r="U75">
        <f>+'400 - All'!U269</f>
        <v>0</v>
      </c>
      <c r="V75">
        <f>+'400 - All'!V269</f>
        <v>0</v>
      </c>
      <c r="W75">
        <f>+'400 - All'!W269</f>
        <v>0</v>
      </c>
      <c r="X75">
        <f>+'400 - All'!X269</f>
        <v>0</v>
      </c>
      <c r="Y75">
        <f>+'400 - All'!Y269</f>
        <v>11</v>
      </c>
      <c r="Z75">
        <f>+'400 - All'!Z269</f>
        <v>0</v>
      </c>
      <c r="AA75">
        <f t="shared" si="12"/>
        <v>39</v>
      </c>
    </row>
    <row r="76" spans="1:27" ht="15.75" customHeight="1">
      <c r="A76" t="s">
        <v>1220</v>
      </c>
      <c r="B76" s="41">
        <f>+'800 - ALL'!B203</f>
        <v>0</v>
      </c>
      <c r="C76" s="41">
        <f>+'800 - ALL'!C203</f>
        <v>24</v>
      </c>
      <c r="D76" s="41">
        <f>+'800 - ALL'!D203</f>
        <v>0</v>
      </c>
      <c r="E76" s="41">
        <f>+'800 - ALL'!E203</f>
        <v>0</v>
      </c>
      <c r="F76" s="41">
        <f>+'800 - ALL'!F203</f>
        <v>0</v>
      </c>
      <c r="G76" s="41">
        <f>+'800 - ALL'!G203</f>
        <v>0</v>
      </c>
      <c r="H76" s="41">
        <f>+'800 - ALL'!H203</f>
        <v>0</v>
      </c>
      <c r="I76" s="41">
        <f>+'800 - ALL'!I203</f>
        <v>0</v>
      </c>
      <c r="J76" s="41">
        <f>+'800 - ALL'!J203</f>
        <v>0</v>
      </c>
      <c r="K76" s="41">
        <f>+'800 - ALL'!K203</f>
        <v>0</v>
      </c>
      <c r="L76" s="41">
        <f>+'800 - ALL'!L203</f>
        <v>0</v>
      </c>
      <c r="M76" s="41">
        <f>+'800 - ALL'!M203</f>
        <v>0</v>
      </c>
      <c r="N76" s="41">
        <f>+'800 - ALL'!N203</f>
        <v>0</v>
      </c>
      <c r="O76" s="41">
        <f>+'800 - ALL'!O203</f>
        <v>0</v>
      </c>
      <c r="P76" s="41">
        <f>+'800 - ALL'!P203</f>
        <v>0</v>
      </c>
      <c r="Q76" s="41">
        <f>+'800 - ALL'!Q203</f>
        <v>0</v>
      </c>
      <c r="R76" s="41">
        <f>+'800 - ALL'!R203</f>
        <v>0</v>
      </c>
      <c r="S76" s="41">
        <f>+'800 - ALL'!S203</f>
        <v>0</v>
      </c>
      <c r="T76" s="41">
        <f>+'800 - ALL'!T203</f>
        <v>0</v>
      </c>
      <c r="U76" s="41">
        <f>+'800 - ALL'!U203</f>
        <v>0</v>
      </c>
      <c r="V76" s="41">
        <f>+'800 - ALL'!V203</f>
        <v>0</v>
      </c>
      <c r="W76" s="41">
        <f>+'800 - ALL'!W203</f>
        <v>0</v>
      </c>
      <c r="X76" s="41">
        <f>+'800 - ALL'!X203</f>
        <v>0</v>
      </c>
      <c r="Y76" s="41">
        <f>+'800 - ALL'!Y203</f>
        <v>12</v>
      </c>
      <c r="Z76" s="41">
        <f>+'800 - ALL'!Z203</f>
        <v>0</v>
      </c>
      <c r="AA76">
        <f t="shared" si="12"/>
        <v>36</v>
      </c>
    </row>
    <row r="77" spans="1:27" ht="15.75" customHeight="1">
      <c r="A77" t="s">
        <v>1221</v>
      </c>
      <c r="AA77">
        <f t="shared" si="12"/>
        <v>0</v>
      </c>
    </row>
    <row r="78" spans="1:27" ht="15.75" customHeight="1">
      <c r="A78" t="s">
        <v>1222</v>
      </c>
      <c r="AA78">
        <f t="shared" si="12"/>
        <v>0</v>
      </c>
    </row>
    <row r="79" spans="1:27" ht="15.75" customHeight="1">
      <c r="A79" t="s">
        <v>1223</v>
      </c>
      <c r="B79">
        <f>+'4x100 - ALL'!B233</f>
        <v>10</v>
      </c>
      <c r="C79">
        <f>+'4x100 - ALL'!C233</f>
        <v>10</v>
      </c>
      <c r="D79">
        <f>+'4x100 - ALL'!D233</f>
        <v>0</v>
      </c>
      <c r="E79">
        <f>+'4x100 - ALL'!E233</f>
        <v>0</v>
      </c>
      <c r="F79">
        <f>+'4x100 - ALL'!F233</f>
        <v>0</v>
      </c>
      <c r="G79">
        <f>+'4x100 - ALL'!G233</f>
        <v>0</v>
      </c>
      <c r="H79">
        <f>+'4x100 - ALL'!H233</f>
        <v>0</v>
      </c>
      <c r="I79">
        <f>+'4x100 - ALL'!I233</f>
        <v>0</v>
      </c>
      <c r="J79">
        <f>+'4x100 - ALL'!J233</f>
        <v>0</v>
      </c>
      <c r="K79">
        <f>+'4x100 - ALL'!K233</f>
        <v>0</v>
      </c>
      <c r="L79">
        <f>+'4x100 - ALL'!L233</f>
        <v>0</v>
      </c>
      <c r="M79">
        <f>+'4x100 - ALL'!M233</f>
        <v>0</v>
      </c>
      <c r="N79">
        <f>+'4x100 - ALL'!N233</f>
        <v>0</v>
      </c>
      <c r="O79">
        <f>+'4x100 - ALL'!O233</f>
        <v>0</v>
      </c>
      <c r="P79">
        <f>+'4x100 - ALL'!P233</f>
        <v>0</v>
      </c>
      <c r="Q79">
        <f>+'4x100 - ALL'!Q233</f>
        <v>0</v>
      </c>
      <c r="R79">
        <f>+'4x100 - ALL'!R233</f>
        <v>0</v>
      </c>
      <c r="S79">
        <f>+'4x100 - ALL'!S233</f>
        <v>0</v>
      </c>
      <c r="T79">
        <f>+'4x100 - ALL'!T233</f>
        <v>0</v>
      </c>
      <c r="U79">
        <f>+'4x100 - ALL'!U233</f>
        <v>0</v>
      </c>
      <c r="V79">
        <f>+'4x100 - ALL'!V233</f>
        <v>5</v>
      </c>
      <c r="W79">
        <f>+'4x100 - ALL'!W233</f>
        <v>0</v>
      </c>
      <c r="X79">
        <f>+'4x100 - ALL'!X233</f>
        <v>0</v>
      </c>
      <c r="Y79">
        <f>+'4x100 - ALL'!Y233</f>
        <v>11</v>
      </c>
      <c r="Z79">
        <f>+'4x100 - ALL'!Z233</f>
        <v>0</v>
      </c>
      <c r="AA79">
        <f t="shared" si="12"/>
        <v>36</v>
      </c>
    </row>
    <row r="80" spans="1:27" ht="15.75" customHeight="1">
      <c r="A80" t="s">
        <v>1224</v>
      </c>
      <c r="AA80">
        <f t="shared" si="12"/>
        <v>0</v>
      </c>
    </row>
    <row r="81" spans="1:27" ht="15.75" customHeight="1">
      <c r="A81" t="s">
        <v>1225</v>
      </c>
      <c r="AA81">
        <f t="shared" si="12"/>
        <v>0</v>
      </c>
    </row>
    <row r="82" spans="1:27" ht="15.75" customHeight="1">
      <c r="A82" t="s">
        <v>1226</v>
      </c>
      <c r="AA82">
        <f t="shared" si="12"/>
        <v>0</v>
      </c>
    </row>
    <row r="83" spans="1:27" ht="15.75" customHeight="1">
      <c r="A83" t="s">
        <v>1227</v>
      </c>
      <c r="B83">
        <f>+'Long Jump'!B331</f>
        <v>13</v>
      </c>
      <c r="C83" s="41">
        <f>+'Long Jump'!C331</f>
        <v>11</v>
      </c>
      <c r="D83" s="41">
        <f>+'Long Jump'!D331</f>
        <v>0</v>
      </c>
      <c r="E83" s="41">
        <f>+'Long Jump'!E331</f>
        <v>2</v>
      </c>
      <c r="F83" s="41">
        <f>+'Long Jump'!F331</f>
        <v>0</v>
      </c>
      <c r="G83" s="41">
        <f>+'Long Jump'!G331</f>
        <v>0</v>
      </c>
      <c r="H83" s="41">
        <f>+'Long Jump'!H331</f>
        <v>3.5</v>
      </c>
      <c r="I83" s="41">
        <f>+'Long Jump'!I331</f>
        <v>0</v>
      </c>
      <c r="J83" s="41">
        <f>+'Long Jump'!J331</f>
        <v>0</v>
      </c>
      <c r="K83" s="41">
        <f>+'Long Jump'!K331</f>
        <v>0</v>
      </c>
      <c r="L83" s="41">
        <f>+'Long Jump'!L331</f>
        <v>0</v>
      </c>
      <c r="M83" s="41">
        <f>+'Long Jump'!M331</f>
        <v>0</v>
      </c>
      <c r="N83" s="41">
        <f>+'Long Jump'!N331</f>
        <v>0</v>
      </c>
      <c r="O83" s="41">
        <f>+'Long Jump'!O331</f>
        <v>3.5</v>
      </c>
      <c r="P83" s="41">
        <f>+'Long Jump'!P331</f>
        <v>0</v>
      </c>
      <c r="Q83" s="41">
        <f>+'Long Jump'!Q331</f>
        <v>0</v>
      </c>
      <c r="R83" s="41">
        <f>+'Long Jump'!R331</f>
        <v>0</v>
      </c>
      <c r="S83" s="41">
        <f>+'Long Jump'!S331</f>
        <v>0</v>
      </c>
      <c r="T83" s="41">
        <f>+'Long Jump'!T331</f>
        <v>0</v>
      </c>
      <c r="U83" s="41">
        <f>+'Long Jump'!U331</f>
        <v>0</v>
      </c>
      <c r="V83" s="41">
        <f>+'Long Jump'!V331</f>
        <v>6</v>
      </c>
      <c r="W83" s="41">
        <f>+'Long Jump'!W331</f>
        <v>0</v>
      </c>
      <c r="X83" s="41">
        <f>+'Long Jump'!X331</f>
        <v>0</v>
      </c>
      <c r="Y83" s="41">
        <f>+'Long Jump'!Y331</f>
        <v>0</v>
      </c>
      <c r="Z83" s="41">
        <f>+'Long Jump'!Z331</f>
        <v>0</v>
      </c>
      <c r="AA83">
        <f t="shared" si="12"/>
        <v>39</v>
      </c>
    </row>
    <row r="84" spans="1:27" ht="15.75" customHeight="1">
      <c r="A84" s="97" t="s">
        <v>1228</v>
      </c>
      <c r="B84" s="98">
        <f t="shared" ref="B84:AA84" si="13">SUM(B72:B83)</f>
        <v>57</v>
      </c>
      <c r="C84" s="98">
        <f t="shared" si="13"/>
        <v>93</v>
      </c>
      <c r="D84" s="98">
        <f t="shared" si="13"/>
        <v>0</v>
      </c>
      <c r="E84" s="98">
        <f t="shared" si="13"/>
        <v>10</v>
      </c>
      <c r="F84" s="98">
        <f t="shared" si="13"/>
        <v>0</v>
      </c>
      <c r="G84" s="98">
        <f t="shared" si="13"/>
        <v>0</v>
      </c>
      <c r="H84" s="98">
        <f t="shared" si="13"/>
        <v>46.5</v>
      </c>
      <c r="I84" s="98">
        <f t="shared" si="13"/>
        <v>0</v>
      </c>
      <c r="J84" s="98">
        <f t="shared" si="13"/>
        <v>0</v>
      </c>
      <c r="K84" s="98">
        <f t="shared" si="13"/>
        <v>0</v>
      </c>
      <c r="L84" s="98">
        <f t="shared" si="13"/>
        <v>0</v>
      </c>
      <c r="M84" s="98">
        <f t="shared" si="13"/>
        <v>0</v>
      </c>
      <c r="N84" s="98">
        <f t="shared" si="13"/>
        <v>0</v>
      </c>
      <c r="O84" s="98">
        <f t="shared" si="13"/>
        <v>8.5</v>
      </c>
      <c r="P84" s="98">
        <f t="shared" si="13"/>
        <v>0</v>
      </c>
      <c r="Q84" s="98">
        <f t="shared" si="13"/>
        <v>0</v>
      </c>
      <c r="R84" s="98">
        <f t="shared" si="13"/>
        <v>0</v>
      </c>
      <c r="S84" s="98">
        <f t="shared" si="13"/>
        <v>0</v>
      </c>
      <c r="T84" s="98">
        <f t="shared" si="13"/>
        <v>1</v>
      </c>
      <c r="U84" s="98">
        <f t="shared" si="13"/>
        <v>0</v>
      </c>
      <c r="V84" s="98">
        <f t="shared" si="13"/>
        <v>11</v>
      </c>
      <c r="W84" s="98">
        <f t="shared" si="13"/>
        <v>0</v>
      </c>
      <c r="X84" s="98">
        <f t="shared" si="13"/>
        <v>0</v>
      </c>
      <c r="Y84" s="98">
        <f t="shared" si="13"/>
        <v>40</v>
      </c>
      <c r="Z84" s="98">
        <f t="shared" si="13"/>
        <v>0</v>
      </c>
      <c r="AA84" s="98">
        <f t="shared" si="13"/>
        <v>267</v>
      </c>
    </row>
    <row r="85" spans="1:27" ht="15.75" customHeight="1">
      <c r="P85" s="41"/>
    </row>
    <row r="86" spans="1:27" ht="15.75" customHeight="1">
      <c r="P86" s="41"/>
    </row>
    <row r="87" spans="1:27" ht="15.75" customHeight="1">
      <c r="P87" s="41"/>
    </row>
    <row r="88" spans="1:27" ht="15.75" customHeight="1">
      <c r="P88" s="41"/>
    </row>
    <row r="89" spans="1:27" ht="15.75" customHeight="1">
      <c r="P89" s="41"/>
    </row>
    <row r="90" spans="1:27" ht="15.75" customHeight="1">
      <c r="P90" s="41"/>
    </row>
    <row r="91" spans="1:27" ht="15.75" customHeight="1">
      <c r="P91" s="41"/>
    </row>
    <row r="92" spans="1:27" ht="15.75" customHeight="1">
      <c r="P92" s="41"/>
    </row>
    <row r="93" spans="1:27" ht="15.75" customHeight="1">
      <c r="P93" s="41"/>
    </row>
    <row r="94" spans="1:27" ht="15.75" customHeight="1">
      <c r="P94" s="41"/>
    </row>
    <row r="95" spans="1:27" ht="15.75" customHeight="1">
      <c r="P95" s="41"/>
    </row>
    <row r="96" spans="1:27" ht="15.75" customHeight="1">
      <c r="P96" s="41"/>
    </row>
    <row r="97" spans="16:16" ht="15.75" customHeight="1">
      <c r="P97" s="41"/>
    </row>
    <row r="98" spans="16:16" ht="15.75" customHeight="1">
      <c r="P98" s="41"/>
    </row>
    <row r="99" spans="16:16" ht="15.75" customHeight="1">
      <c r="P99" s="41"/>
    </row>
    <row r="100" spans="16:16" ht="15.75" customHeight="1">
      <c r="P100" s="41"/>
    </row>
    <row r="101" spans="16:16" ht="15.75" customHeight="1">
      <c r="P101" s="41"/>
    </row>
    <row r="102" spans="16:16" ht="15.75" customHeight="1">
      <c r="P102" s="41"/>
    </row>
    <row r="103" spans="16:16" ht="15.75" customHeight="1">
      <c r="P103" s="41"/>
    </row>
    <row r="104" spans="16:16" ht="15.75" customHeight="1">
      <c r="P104" s="41"/>
    </row>
    <row r="105" spans="16:16" ht="15.75" customHeight="1">
      <c r="P105" s="41"/>
    </row>
    <row r="106" spans="16:16" ht="15.75" customHeight="1">
      <c r="P106" s="41"/>
    </row>
    <row r="107" spans="16:16" ht="15.75" customHeight="1">
      <c r="P107" s="41"/>
    </row>
    <row r="108" spans="16:16" ht="15.75" customHeight="1">
      <c r="P108" s="41"/>
    </row>
    <row r="109" spans="16:16" ht="15.75" customHeight="1">
      <c r="P109" s="41"/>
    </row>
    <row r="110" spans="16:16" ht="15.75" customHeight="1">
      <c r="P110" s="41"/>
    </row>
    <row r="111" spans="16:16" ht="15.75" customHeight="1">
      <c r="P111" s="41"/>
    </row>
    <row r="112" spans="16:16" ht="15.75" customHeight="1">
      <c r="P112" s="41"/>
    </row>
    <row r="113" spans="16:16" ht="15.75" customHeight="1">
      <c r="P113" s="41"/>
    </row>
    <row r="114" spans="16:16" ht="15.75" customHeight="1">
      <c r="P114" s="41"/>
    </row>
    <row r="115" spans="16:16" ht="15.75" customHeight="1">
      <c r="P115" s="41"/>
    </row>
    <row r="116" spans="16:16" ht="15.75" customHeight="1">
      <c r="P116" s="41"/>
    </row>
    <row r="117" spans="16:16" ht="15.75" customHeight="1">
      <c r="P117" s="41"/>
    </row>
    <row r="118" spans="16:16" ht="15.75" customHeight="1">
      <c r="P118" s="41"/>
    </row>
    <row r="119" spans="16:16" ht="15.75" customHeight="1">
      <c r="P119" s="41"/>
    </row>
    <row r="120" spans="16:16" ht="15.75" customHeight="1">
      <c r="P120" s="41"/>
    </row>
    <row r="121" spans="16:16" ht="15.75" customHeight="1">
      <c r="P121" s="41"/>
    </row>
    <row r="122" spans="16:16" ht="15.75" customHeight="1">
      <c r="P122" s="41"/>
    </row>
    <row r="123" spans="16:16" ht="15.75" customHeight="1">
      <c r="P123" s="41"/>
    </row>
    <row r="124" spans="16:16" ht="15.75" customHeight="1">
      <c r="P124" s="41"/>
    </row>
    <row r="125" spans="16:16" ht="15.75" customHeight="1">
      <c r="P125" s="41"/>
    </row>
    <row r="126" spans="16:16" ht="15.75" customHeight="1">
      <c r="P126" s="41"/>
    </row>
    <row r="127" spans="16:16" ht="15.75" customHeight="1">
      <c r="P127" s="41"/>
    </row>
    <row r="128" spans="16:16" ht="15.75" customHeight="1">
      <c r="P128" s="41"/>
    </row>
    <row r="129" spans="16:16" ht="15.75" customHeight="1">
      <c r="P129" s="41"/>
    </row>
    <row r="130" spans="16:16" ht="15.75" customHeight="1">
      <c r="P130" s="41"/>
    </row>
    <row r="131" spans="16:16" ht="15.75" customHeight="1">
      <c r="P131" s="41"/>
    </row>
    <row r="132" spans="16:16" ht="15.75" customHeight="1">
      <c r="P132" s="41"/>
    </row>
    <row r="133" spans="16:16" ht="15.75" customHeight="1">
      <c r="P133" s="41"/>
    </row>
    <row r="134" spans="16:16" ht="15.75" customHeight="1">
      <c r="P134" s="41"/>
    </row>
    <row r="135" spans="16:16" ht="15.75" customHeight="1">
      <c r="P135" s="41"/>
    </row>
    <row r="136" spans="16:16" ht="15.75" customHeight="1">
      <c r="P136" s="41"/>
    </row>
    <row r="137" spans="16:16" ht="15.75" customHeight="1">
      <c r="P137" s="41"/>
    </row>
    <row r="138" spans="16:16" ht="15.75" customHeight="1">
      <c r="P138" s="41"/>
    </row>
    <row r="139" spans="16:16" ht="15.75" customHeight="1">
      <c r="P139" s="41"/>
    </row>
    <row r="140" spans="16:16" ht="15.75" customHeight="1">
      <c r="P140" s="41"/>
    </row>
    <row r="141" spans="16:16" ht="15.75" customHeight="1">
      <c r="P141" s="41"/>
    </row>
    <row r="142" spans="16:16" ht="15.75" customHeight="1">
      <c r="P142" s="41"/>
    </row>
    <row r="143" spans="16:16" ht="15.75" customHeight="1">
      <c r="P143" s="41"/>
    </row>
    <row r="144" spans="16:16" ht="15.75" customHeight="1">
      <c r="P144" s="41"/>
    </row>
    <row r="145" spans="16:16" ht="15.75" customHeight="1">
      <c r="P145" s="41"/>
    </row>
    <row r="146" spans="16:16" ht="15.75" customHeight="1">
      <c r="P146" s="41"/>
    </row>
    <row r="147" spans="16:16" ht="15.75" customHeight="1">
      <c r="P147" s="41"/>
    </row>
    <row r="148" spans="16:16" ht="15.75" customHeight="1">
      <c r="P148" s="41"/>
    </row>
    <row r="149" spans="16:16" ht="15.75" customHeight="1">
      <c r="P149" s="41"/>
    </row>
    <row r="150" spans="16:16" ht="15.75" customHeight="1">
      <c r="P150" s="41"/>
    </row>
    <row r="151" spans="16:16" ht="15.75" customHeight="1">
      <c r="P151" s="41"/>
    </row>
    <row r="152" spans="16:16" ht="15.75" customHeight="1">
      <c r="P152" s="41"/>
    </row>
    <row r="153" spans="16:16" ht="15.75" customHeight="1">
      <c r="P153" s="41"/>
    </row>
    <row r="154" spans="16:16" ht="15.75" customHeight="1">
      <c r="P154" s="41"/>
    </row>
    <row r="155" spans="16:16" ht="15.75" customHeight="1">
      <c r="P155" s="41"/>
    </row>
    <row r="156" spans="16:16" ht="15.75" customHeight="1">
      <c r="P156" s="41"/>
    </row>
    <row r="157" spans="16:16" ht="15.75" customHeight="1">
      <c r="P157" s="41"/>
    </row>
    <row r="158" spans="16:16" ht="15.75" customHeight="1">
      <c r="P158" s="41"/>
    </row>
    <row r="159" spans="16:16" ht="15.75" customHeight="1">
      <c r="P159" s="41"/>
    </row>
    <row r="160" spans="16:16" ht="15.75" customHeight="1">
      <c r="P160" s="41"/>
    </row>
    <row r="161" spans="16:16" ht="15.75" customHeight="1">
      <c r="P161" s="41"/>
    </row>
    <row r="162" spans="16:16" ht="15.75" customHeight="1">
      <c r="P162" s="41"/>
    </row>
    <row r="163" spans="16:16" ht="15.75" customHeight="1">
      <c r="P163" s="41"/>
    </row>
    <row r="164" spans="16:16" ht="15.75" customHeight="1">
      <c r="P164" s="41"/>
    </row>
    <row r="165" spans="16:16" ht="15.75" customHeight="1">
      <c r="P165" s="41"/>
    </row>
    <row r="166" spans="16:16" ht="15.75" customHeight="1">
      <c r="P166" s="41"/>
    </row>
    <row r="167" spans="16:16" ht="15.75" customHeight="1">
      <c r="P167" s="41"/>
    </row>
    <row r="168" spans="16:16" ht="15.75" customHeight="1">
      <c r="P168" s="41"/>
    </row>
    <row r="169" spans="16:16" ht="15.75" customHeight="1">
      <c r="P169" s="41"/>
    </row>
    <row r="170" spans="16:16" ht="15.75" customHeight="1">
      <c r="P170" s="41"/>
    </row>
    <row r="171" spans="16:16" ht="15.75" customHeight="1">
      <c r="P171" s="41"/>
    </row>
    <row r="172" spans="16:16" ht="15.75" customHeight="1">
      <c r="P172" s="41"/>
    </row>
    <row r="173" spans="16:16" ht="15.75" customHeight="1">
      <c r="P173" s="41"/>
    </row>
    <row r="174" spans="16:16" ht="15.75" customHeight="1">
      <c r="P174" s="41"/>
    </row>
    <row r="175" spans="16:16" ht="15.75" customHeight="1">
      <c r="P175" s="41"/>
    </row>
    <row r="176" spans="16:16" ht="15.75" customHeight="1">
      <c r="P176" s="41"/>
    </row>
    <row r="177" spans="16:16" ht="15.75" customHeight="1">
      <c r="P177" s="41"/>
    </row>
    <row r="178" spans="16:16" ht="15.75" customHeight="1">
      <c r="P178" s="41"/>
    </row>
    <row r="179" spans="16:16" ht="15.75" customHeight="1">
      <c r="P179" s="41"/>
    </row>
    <row r="180" spans="16:16" ht="15.75" customHeight="1">
      <c r="P180" s="41"/>
    </row>
    <row r="181" spans="16:16" ht="15.75" customHeight="1">
      <c r="P181" s="41"/>
    </row>
    <row r="182" spans="16:16" ht="15.75" customHeight="1">
      <c r="P182" s="41"/>
    </row>
    <row r="183" spans="16:16" ht="15.75" customHeight="1">
      <c r="P183" s="41"/>
    </row>
    <row r="184" spans="16:16" ht="15.75" customHeight="1">
      <c r="P184" s="41"/>
    </row>
    <row r="185" spans="16:16" ht="15.75" customHeight="1">
      <c r="P185" s="41"/>
    </row>
    <row r="186" spans="16:16" ht="15.75" customHeight="1">
      <c r="P186" s="41"/>
    </row>
    <row r="187" spans="16:16" ht="15.75" customHeight="1">
      <c r="P187" s="41"/>
    </row>
    <row r="188" spans="16:16" ht="15.75" customHeight="1">
      <c r="P188" s="41"/>
    </row>
    <row r="189" spans="16:16" ht="15.75" customHeight="1">
      <c r="P189" s="41"/>
    </row>
    <row r="190" spans="16:16" ht="15.75" customHeight="1">
      <c r="P190" s="41"/>
    </row>
    <row r="191" spans="16:16" ht="15.75" customHeight="1">
      <c r="P191" s="41"/>
    </row>
    <row r="192" spans="16:16" ht="15.75" customHeight="1">
      <c r="P192" s="41"/>
    </row>
    <row r="193" spans="16:16" ht="15.75" customHeight="1">
      <c r="P193" s="41"/>
    </row>
    <row r="194" spans="16:16" ht="15.75" customHeight="1">
      <c r="P194" s="41"/>
    </row>
    <row r="195" spans="16:16" ht="15.75" customHeight="1">
      <c r="P195" s="41"/>
    </row>
    <row r="196" spans="16:16" ht="15.75" customHeight="1">
      <c r="P196" s="41"/>
    </row>
    <row r="197" spans="16:16" ht="15.75" customHeight="1">
      <c r="P197" s="41"/>
    </row>
    <row r="198" spans="16:16" ht="15.75" customHeight="1">
      <c r="P198" s="41"/>
    </row>
    <row r="199" spans="16:16" ht="15.75" customHeight="1">
      <c r="P199" s="41"/>
    </row>
    <row r="200" spans="16:16" ht="15.75" customHeight="1">
      <c r="P200" s="41"/>
    </row>
    <row r="201" spans="16:16" ht="15.75" customHeight="1">
      <c r="P201" s="41"/>
    </row>
    <row r="202" spans="16:16" ht="15.75" customHeight="1">
      <c r="P202" s="41"/>
    </row>
    <row r="203" spans="16:16" ht="15.75" customHeight="1">
      <c r="P203" s="41"/>
    </row>
    <row r="204" spans="16:16" ht="15.75" customHeight="1">
      <c r="P204" s="41"/>
    </row>
    <row r="205" spans="16:16" ht="15.75" customHeight="1">
      <c r="P205" s="41"/>
    </row>
    <row r="206" spans="16:16" ht="15.75" customHeight="1">
      <c r="P206" s="41"/>
    </row>
    <row r="207" spans="16:16" ht="15.75" customHeight="1">
      <c r="P207" s="41"/>
    </row>
    <row r="208" spans="16:16" ht="15.75" customHeight="1">
      <c r="P208" s="41"/>
    </row>
    <row r="209" spans="16:16" ht="15.75" customHeight="1">
      <c r="P209" s="41"/>
    </row>
    <row r="210" spans="16:16" ht="15.75" customHeight="1">
      <c r="P210" s="41"/>
    </row>
    <row r="211" spans="16:16" ht="15.75" customHeight="1">
      <c r="P211" s="41"/>
    </row>
    <row r="212" spans="16:16" ht="15.75" customHeight="1">
      <c r="P212" s="41"/>
    </row>
    <row r="213" spans="16:16" ht="15.75" customHeight="1">
      <c r="P213" s="41"/>
    </row>
    <row r="214" spans="16:16" ht="15.75" customHeight="1">
      <c r="P214" s="41"/>
    </row>
    <row r="215" spans="16:16" ht="15.75" customHeight="1">
      <c r="P215" s="41"/>
    </row>
    <row r="216" spans="16:16" ht="15.75" customHeight="1">
      <c r="P216" s="41"/>
    </row>
    <row r="217" spans="16:16" ht="15.75" customHeight="1">
      <c r="P217" s="41"/>
    </row>
    <row r="218" spans="16:16" ht="15.75" customHeight="1">
      <c r="P218" s="41"/>
    </row>
    <row r="219" spans="16:16" ht="15.75" customHeight="1">
      <c r="P219" s="41"/>
    </row>
    <row r="220" spans="16:16" ht="15.75" customHeight="1">
      <c r="P220" s="41"/>
    </row>
    <row r="221" spans="16:16" ht="15.75" customHeight="1">
      <c r="P221" s="41"/>
    </row>
    <row r="222" spans="16:16" ht="15.75" customHeight="1">
      <c r="P222" s="41"/>
    </row>
    <row r="223" spans="16:16" ht="15.75" customHeight="1">
      <c r="P223" s="41"/>
    </row>
    <row r="224" spans="16:16" ht="15.75" customHeight="1">
      <c r="P224" s="41"/>
    </row>
    <row r="225" spans="16:16" ht="15.75" customHeight="1">
      <c r="P225" s="41"/>
    </row>
    <row r="226" spans="16:16" ht="15.75" customHeight="1">
      <c r="P226" s="41"/>
    </row>
    <row r="227" spans="16:16" ht="15.75" customHeight="1">
      <c r="P227" s="41"/>
    </row>
    <row r="228" spans="16:16" ht="15.75" customHeight="1">
      <c r="P228" s="41"/>
    </row>
    <row r="229" spans="16:16" ht="15.75" customHeight="1">
      <c r="P229" s="41"/>
    </row>
    <row r="230" spans="16:16" ht="15.75" customHeight="1">
      <c r="P230" s="41"/>
    </row>
    <row r="231" spans="16:16" ht="15.75" customHeight="1">
      <c r="P231" s="41"/>
    </row>
    <row r="232" spans="16:16" ht="15.75" customHeight="1">
      <c r="P232" s="41"/>
    </row>
    <row r="233" spans="16:16" ht="15.75" customHeight="1">
      <c r="P233" s="41"/>
    </row>
    <row r="234" spans="16:16" ht="15.75" customHeight="1">
      <c r="P234" s="41"/>
    </row>
    <row r="235" spans="16:16" ht="15.75" customHeight="1">
      <c r="P235" s="41"/>
    </row>
    <row r="236" spans="16:16" ht="15.75" customHeight="1">
      <c r="P236" s="41"/>
    </row>
    <row r="237" spans="16:16" ht="15.75" customHeight="1">
      <c r="P237" s="41"/>
    </row>
    <row r="238" spans="16:16" ht="15.75" customHeight="1">
      <c r="P238" s="41"/>
    </row>
    <row r="239" spans="16:16" ht="15.75" customHeight="1">
      <c r="P239" s="41"/>
    </row>
    <row r="240" spans="16:16" ht="15.75" customHeight="1">
      <c r="P240" s="41"/>
    </row>
    <row r="241" spans="16:16" ht="15.75" customHeight="1">
      <c r="P241" s="41"/>
    </row>
    <row r="242" spans="16:16" ht="15.75" customHeight="1">
      <c r="P242" s="41"/>
    </row>
    <row r="243" spans="16:16" ht="15.75" customHeight="1">
      <c r="P243" s="41"/>
    </row>
    <row r="244" spans="16:16" ht="15.75" customHeight="1">
      <c r="P244" s="41"/>
    </row>
    <row r="245" spans="16:16" ht="15.75" customHeight="1">
      <c r="P245" s="41"/>
    </row>
    <row r="246" spans="16:16" ht="15.75" customHeight="1">
      <c r="P246" s="41"/>
    </row>
    <row r="247" spans="16:16" ht="15.75" customHeight="1">
      <c r="P247" s="41"/>
    </row>
    <row r="248" spans="16:16" ht="15.75" customHeight="1">
      <c r="P248" s="41"/>
    </row>
    <row r="249" spans="16:16" ht="15.75" customHeight="1">
      <c r="P249" s="41"/>
    </row>
    <row r="250" spans="16:16" ht="15.75" customHeight="1">
      <c r="P250" s="41"/>
    </row>
    <row r="251" spans="16:16" ht="15.75" customHeight="1">
      <c r="P251" s="41"/>
    </row>
    <row r="252" spans="16:16" ht="15.75" customHeight="1">
      <c r="P252" s="41"/>
    </row>
    <row r="253" spans="16:16" ht="15.75" customHeight="1">
      <c r="P253" s="41"/>
    </row>
    <row r="254" spans="16:16" ht="15.75" customHeight="1">
      <c r="P254" s="41"/>
    </row>
    <row r="255" spans="16:16" ht="15.75" customHeight="1">
      <c r="P255" s="41"/>
    </row>
    <row r="256" spans="16:16" ht="15.75" customHeight="1">
      <c r="P256" s="41"/>
    </row>
    <row r="257" spans="16:16" ht="15.75" customHeight="1">
      <c r="P257" s="41"/>
    </row>
    <row r="258" spans="16:16" ht="15.75" customHeight="1">
      <c r="P258" s="41"/>
    </row>
    <row r="259" spans="16:16" ht="15.75" customHeight="1">
      <c r="P259" s="41"/>
    </row>
    <row r="260" spans="16:16" ht="15.75" customHeight="1">
      <c r="P260" s="41"/>
    </row>
    <row r="261" spans="16:16" ht="15.75" customHeight="1">
      <c r="P261" s="41"/>
    </row>
    <row r="262" spans="16:16" ht="15.75" customHeight="1">
      <c r="P262" s="41"/>
    </row>
    <row r="263" spans="16:16" ht="15.75" customHeight="1">
      <c r="P263" s="41"/>
    </row>
    <row r="264" spans="16:16" ht="15.75" customHeight="1">
      <c r="P264" s="41"/>
    </row>
    <row r="265" spans="16:16" ht="15.75" customHeight="1">
      <c r="P265" s="41"/>
    </row>
    <row r="266" spans="16:16" ht="15.75" customHeight="1">
      <c r="P266" s="41"/>
    </row>
    <row r="267" spans="16:16" ht="15.75" customHeight="1">
      <c r="P267" s="41"/>
    </row>
    <row r="268" spans="16:16" ht="15.75" customHeight="1">
      <c r="P268" s="41"/>
    </row>
    <row r="269" spans="16:16" ht="15.75" customHeight="1">
      <c r="P269" s="41"/>
    </row>
    <row r="270" spans="16:16" ht="15.75" customHeight="1">
      <c r="P270" s="41"/>
    </row>
    <row r="271" spans="16:16" ht="15.75" customHeight="1">
      <c r="P271" s="41"/>
    </row>
    <row r="272" spans="16:16" ht="15.75" customHeight="1">
      <c r="P272" s="41"/>
    </row>
    <row r="273" spans="16:16" ht="15.75" customHeight="1">
      <c r="P273" s="41"/>
    </row>
    <row r="274" spans="16:16" ht="15.75" customHeight="1">
      <c r="P274" s="41"/>
    </row>
    <row r="275" spans="16:16" ht="15.75" customHeight="1">
      <c r="P275" s="41"/>
    </row>
    <row r="276" spans="16:16" ht="15.75" customHeight="1">
      <c r="P276" s="41"/>
    </row>
    <row r="277" spans="16:16" ht="15.75" customHeight="1">
      <c r="P277" s="41"/>
    </row>
    <row r="278" spans="16:16" ht="15.75" customHeight="1">
      <c r="P278" s="41"/>
    </row>
    <row r="279" spans="16:16" ht="15.75" customHeight="1">
      <c r="P279" s="41"/>
    </row>
    <row r="280" spans="16:16" ht="15.75" customHeight="1">
      <c r="P280" s="41"/>
    </row>
    <row r="281" spans="16:16" ht="15.75" customHeight="1">
      <c r="P281" s="41"/>
    </row>
    <row r="282" spans="16:16" ht="15.75" customHeight="1">
      <c r="P282" s="41"/>
    </row>
    <row r="283" spans="16:16" ht="15.75" customHeight="1">
      <c r="P283" s="41"/>
    </row>
    <row r="284" spans="16:16" ht="15.75" customHeight="1">
      <c r="P284" s="41"/>
    </row>
    <row r="285" spans="16:16" ht="15.75" customHeight="1">
      <c r="P285" s="41"/>
    </row>
    <row r="286" spans="16:16" ht="15.75" customHeight="1">
      <c r="P286" s="41"/>
    </row>
    <row r="287" spans="16:16" ht="15.75" customHeight="1">
      <c r="P287" s="41"/>
    </row>
    <row r="288" spans="16:16" ht="15.75" customHeight="1">
      <c r="P288" s="41"/>
    </row>
    <row r="289" spans="16:16" ht="15.75" customHeight="1">
      <c r="P289" s="41"/>
    </row>
    <row r="290" spans="16:16" ht="15.75" customHeight="1">
      <c r="P290" s="41"/>
    </row>
    <row r="291" spans="16:16" ht="15.75" customHeight="1">
      <c r="P291" s="41"/>
    </row>
    <row r="292" spans="16:16" ht="15.75" customHeight="1">
      <c r="P292" s="41"/>
    </row>
    <row r="293" spans="16:16" ht="15.75" customHeight="1">
      <c r="P293" s="41"/>
    </row>
    <row r="294" spans="16:16" ht="15.75" customHeight="1">
      <c r="P294" s="41"/>
    </row>
    <row r="295" spans="16:16" ht="15.75" customHeight="1">
      <c r="P295" s="41"/>
    </row>
    <row r="296" spans="16:16" ht="15.75" customHeight="1">
      <c r="P296" s="41"/>
    </row>
    <row r="297" spans="16:16" ht="15.75" customHeight="1">
      <c r="P297" s="41"/>
    </row>
    <row r="298" spans="16:16" ht="15.75" customHeight="1">
      <c r="P298" s="41"/>
    </row>
    <row r="299" spans="16:16" ht="15.75" customHeight="1">
      <c r="P299" s="41"/>
    </row>
    <row r="300" spans="16:16" ht="15.75" customHeight="1">
      <c r="P300" s="41"/>
    </row>
    <row r="301" spans="16:16" ht="15.75" customHeight="1">
      <c r="P301" s="41"/>
    </row>
    <row r="302" spans="16:16" ht="15.75" customHeight="1">
      <c r="P302" s="41"/>
    </row>
    <row r="303" spans="16:16" ht="15.75" customHeight="1">
      <c r="P303" s="41"/>
    </row>
    <row r="304" spans="16:16" ht="15.75" customHeight="1">
      <c r="P304" s="41"/>
    </row>
    <row r="305" spans="16:16" ht="15.75" customHeight="1">
      <c r="P305" s="41"/>
    </row>
    <row r="306" spans="16:16" ht="15.75" customHeight="1">
      <c r="P306" s="41"/>
    </row>
    <row r="307" spans="16:16" ht="15.75" customHeight="1">
      <c r="P307" s="41"/>
    </row>
    <row r="308" spans="16:16" ht="15.75" customHeight="1">
      <c r="P308" s="41"/>
    </row>
    <row r="309" spans="16:16" ht="15.75" customHeight="1">
      <c r="P309" s="41"/>
    </row>
    <row r="310" spans="16:16" ht="15.75" customHeight="1">
      <c r="P310" s="41"/>
    </row>
    <row r="311" spans="16:16" ht="15.75" customHeight="1">
      <c r="P311" s="41"/>
    </row>
    <row r="312" spans="16:16" ht="15.75" customHeight="1">
      <c r="P312" s="41"/>
    </row>
    <row r="313" spans="16:16" ht="15.75" customHeight="1">
      <c r="P313" s="41"/>
    </row>
    <row r="314" spans="16:16" ht="15.75" customHeight="1">
      <c r="P314" s="41"/>
    </row>
    <row r="315" spans="16:16" ht="15.75" customHeight="1">
      <c r="P315" s="41"/>
    </row>
    <row r="316" spans="16:16" ht="15.75" customHeight="1">
      <c r="P316" s="41"/>
    </row>
    <row r="317" spans="16:16" ht="15.75" customHeight="1">
      <c r="P317" s="41"/>
    </row>
    <row r="318" spans="16:16" ht="15.75" customHeight="1">
      <c r="P318" s="41"/>
    </row>
    <row r="319" spans="16:16" ht="15.75" customHeight="1">
      <c r="P319" s="41"/>
    </row>
    <row r="320" spans="16:16" ht="15.75" customHeight="1">
      <c r="P320" s="41"/>
    </row>
    <row r="321" spans="16:16" ht="15.75" customHeight="1">
      <c r="P321" s="41"/>
    </row>
    <row r="322" spans="16:16" ht="15.75" customHeight="1">
      <c r="P322" s="41"/>
    </row>
    <row r="323" spans="16:16" ht="15.75" customHeight="1">
      <c r="P323" s="41"/>
    </row>
    <row r="324" spans="16:16" ht="15.75" customHeight="1">
      <c r="P324" s="41"/>
    </row>
    <row r="325" spans="16:16" ht="15.75" customHeight="1">
      <c r="P325" s="41"/>
    </row>
    <row r="326" spans="16:16" ht="15.75" customHeight="1">
      <c r="P326" s="41"/>
    </row>
    <row r="327" spans="16:16" ht="15.75" customHeight="1">
      <c r="P327" s="41"/>
    </row>
    <row r="328" spans="16:16" ht="15.75" customHeight="1">
      <c r="P328" s="41"/>
    </row>
    <row r="329" spans="16:16" ht="15.75" customHeight="1">
      <c r="P329" s="41"/>
    </row>
    <row r="330" spans="16:16" ht="15.75" customHeight="1">
      <c r="P330" s="41"/>
    </row>
    <row r="331" spans="16:16" ht="15.75" customHeight="1">
      <c r="P331" s="41"/>
    </row>
    <row r="332" spans="16:16" ht="15.75" customHeight="1">
      <c r="P332" s="41"/>
    </row>
    <row r="333" spans="16:16" ht="15.75" customHeight="1">
      <c r="P333" s="41"/>
    </row>
    <row r="334" spans="16:16" ht="15.75" customHeight="1">
      <c r="P334" s="41"/>
    </row>
    <row r="335" spans="16:16" ht="15.75" customHeight="1">
      <c r="P335" s="41"/>
    </row>
    <row r="336" spans="16:16" ht="15.75" customHeight="1">
      <c r="P336" s="41"/>
    </row>
    <row r="337" spans="16:16" ht="15.75" customHeight="1">
      <c r="P337" s="41"/>
    </row>
    <row r="338" spans="16:16" ht="15.75" customHeight="1">
      <c r="P338" s="41"/>
    </row>
    <row r="339" spans="16:16" ht="15.75" customHeight="1">
      <c r="P339" s="41"/>
    </row>
    <row r="340" spans="16:16" ht="15.75" customHeight="1">
      <c r="P340" s="41"/>
    </row>
    <row r="341" spans="16:16" ht="15.75" customHeight="1">
      <c r="P341" s="41"/>
    </row>
    <row r="342" spans="16:16" ht="15.75" customHeight="1">
      <c r="P342" s="41"/>
    </row>
    <row r="343" spans="16:16" ht="15.75" customHeight="1">
      <c r="P343" s="41"/>
    </row>
    <row r="344" spans="16:16" ht="15.75" customHeight="1">
      <c r="P344" s="41"/>
    </row>
    <row r="345" spans="16:16" ht="15.75" customHeight="1">
      <c r="P345" s="41"/>
    </row>
    <row r="346" spans="16:16" ht="15.75" customHeight="1">
      <c r="P346" s="41"/>
    </row>
    <row r="347" spans="16:16" ht="15.75" customHeight="1">
      <c r="P347" s="41"/>
    </row>
    <row r="348" spans="16:16" ht="15.75" customHeight="1">
      <c r="P348" s="41"/>
    </row>
    <row r="349" spans="16:16" ht="15.75" customHeight="1">
      <c r="P349" s="41"/>
    </row>
    <row r="350" spans="16:16" ht="15.75" customHeight="1">
      <c r="P350" s="41"/>
    </row>
    <row r="351" spans="16:16" ht="15.75" customHeight="1">
      <c r="P351" s="41"/>
    </row>
    <row r="352" spans="16:16" ht="15.75" customHeight="1">
      <c r="P352" s="41"/>
    </row>
    <row r="353" spans="16:16" ht="15.75" customHeight="1">
      <c r="P353" s="41"/>
    </row>
    <row r="354" spans="16:16" ht="15.75" customHeight="1">
      <c r="P354" s="41"/>
    </row>
    <row r="355" spans="16:16" ht="15.75" customHeight="1">
      <c r="P355" s="41"/>
    </row>
    <row r="356" spans="16:16" ht="15.75" customHeight="1">
      <c r="P356" s="41"/>
    </row>
    <row r="357" spans="16:16" ht="15.75" customHeight="1">
      <c r="P357" s="41"/>
    </row>
    <row r="358" spans="16:16" ht="15.75" customHeight="1">
      <c r="P358" s="41"/>
    </row>
    <row r="359" spans="16:16" ht="15.75" customHeight="1">
      <c r="P359" s="41"/>
    </row>
    <row r="360" spans="16:16" ht="15.75" customHeight="1">
      <c r="P360" s="41"/>
    </row>
    <row r="361" spans="16:16" ht="15.75" customHeight="1">
      <c r="P361" s="41"/>
    </row>
    <row r="362" spans="16:16" ht="15.75" customHeight="1">
      <c r="P362" s="41"/>
    </row>
    <row r="363" spans="16:16" ht="15.75" customHeight="1">
      <c r="P363" s="41"/>
    </row>
    <row r="364" spans="16:16" ht="15.75" customHeight="1">
      <c r="P364" s="41"/>
    </row>
    <row r="365" spans="16:16" ht="15.75" customHeight="1">
      <c r="P365" s="41"/>
    </row>
    <row r="366" spans="16:16" ht="15.75" customHeight="1">
      <c r="P366" s="41"/>
    </row>
    <row r="367" spans="16:16" ht="15.75" customHeight="1">
      <c r="P367" s="41"/>
    </row>
    <row r="368" spans="16:16" ht="15.75" customHeight="1">
      <c r="P368" s="41"/>
    </row>
    <row r="369" spans="16:16" ht="15.75" customHeight="1">
      <c r="P369" s="41"/>
    </row>
    <row r="370" spans="16:16" ht="15.75" customHeight="1">
      <c r="P370" s="41"/>
    </row>
    <row r="371" spans="16:16" ht="15.75" customHeight="1">
      <c r="P371" s="41"/>
    </row>
    <row r="372" spans="16:16" ht="15.75" customHeight="1">
      <c r="P372" s="41"/>
    </row>
    <row r="373" spans="16:16" ht="15.75" customHeight="1">
      <c r="P373" s="41"/>
    </row>
    <row r="374" spans="16:16" ht="15.75" customHeight="1">
      <c r="P374" s="41"/>
    </row>
    <row r="375" spans="16:16" ht="15.75" customHeight="1">
      <c r="P375" s="41"/>
    </row>
    <row r="376" spans="16:16" ht="15.75" customHeight="1">
      <c r="P376" s="41"/>
    </row>
    <row r="377" spans="16:16" ht="15.75" customHeight="1">
      <c r="P377" s="41"/>
    </row>
    <row r="378" spans="16:16" ht="15.75" customHeight="1">
      <c r="P378" s="41"/>
    </row>
    <row r="379" spans="16:16" ht="15.75" customHeight="1">
      <c r="P379" s="41"/>
    </row>
    <row r="380" spans="16:16" ht="15.75" customHeight="1">
      <c r="P380" s="41"/>
    </row>
    <row r="381" spans="16:16" ht="15.75" customHeight="1">
      <c r="P381" s="41"/>
    </row>
    <row r="382" spans="16:16" ht="15.75" customHeight="1">
      <c r="P382" s="41"/>
    </row>
    <row r="383" spans="16:16" ht="15.75" customHeight="1">
      <c r="P383" s="41"/>
    </row>
    <row r="384" spans="16:16" ht="15.75" customHeight="1">
      <c r="P384" s="41"/>
    </row>
    <row r="385" spans="16:16" ht="15.75" customHeight="1">
      <c r="P385" s="41"/>
    </row>
    <row r="386" spans="16:16" ht="15.75" customHeight="1">
      <c r="P386" s="41"/>
    </row>
    <row r="387" spans="16:16" ht="15.75" customHeight="1">
      <c r="P387" s="41"/>
    </row>
    <row r="388" spans="16:16" ht="15.75" customHeight="1">
      <c r="P388" s="41"/>
    </row>
    <row r="389" spans="16:16" ht="15.75" customHeight="1">
      <c r="P389" s="41"/>
    </row>
    <row r="390" spans="16:16" ht="15.75" customHeight="1">
      <c r="P390" s="41"/>
    </row>
    <row r="391" spans="16:16" ht="15.75" customHeight="1">
      <c r="P391" s="41"/>
    </row>
    <row r="392" spans="16:16" ht="15.75" customHeight="1">
      <c r="P392" s="41"/>
    </row>
    <row r="393" spans="16:16" ht="15.75" customHeight="1">
      <c r="P393" s="41"/>
    </row>
    <row r="394" spans="16:16" ht="15.75" customHeight="1">
      <c r="P394" s="41"/>
    </row>
    <row r="395" spans="16:16" ht="15.75" customHeight="1">
      <c r="P395" s="41"/>
    </row>
    <row r="396" spans="16:16" ht="15.75" customHeight="1">
      <c r="P396" s="41"/>
    </row>
    <row r="397" spans="16:16" ht="15.75" customHeight="1">
      <c r="P397" s="41"/>
    </row>
    <row r="398" spans="16:16" ht="15.75" customHeight="1">
      <c r="P398" s="41"/>
    </row>
    <row r="399" spans="16:16" ht="15.75" customHeight="1">
      <c r="P399" s="41"/>
    </row>
    <row r="400" spans="16:16" ht="15.75" customHeight="1">
      <c r="P400" s="41"/>
    </row>
    <row r="401" spans="16:16" ht="15.75" customHeight="1">
      <c r="P401" s="41"/>
    </row>
    <row r="402" spans="16:16" ht="15.75" customHeight="1">
      <c r="P402" s="41"/>
    </row>
    <row r="403" spans="16:16" ht="15.75" customHeight="1">
      <c r="P403" s="41"/>
    </row>
    <row r="404" spans="16:16" ht="15.75" customHeight="1">
      <c r="P404" s="41"/>
    </row>
    <row r="405" spans="16:16" ht="15.75" customHeight="1">
      <c r="P405" s="41"/>
    </row>
    <row r="406" spans="16:16" ht="15.75" customHeight="1">
      <c r="P406" s="41"/>
    </row>
    <row r="407" spans="16:16" ht="15.75" customHeight="1">
      <c r="P407" s="41"/>
    </row>
    <row r="408" spans="16:16" ht="15.75" customHeight="1">
      <c r="P408" s="41"/>
    </row>
    <row r="409" spans="16:16" ht="15.75" customHeight="1">
      <c r="P409" s="41"/>
    </row>
    <row r="410" spans="16:16" ht="15.75" customHeight="1">
      <c r="P410" s="41"/>
    </row>
    <row r="411" spans="16:16" ht="15.75" customHeight="1">
      <c r="P411" s="41"/>
    </row>
    <row r="412" spans="16:16" ht="15.75" customHeight="1">
      <c r="P412" s="41"/>
    </row>
    <row r="413" spans="16:16" ht="15.75" customHeight="1">
      <c r="P413" s="41"/>
    </row>
    <row r="414" spans="16:16" ht="15.75" customHeight="1">
      <c r="P414" s="41"/>
    </row>
    <row r="415" spans="16:16" ht="15.75" customHeight="1">
      <c r="P415" s="41"/>
    </row>
    <row r="416" spans="16:16" ht="15.75" customHeight="1">
      <c r="P416" s="41"/>
    </row>
    <row r="417" spans="16:16" ht="15.75" customHeight="1">
      <c r="P417" s="41"/>
    </row>
    <row r="418" spans="16:16" ht="15.75" customHeight="1">
      <c r="P418" s="41"/>
    </row>
    <row r="419" spans="16:16" ht="15.75" customHeight="1">
      <c r="P419" s="41"/>
    </row>
    <row r="420" spans="16:16" ht="15.75" customHeight="1">
      <c r="P420" s="41"/>
    </row>
    <row r="421" spans="16:16" ht="15.75" customHeight="1">
      <c r="P421" s="41"/>
    </row>
    <row r="422" spans="16:16" ht="15.75" customHeight="1">
      <c r="P422" s="41"/>
    </row>
    <row r="423" spans="16:16" ht="15.75" customHeight="1">
      <c r="P423" s="41"/>
    </row>
    <row r="424" spans="16:16" ht="15.75" customHeight="1">
      <c r="P424" s="41"/>
    </row>
    <row r="425" spans="16:16" ht="15.75" customHeight="1">
      <c r="P425" s="41"/>
    </row>
    <row r="426" spans="16:16" ht="15.75" customHeight="1">
      <c r="P426" s="41"/>
    </row>
    <row r="427" spans="16:16" ht="15.75" customHeight="1">
      <c r="P427" s="41"/>
    </row>
    <row r="428" spans="16:16" ht="15.75" customHeight="1">
      <c r="P428" s="41"/>
    </row>
    <row r="429" spans="16:16" ht="15.75" customHeight="1">
      <c r="P429" s="41"/>
    </row>
    <row r="430" spans="16:16" ht="15.75" customHeight="1">
      <c r="P430" s="41"/>
    </row>
    <row r="431" spans="16:16" ht="15.75" customHeight="1">
      <c r="P431" s="41"/>
    </row>
    <row r="432" spans="16:16" ht="15.75" customHeight="1">
      <c r="P432" s="41"/>
    </row>
    <row r="433" spans="16:16" ht="15.75" customHeight="1">
      <c r="P433" s="41"/>
    </row>
    <row r="434" spans="16:16" ht="15.75" customHeight="1">
      <c r="P434" s="41"/>
    </row>
    <row r="435" spans="16:16" ht="15.75" customHeight="1">
      <c r="P435" s="41"/>
    </row>
    <row r="436" spans="16:16" ht="15.75" customHeight="1">
      <c r="P436" s="41"/>
    </row>
    <row r="437" spans="16:16" ht="15.75" customHeight="1">
      <c r="P437" s="41"/>
    </row>
    <row r="438" spans="16:16" ht="15.75" customHeight="1">
      <c r="P438" s="41"/>
    </row>
    <row r="439" spans="16:16" ht="15.75" customHeight="1">
      <c r="P439" s="41"/>
    </row>
    <row r="440" spans="16:16" ht="15.75" customHeight="1">
      <c r="P440" s="41"/>
    </row>
    <row r="441" spans="16:16" ht="15.75" customHeight="1">
      <c r="P441" s="41"/>
    </row>
    <row r="442" spans="16:16" ht="15.75" customHeight="1">
      <c r="P442" s="41"/>
    </row>
    <row r="443" spans="16:16" ht="15.75" customHeight="1">
      <c r="P443" s="41"/>
    </row>
    <row r="444" spans="16:16" ht="15.75" customHeight="1">
      <c r="P444" s="41"/>
    </row>
    <row r="445" spans="16:16" ht="15.75" customHeight="1">
      <c r="P445" s="41"/>
    </row>
    <row r="446" spans="16:16" ht="15.75" customHeight="1">
      <c r="P446" s="41"/>
    </row>
    <row r="447" spans="16:16" ht="15.75" customHeight="1">
      <c r="P447" s="41"/>
    </row>
    <row r="448" spans="16:16" ht="15.75" customHeight="1">
      <c r="P448" s="41"/>
    </row>
    <row r="449" spans="16:16" ht="15.75" customHeight="1">
      <c r="P449" s="41"/>
    </row>
    <row r="450" spans="16:16" ht="15.75" customHeight="1">
      <c r="P450" s="41"/>
    </row>
    <row r="451" spans="16:16" ht="15.75" customHeight="1">
      <c r="P451" s="41"/>
    </row>
    <row r="452" spans="16:16" ht="15.75" customHeight="1">
      <c r="P452" s="41"/>
    </row>
    <row r="453" spans="16:16" ht="15.75" customHeight="1">
      <c r="P453" s="41"/>
    </row>
    <row r="454" spans="16:16" ht="15.75" customHeight="1">
      <c r="P454" s="41"/>
    </row>
    <row r="455" spans="16:16" ht="15.75" customHeight="1">
      <c r="P455" s="41"/>
    </row>
    <row r="456" spans="16:16" ht="15.75" customHeight="1">
      <c r="P456" s="41"/>
    </row>
    <row r="457" spans="16:16" ht="15.75" customHeight="1">
      <c r="P457" s="41"/>
    </row>
    <row r="458" spans="16:16" ht="15.75" customHeight="1">
      <c r="P458" s="41"/>
    </row>
    <row r="459" spans="16:16" ht="15.75" customHeight="1">
      <c r="P459" s="41"/>
    </row>
    <row r="460" spans="16:16" ht="15.75" customHeight="1">
      <c r="P460" s="41"/>
    </row>
    <row r="461" spans="16:16" ht="15.75" customHeight="1">
      <c r="P461" s="41"/>
    </row>
    <row r="462" spans="16:16" ht="15.75" customHeight="1">
      <c r="P462" s="41"/>
    </row>
    <row r="463" spans="16:16" ht="15.75" customHeight="1">
      <c r="P463" s="41"/>
    </row>
    <row r="464" spans="16:16" ht="15.75" customHeight="1">
      <c r="P464" s="41"/>
    </row>
    <row r="465" spans="16:16" ht="15.75" customHeight="1">
      <c r="P465" s="41"/>
    </row>
    <row r="466" spans="16:16" ht="15.75" customHeight="1">
      <c r="P466" s="41"/>
    </row>
    <row r="467" spans="16:16" ht="15.75" customHeight="1">
      <c r="P467" s="41"/>
    </row>
    <row r="468" spans="16:16" ht="15.75" customHeight="1">
      <c r="P468" s="41"/>
    </row>
    <row r="469" spans="16:16" ht="15.75" customHeight="1">
      <c r="P469" s="41"/>
    </row>
    <row r="470" spans="16:16" ht="15.75" customHeight="1">
      <c r="P470" s="41"/>
    </row>
    <row r="471" spans="16:16" ht="15.75" customHeight="1">
      <c r="P471" s="41"/>
    </row>
    <row r="472" spans="16:16" ht="15.75" customHeight="1">
      <c r="P472" s="41"/>
    </row>
    <row r="473" spans="16:16" ht="15.75" customHeight="1">
      <c r="P473" s="41"/>
    </row>
    <row r="474" spans="16:16" ht="15.75" customHeight="1">
      <c r="P474" s="41"/>
    </row>
    <row r="475" spans="16:16" ht="15.75" customHeight="1">
      <c r="P475" s="41"/>
    </row>
    <row r="476" spans="16:16" ht="15.75" customHeight="1">
      <c r="P476" s="41"/>
    </row>
    <row r="477" spans="16:16" ht="15.75" customHeight="1">
      <c r="P477" s="41"/>
    </row>
    <row r="478" spans="16:16" ht="15.75" customHeight="1">
      <c r="P478" s="41"/>
    </row>
    <row r="479" spans="16:16" ht="15.75" customHeight="1">
      <c r="P479" s="41"/>
    </row>
    <row r="480" spans="16:16" ht="15.75" customHeight="1">
      <c r="P480" s="41"/>
    </row>
    <row r="481" spans="16:16" ht="15.75" customHeight="1">
      <c r="P481" s="41"/>
    </row>
    <row r="482" spans="16:16" ht="15.75" customHeight="1">
      <c r="P482" s="41"/>
    </row>
    <row r="483" spans="16:16" ht="15.75" customHeight="1">
      <c r="P483" s="41"/>
    </row>
    <row r="484" spans="16:16" ht="15.75" customHeight="1">
      <c r="P484" s="41"/>
    </row>
    <row r="485" spans="16:16" ht="15.75" customHeight="1">
      <c r="P485" s="41"/>
    </row>
    <row r="486" spans="16:16" ht="15.75" customHeight="1">
      <c r="P486" s="41"/>
    </row>
    <row r="487" spans="16:16" ht="15.75" customHeight="1">
      <c r="P487" s="41"/>
    </row>
    <row r="488" spans="16:16" ht="15.75" customHeight="1">
      <c r="P488" s="41"/>
    </row>
    <row r="489" spans="16:16" ht="15.75" customHeight="1">
      <c r="P489" s="41"/>
    </row>
    <row r="490" spans="16:16" ht="15.75" customHeight="1">
      <c r="P490" s="41"/>
    </row>
    <row r="491" spans="16:16" ht="15.75" customHeight="1">
      <c r="P491" s="41"/>
    </row>
    <row r="492" spans="16:16" ht="15.75" customHeight="1">
      <c r="P492" s="41"/>
    </row>
    <row r="493" spans="16:16" ht="15.75" customHeight="1">
      <c r="P493" s="41"/>
    </row>
    <row r="494" spans="16:16" ht="15.75" customHeight="1">
      <c r="P494" s="41"/>
    </row>
    <row r="495" spans="16:16" ht="15.75" customHeight="1">
      <c r="P495" s="41"/>
    </row>
    <row r="496" spans="16:16" ht="15.75" customHeight="1">
      <c r="P496" s="41"/>
    </row>
    <row r="497" spans="16:16" ht="15.75" customHeight="1">
      <c r="P497" s="41"/>
    </row>
    <row r="498" spans="16:16" ht="15.75" customHeight="1">
      <c r="P498" s="41"/>
    </row>
    <row r="499" spans="16:16" ht="15.75" customHeight="1">
      <c r="P499" s="41"/>
    </row>
    <row r="500" spans="16:16" ht="15.75" customHeight="1">
      <c r="P500" s="41"/>
    </row>
    <row r="501" spans="16:16" ht="15.75" customHeight="1">
      <c r="P501" s="41"/>
    </row>
    <row r="502" spans="16:16" ht="15.75" customHeight="1">
      <c r="P502" s="41"/>
    </row>
    <row r="503" spans="16:16" ht="15.75" customHeight="1">
      <c r="P503" s="41"/>
    </row>
    <row r="504" spans="16:16" ht="15.75" customHeight="1">
      <c r="P504" s="41"/>
    </row>
    <row r="505" spans="16:16" ht="15.75" customHeight="1">
      <c r="P505" s="41"/>
    </row>
    <row r="506" spans="16:16" ht="15.75" customHeight="1">
      <c r="P506" s="41"/>
    </row>
    <row r="507" spans="16:16" ht="15.75" customHeight="1">
      <c r="P507" s="41"/>
    </row>
    <row r="508" spans="16:16" ht="15.75" customHeight="1">
      <c r="P508" s="41"/>
    </row>
    <row r="509" spans="16:16" ht="15.75" customHeight="1">
      <c r="P509" s="41"/>
    </row>
    <row r="510" spans="16:16" ht="15.75" customHeight="1">
      <c r="P510" s="41"/>
    </row>
    <row r="511" spans="16:16" ht="15.75" customHeight="1">
      <c r="P511" s="41"/>
    </row>
    <row r="512" spans="16:16" ht="15.75" customHeight="1">
      <c r="P512" s="41"/>
    </row>
    <row r="513" spans="16:16" ht="15.75" customHeight="1">
      <c r="P513" s="41"/>
    </row>
    <row r="514" spans="16:16" ht="15.75" customHeight="1">
      <c r="P514" s="41"/>
    </row>
    <row r="515" spans="16:16" ht="15.75" customHeight="1">
      <c r="P515" s="41"/>
    </row>
    <row r="516" spans="16:16" ht="15.75" customHeight="1">
      <c r="P516" s="41"/>
    </row>
    <row r="517" spans="16:16" ht="15.75" customHeight="1">
      <c r="P517" s="41"/>
    </row>
    <row r="518" spans="16:16" ht="15.75" customHeight="1">
      <c r="P518" s="41"/>
    </row>
    <row r="519" spans="16:16" ht="15.75" customHeight="1">
      <c r="P519" s="41"/>
    </row>
    <row r="520" spans="16:16" ht="15.75" customHeight="1">
      <c r="P520" s="41"/>
    </row>
    <row r="521" spans="16:16" ht="15.75" customHeight="1">
      <c r="P521" s="41"/>
    </row>
    <row r="522" spans="16:16" ht="15.75" customHeight="1">
      <c r="P522" s="41"/>
    </row>
    <row r="523" spans="16:16" ht="15.75" customHeight="1">
      <c r="P523" s="41"/>
    </row>
    <row r="524" spans="16:16" ht="15.75" customHeight="1">
      <c r="P524" s="41"/>
    </row>
    <row r="525" spans="16:16" ht="15.75" customHeight="1">
      <c r="P525" s="41"/>
    </row>
    <row r="526" spans="16:16" ht="15.75" customHeight="1">
      <c r="P526" s="41"/>
    </row>
    <row r="527" spans="16:16" ht="15.75" customHeight="1">
      <c r="P527" s="41"/>
    </row>
    <row r="528" spans="16:16" ht="15.75" customHeight="1">
      <c r="P528" s="41"/>
    </row>
    <row r="529" spans="16:16" ht="15.75" customHeight="1">
      <c r="P529" s="41"/>
    </row>
    <row r="530" spans="16:16" ht="15.75" customHeight="1">
      <c r="P530" s="41"/>
    </row>
    <row r="531" spans="16:16" ht="15.75" customHeight="1">
      <c r="P531" s="41"/>
    </row>
    <row r="532" spans="16:16" ht="15.75" customHeight="1">
      <c r="P532" s="41"/>
    </row>
    <row r="533" spans="16:16" ht="15.75" customHeight="1">
      <c r="P533" s="41"/>
    </row>
    <row r="534" spans="16:16" ht="15.75" customHeight="1">
      <c r="P534" s="41"/>
    </row>
    <row r="535" spans="16:16" ht="15.75" customHeight="1">
      <c r="P535" s="41"/>
    </row>
    <row r="536" spans="16:16" ht="15.75" customHeight="1">
      <c r="P536" s="41"/>
    </row>
    <row r="537" spans="16:16" ht="15.75" customHeight="1">
      <c r="P537" s="41"/>
    </row>
    <row r="538" spans="16:16" ht="15.75" customHeight="1">
      <c r="P538" s="41"/>
    </row>
    <row r="539" spans="16:16" ht="15.75" customHeight="1">
      <c r="P539" s="41"/>
    </row>
    <row r="540" spans="16:16" ht="15.75" customHeight="1">
      <c r="P540" s="41"/>
    </row>
    <row r="541" spans="16:16" ht="15.75" customHeight="1">
      <c r="P541" s="41"/>
    </row>
    <row r="542" spans="16:16" ht="15.75" customHeight="1">
      <c r="P542" s="41"/>
    </row>
    <row r="543" spans="16:16" ht="15.75" customHeight="1">
      <c r="P543" s="41"/>
    </row>
    <row r="544" spans="16:16" ht="15.75" customHeight="1">
      <c r="P544" s="41"/>
    </row>
    <row r="545" spans="16:16" ht="15.75" customHeight="1">
      <c r="P545" s="41"/>
    </row>
    <row r="546" spans="16:16" ht="15.75" customHeight="1">
      <c r="P546" s="41"/>
    </row>
    <row r="547" spans="16:16" ht="15.75" customHeight="1">
      <c r="P547" s="41"/>
    </row>
    <row r="548" spans="16:16" ht="15.75" customHeight="1">
      <c r="P548" s="41"/>
    </row>
    <row r="549" spans="16:16" ht="15.75" customHeight="1">
      <c r="P549" s="41"/>
    </row>
    <row r="550" spans="16:16" ht="15.75" customHeight="1">
      <c r="P550" s="41"/>
    </row>
    <row r="551" spans="16:16" ht="15.75" customHeight="1">
      <c r="P551" s="41"/>
    </row>
    <row r="552" spans="16:16" ht="15.75" customHeight="1">
      <c r="P552" s="41"/>
    </row>
    <row r="553" spans="16:16" ht="15.75" customHeight="1">
      <c r="P553" s="41"/>
    </row>
    <row r="554" spans="16:16" ht="15.75" customHeight="1">
      <c r="P554" s="41"/>
    </row>
    <row r="555" spans="16:16" ht="15.75" customHeight="1">
      <c r="P555" s="41"/>
    </row>
    <row r="556" spans="16:16" ht="15.75" customHeight="1">
      <c r="P556" s="41"/>
    </row>
    <row r="557" spans="16:16" ht="15.75" customHeight="1">
      <c r="P557" s="41"/>
    </row>
    <row r="558" spans="16:16" ht="15.75" customHeight="1">
      <c r="P558" s="41"/>
    </row>
    <row r="559" spans="16:16" ht="15.75" customHeight="1">
      <c r="P559" s="41"/>
    </row>
    <row r="560" spans="16:16" ht="15.75" customHeight="1">
      <c r="P560" s="41"/>
    </row>
    <row r="561" spans="16:16" ht="15.75" customHeight="1">
      <c r="P561" s="41"/>
    </row>
    <row r="562" spans="16:16" ht="15.75" customHeight="1">
      <c r="P562" s="41"/>
    </row>
    <row r="563" spans="16:16" ht="15.75" customHeight="1">
      <c r="P563" s="41"/>
    </row>
    <row r="564" spans="16:16" ht="15.75" customHeight="1">
      <c r="P564" s="41"/>
    </row>
    <row r="565" spans="16:16" ht="15.75" customHeight="1">
      <c r="P565" s="41"/>
    </row>
    <row r="566" spans="16:16" ht="15.75" customHeight="1">
      <c r="P566" s="41"/>
    </row>
    <row r="567" spans="16:16" ht="15.75" customHeight="1">
      <c r="P567" s="41"/>
    </row>
    <row r="568" spans="16:16" ht="15.75" customHeight="1">
      <c r="P568" s="41"/>
    </row>
    <row r="569" spans="16:16" ht="15.75" customHeight="1">
      <c r="P569" s="41"/>
    </row>
    <row r="570" spans="16:16" ht="15.75" customHeight="1">
      <c r="P570" s="41"/>
    </row>
    <row r="571" spans="16:16" ht="15.75" customHeight="1">
      <c r="P571" s="41"/>
    </row>
    <row r="572" spans="16:16" ht="15.75" customHeight="1">
      <c r="P572" s="41"/>
    </row>
    <row r="573" spans="16:16" ht="15.75" customHeight="1">
      <c r="P573" s="41"/>
    </row>
    <row r="574" spans="16:16" ht="15.75" customHeight="1">
      <c r="P574" s="41"/>
    </row>
    <row r="575" spans="16:16" ht="15.75" customHeight="1">
      <c r="P575" s="41"/>
    </row>
    <row r="576" spans="16:16" ht="15.75" customHeight="1">
      <c r="P576" s="41"/>
    </row>
    <row r="577" spans="16:16" ht="15.75" customHeight="1">
      <c r="P577" s="41"/>
    </row>
    <row r="578" spans="16:16" ht="15.75" customHeight="1">
      <c r="P578" s="41"/>
    </row>
    <row r="579" spans="16:16" ht="15.75" customHeight="1">
      <c r="P579" s="41"/>
    </row>
    <row r="580" spans="16:16" ht="15.75" customHeight="1">
      <c r="P580" s="41"/>
    </row>
    <row r="581" spans="16:16" ht="15.75" customHeight="1">
      <c r="P581" s="41"/>
    </row>
    <row r="582" spans="16:16" ht="15.75" customHeight="1">
      <c r="P582" s="41"/>
    </row>
    <row r="583" spans="16:16" ht="15.75" customHeight="1">
      <c r="P583" s="41"/>
    </row>
    <row r="584" spans="16:16" ht="15.75" customHeight="1">
      <c r="P584" s="41"/>
    </row>
    <row r="585" spans="16:16" ht="15.75" customHeight="1">
      <c r="P585" s="41"/>
    </row>
    <row r="586" spans="16:16" ht="15.75" customHeight="1">
      <c r="P586" s="41"/>
    </row>
    <row r="587" spans="16:16" ht="15.75" customHeight="1">
      <c r="P587" s="41"/>
    </row>
    <row r="588" spans="16:16" ht="15.75" customHeight="1">
      <c r="P588" s="41"/>
    </row>
    <row r="589" spans="16:16" ht="15.75" customHeight="1">
      <c r="P589" s="41"/>
    </row>
    <row r="590" spans="16:16" ht="15.75" customHeight="1">
      <c r="P590" s="41"/>
    </row>
    <row r="591" spans="16:16" ht="15.75" customHeight="1">
      <c r="P591" s="41"/>
    </row>
    <row r="592" spans="16:16" ht="15.75" customHeight="1">
      <c r="P592" s="41"/>
    </row>
    <row r="593" spans="16:16" ht="15.75" customHeight="1">
      <c r="P593" s="41"/>
    </row>
    <row r="594" spans="16:16" ht="15.75" customHeight="1">
      <c r="P594" s="41"/>
    </row>
    <row r="595" spans="16:16" ht="15.75" customHeight="1">
      <c r="P595" s="41"/>
    </row>
    <row r="596" spans="16:16" ht="15.75" customHeight="1">
      <c r="P596" s="41"/>
    </row>
    <row r="597" spans="16:16" ht="15.75" customHeight="1">
      <c r="P597" s="41"/>
    </row>
    <row r="598" spans="16:16" ht="15.75" customHeight="1">
      <c r="P598" s="41"/>
    </row>
    <row r="599" spans="16:16" ht="15.75" customHeight="1">
      <c r="P599" s="41"/>
    </row>
    <row r="600" spans="16:16" ht="15.75" customHeight="1">
      <c r="P600" s="41"/>
    </row>
    <row r="601" spans="16:16" ht="15.75" customHeight="1">
      <c r="P601" s="41"/>
    </row>
    <row r="602" spans="16:16" ht="15.75" customHeight="1">
      <c r="P602" s="41"/>
    </row>
    <row r="603" spans="16:16" ht="15.75" customHeight="1">
      <c r="P603" s="41"/>
    </row>
    <row r="604" spans="16:16" ht="15.75" customHeight="1">
      <c r="P604" s="41"/>
    </row>
    <row r="605" spans="16:16" ht="15.75" customHeight="1">
      <c r="P605" s="41"/>
    </row>
    <row r="606" spans="16:16" ht="15.75" customHeight="1">
      <c r="P606" s="41"/>
    </row>
    <row r="607" spans="16:16" ht="15.75" customHeight="1">
      <c r="P607" s="41"/>
    </row>
    <row r="608" spans="16:16" ht="15.75" customHeight="1">
      <c r="P608" s="41"/>
    </row>
    <row r="609" spans="16:16" ht="15.75" customHeight="1">
      <c r="P609" s="41"/>
    </row>
    <row r="610" spans="16:16" ht="15.75" customHeight="1">
      <c r="P610" s="41"/>
    </row>
    <row r="611" spans="16:16" ht="15.75" customHeight="1">
      <c r="P611" s="41"/>
    </row>
    <row r="612" spans="16:16" ht="15.75" customHeight="1">
      <c r="P612" s="41"/>
    </row>
    <row r="613" spans="16:16" ht="15.75" customHeight="1">
      <c r="P613" s="41"/>
    </row>
    <row r="614" spans="16:16" ht="15.75" customHeight="1">
      <c r="P614" s="41"/>
    </row>
    <row r="615" spans="16:16" ht="15.75" customHeight="1">
      <c r="P615" s="41"/>
    </row>
    <row r="616" spans="16:16" ht="15.75" customHeight="1">
      <c r="P616" s="41"/>
    </row>
    <row r="617" spans="16:16" ht="15.75" customHeight="1">
      <c r="P617" s="41"/>
    </row>
    <row r="618" spans="16:16" ht="15.75" customHeight="1">
      <c r="P618" s="41"/>
    </row>
    <row r="619" spans="16:16" ht="15.75" customHeight="1">
      <c r="P619" s="41"/>
    </row>
    <row r="620" spans="16:16" ht="15.75" customHeight="1">
      <c r="P620" s="41"/>
    </row>
    <row r="621" spans="16:16" ht="15.75" customHeight="1">
      <c r="P621" s="41"/>
    </row>
    <row r="622" spans="16:16" ht="15.75" customHeight="1">
      <c r="P622" s="41"/>
    </row>
    <row r="623" spans="16:16" ht="15.75" customHeight="1">
      <c r="P623" s="41"/>
    </row>
    <row r="624" spans="16:16" ht="15.75" customHeight="1">
      <c r="P624" s="41"/>
    </row>
    <row r="625" spans="16:16" ht="15.75" customHeight="1">
      <c r="P625" s="41"/>
    </row>
    <row r="626" spans="16:16" ht="15.75" customHeight="1">
      <c r="P626" s="41"/>
    </row>
    <row r="627" spans="16:16" ht="15.75" customHeight="1">
      <c r="P627" s="41"/>
    </row>
    <row r="628" spans="16:16" ht="15.75" customHeight="1">
      <c r="P628" s="41"/>
    </row>
    <row r="629" spans="16:16" ht="15.75" customHeight="1">
      <c r="P629" s="41"/>
    </row>
    <row r="630" spans="16:16" ht="15.75" customHeight="1">
      <c r="P630" s="41"/>
    </row>
    <row r="631" spans="16:16" ht="15.75" customHeight="1">
      <c r="P631" s="41"/>
    </row>
    <row r="632" spans="16:16" ht="15.75" customHeight="1">
      <c r="P632" s="41"/>
    </row>
    <row r="633" spans="16:16" ht="15.75" customHeight="1">
      <c r="P633" s="41"/>
    </row>
    <row r="634" spans="16:16" ht="15.75" customHeight="1">
      <c r="P634" s="41"/>
    </row>
    <row r="635" spans="16:16" ht="15.75" customHeight="1">
      <c r="P635" s="41"/>
    </row>
    <row r="636" spans="16:16" ht="15.75" customHeight="1">
      <c r="P636" s="41"/>
    </row>
    <row r="637" spans="16:16" ht="15.75" customHeight="1">
      <c r="P637" s="41"/>
    </row>
    <row r="638" spans="16:16" ht="15.75" customHeight="1">
      <c r="P638" s="41"/>
    </row>
    <row r="639" spans="16:16" ht="15.75" customHeight="1">
      <c r="P639" s="41"/>
    </row>
    <row r="640" spans="16:16" ht="15.75" customHeight="1">
      <c r="P640" s="41"/>
    </row>
    <row r="641" spans="16:16" ht="15.75" customHeight="1">
      <c r="P641" s="41"/>
    </row>
    <row r="642" spans="16:16" ht="15.75" customHeight="1">
      <c r="P642" s="41"/>
    </row>
    <row r="643" spans="16:16" ht="15.75" customHeight="1">
      <c r="P643" s="41"/>
    </row>
    <row r="644" spans="16:16" ht="15.75" customHeight="1">
      <c r="P644" s="41"/>
    </row>
    <row r="645" spans="16:16" ht="15.75" customHeight="1">
      <c r="P645" s="41"/>
    </row>
    <row r="646" spans="16:16" ht="15.75" customHeight="1">
      <c r="P646" s="41"/>
    </row>
    <row r="647" spans="16:16" ht="15.75" customHeight="1">
      <c r="P647" s="41"/>
    </row>
    <row r="648" spans="16:16" ht="15.75" customHeight="1">
      <c r="P648" s="41"/>
    </row>
    <row r="649" spans="16:16" ht="15.75" customHeight="1">
      <c r="P649" s="41"/>
    </row>
    <row r="650" spans="16:16" ht="15.75" customHeight="1">
      <c r="P650" s="41"/>
    </row>
    <row r="651" spans="16:16" ht="15.75" customHeight="1">
      <c r="P651" s="41"/>
    </row>
    <row r="652" spans="16:16" ht="15.75" customHeight="1">
      <c r="P652" s="41"/>
    </row>
    <row r="653" spans="16:16" ht="15.75" customHeight="1">
      <c r="P653" s="41"/>
    </row>
    <row r="654" spans="16:16" ht="15.75" customHeight="1">
      <c r="P654" s="41"/>
    </row>
    <row r="655" spans="16:16" ht="15.75" customHeight="1">
      <c r="P655" s="41"/>
    </row>
    <row r="656" spans="16:16" ht="15.75" customHeight="1">
      <c r="P656" s="41"/>
    </row>
    <row r="657" spans="16:16" ht="15.75" customHeight="1">
      <c r="P657" s="41"/>
    </row>
    <row r="658" spans="16:16" ht="15.75" customHeight="1">
      <c r="P658" s="41"/>
    </row>
    <row r="659" spans="16:16" ht="15.75" customHeight="1">
      <c r="P659" s="41"/>
    </row>
    <row r="660" spans="16:16" ht="15.75" customHeight="1">
      <c r="P660" s="41"/>
    </row>
    <row r="661" spans="16:16" ht="15.75" customHeight="1">
      <c r="P661" s="41"/>
    </row>
    <row r="662" spans="16:16" ht="15.75" customHeight="1">
      <c r="P662" s="41"/>
    </row>
    <row r="663" spans="16:16" ht="15.75" customHeight="1">
      <c r="P663" s="41"/>
    </row>
    <row r="664" spans="16:16" ht="15.75" customHeight="1">
      <c r="P664" s="41"/>
    </row>
    <row r="665" spans="16:16" ht="15.75" customHeight="1">
      <c r="P665" s="41"/>
    </row>
    <row r="666" spans="16:16" ht="15.75" customHeight="1">
      <c r="P666" s="41"/>
    </row>
    <row r="667" spans="16:16" ht="15.75" customHeight="1">
      <c r="P667" s="41"/>
    </row>
    <row r="668" spans="16:16" ht="15.75" customHeight="1">
      <c r="P668" s="41"/>
    </row>
    <row r="669" spans="16:16" ht="15.75" customHeight="1">
      <c r="P669" s="41"/>
    </row>
    <row r="670" spans="16:16" ht="15.75" customHeight="1">
      <c r="P670" s="41"/>
    </row>
    <row r="671" spans="16:16" ht="15.75" customHeight="1">
      <c r="P671" s="41"/>
    </row>
    <row r="672" spans="16:16" ht="15.75" customHeight="1">
      <c r="P672" s="41"/>
    </row>
    <row r="673" spans="16:16" ht="15.75" customHeight="1">
      <c r="P673" s="41"/>
    </row>
    <row r="674" spans="16:16" ht="15.75" customHeight="1">
      <c r="P674" s="41"/>
    </row>
    <row r="675" spans="16:16" ht="15.75" customHeight="1">
      <c r="P675" s="41"/>
    </row>
    <row r="676" spans="16:16" ht="15.75" customHeight="1">
      <c r="P676" s="41"/>
    </row>
    <row r="677" spans="16:16" ht="15.75" customHeight="1">
      <c r="P677" s="41"/>
    </row>
    <row r="678" spans="16:16" ht="15.75" customHeight="1">
      <c r="P678" s="41"/>
    </row>
    <row r="679" spans="16:16" ht="15.75" customHeight="1">
      <c r="P679" s="41"/>
    </row>
    <row r="680" spans="16:16" ht="15.75" customHeight="1">
      <c r="P680" s="41"/>
    </row>
    <row r="681" spans="16:16" ht="15.75" customHeight="1">
      <c r="P681" s="41"/>
    </row>
    <row r="682" spans="16:16" ht="15.75" customHeight="1">
      <c r="P682" s="41"/>
    </row>
    <row r="683" spans="16:16" ht="15.75" customHeight="1">
      <c r="P683" s="41"/>
    </row>
    <row r="684" spans="16:16" ht="15.75" customHeight="1">
      <c r="P684" s="41"/>
    </row>
    <row r="685" spans="16:16" ht="15.75" customHeight="1">
      <c r="P685" s="41"/>
    </row>
    <row r="686" spans="16:16" ht="15.75" customHeight="1">
      <c r="P686" s="41"/>
    </row>
    <row r="687" spans="16:16" ht="15.75" customHeight="1">
      <c r="P687" s="41"/>
    </row>
    <row r="688" spans="16:16" ht="15.75" customHeight="1">
      <c r="P688" s="41"/>
    </row>
    <row r="689" spans="16:16" ht="15.75" customHeight="1">
      <c r="P689" s="41"/>
    </row>
    <row r="690" spans="16:16" ht="15.75" customHeight="1">
      <c r="P690" s="41"/>
    </row>
    <row r="691" spans="16:16" ht="15.75" customHeight="1">
      <c r="P691" s="41"/>
    </row>
    <row r="692" spans="16:16" ht="15.75" customHeight="1">
      <c r="P692" s="41"/>
    </row>
    <row r="693" spans="16:16" ht="15.75" customHeight="1">
      <c r="P693" s="41"/>
    </row>
    <row r="694" spans="16:16" ht="15.75" customHeight="1">
      <c r="P694" s="41"/>
    </row>
    <row r="695" spans="16:16" ht="15.75" customHeight="1">
      <c r="P695" s="41"/>
    </row>
    <row r="696" spans="16:16" ht="15.75" customHeight="1">
      <c r="P696" s="41"/>
    </row>
    <row r="697" spans="16:16" ht="15.75" customHeight="1">
      <c r="P697" s="41"/>
    </row>
    <row r="698" spans="16:16" ht="15.75" customHeight="1">
      <c r="P698" s="41"/>
    </row>
    <row r="699" spans="16:16" ht="15.75" customHeight="1">
      <c r="P699" s="41"/>
    </row>
    <row r="700" spans="16:16" ht="15.75" customHeight="1">
      <c r="P700" s="41"/>
    </row>
    <row r="701" spans="16:16" ht="15.75" customHeight="1">
      <c r="P701" s="41"/>
    </row>
    <row r="702" spans="16:16" ht="15.75" customHeight="1">
      <c r="P702" s="41"/>
    </row>
    <row r="703" spans="16:16" ht="15.75" customHeight="1">
      <c r="P703" s="41"/>
    </row>
    <row r="704" spans="16:16" ht="15.75" customHeight="1">
      <c r="P704" s="41"/>
    </row>
    <row r="705" spans="16:16" ht="15.75" customHeight="1">
      <c r="P705" s="41"/>
    </row>
    <row r="706" spans="16:16" ht="15.75" customHeight="1">
      <c r="P706" s="41"/>
    </row>
    <row r="707" spans="16:16" ht="15.75" customHeight="1">
      <c r="P707" s="41"/>
    </row>
    <row r="708" spans="16:16" ht="15.75" customHeight="1">
      <c r="P708" s="41"/>
    </row>
    <row r="709" spans="16:16" ht="15.75" customHeight="1">
      <c r="P709" s="41"/>
    </row>
    <row r="710" spans="16:16" ht="15.75" customHeight="1">
      <c r="P710" s="41"/>
    </row>
    <row r="711" spans="16:16" ht="15.75" customHeight="1">
      <c r="P711" s="41"/>
    </row>
    <row r="712" spans="16:16" ht="15.75" customHeight="1">
      <c r="P712" s="41"/>
    </row>
    <row r="713" spans="16:16" ht="15.75" customHeight="1">
      <c r="P713" s="41"/>
    </row>
    <row r="714" spans="16:16" ht="15.75" customHeight="1">
      <c r="P714" s="41"/>
    </row>
    <row r="715" spans="16:16" ht="15.75" customHeight="1">
      <c r="P715" s="41"/>
    </row>
    <row r="716" spans="16:16" ht="15.75" customHeight="1">
      <c r="P716" s="41"/>
    </row>
    <row r="717" spans="16:16" ht="15.75" customHeight="1">
      <c r="P717" s="41"/>
    </row>
    <row r="718" spans="16:16" ht="15.75" customHeight="1">
      <c r="P718" s="41"/>
    </row>
    <row r="719" spans="16:16" ht="15.75" customHeight="1">
      <c r="P719" s="41"/>
    </row>
    <row r="720" spans="16:16" ht="15.75" customHeight="1">
      <c r="P720" s="41"/>
    </row>
    <row r="721" spans="16:16" ht="15.75" customHeight="1">
      <c r="P721" s="41"/>
    </row>
    <row r="722" spans="16:16" ht="15.75" customHeight="1">
      <c r="P722" s="41"/>
    </row>
    <row r="723" spans="16:16" ht="15.75" customHeight="1">
      <c r="P723" s="41"/>
    </row>
    <row r="724" spans="16:16" ht="15.75" customHeight="1">
      <c r="P724" s="41"/>
    </row>
    <row r="725" spans="16:16" ht="15.75" customHeight="1">
      <c r="P725" s="41"/>
    </row>
    <row r="726" spans="16:16" ht="15.75" customHeight="1">
      <c r="P726" s="41"/>
    </row>
    <row r="727" spans="16:16" ht="15.75" customHeight="1">
      <c r="P727" s="41"/>
    </row>
    <row r="728" spans="16:16" ht="15.75" customHeight="1">
      <c r="P728" s="41"/>
    </row>
    <row r="729" spans="16:16" ht="15.75" customHeight="1">
      <c r="P729" s="41"/>
    </row>
    <row r="730" spans="16:16" ht="15.75" customHeight="1">
      <c r="P730" s="41"/>
    </row>
    <row r="731" spans="16:16" ht="15.75" customHeight="1">
      <c r="P731" s="41"/>
    </row>
    <row r="732" spans="16:16" ht="15.75" customHeight="1">
      <c r="P732" s="41"/>
    </row>
    <row r="733" spans="16:16" ht="15.75" customHeight="1">
      <c r="P733" s="41"/>
    </row>
    <row r="734" spans="16:16" ht="15.75" customHeight="1">
      <c r="P734" s="41"/>
    </row>
    <row r="735" spans="16:16" ht="15.75" customHeight="1">
      <c r="P735" s="41"/>
    </row>
    <row r="736" spans="16:16" ht="15.75" customHeight="1">
      <c r="P736" s="41"/>
    </row>
    <row r="737" spans="16:16" ht="15.75" customHeight="1">
      <c r="P737" s="41"/>
    </row>
    <row r="738" spans="16:16" ht="15.75" customHeight="1">
      <c r="P738" s="41"/>
    </row>
    <row r="739" spans="16:16" ht="15.75" customHeight="1">
      <c r="P739" s="41"/>
    </row>
    <row r="740" spans="16:16" ht="15.75" customHeight="1">
      <c r="P740" s="41"/>
    </row>
    <row r="741" spans="16:16" ht="15.75" customHeight="1">
      <c r="P741" s="41"/>
    </row>
    <row r="742" spans="16:16" ht="15.75" customHeight="1">
      <c r="P742" s="41"/>
    </row>
    <row r="743" spans="16:16" ht="15.75" customHeight="1">
      <c r="P743" s="41"/>
    </row>
    <row r="744" spans="16:16" ht="15.75" customHeight="1">
      <c r="P744" s="41"/>
    </row>
    <row r="745" spans="16:16" ht="15.75" customHeight="1">
      <c r="P745" s="41"/>
    </row>
    <row r="746" spans="16:16" ht="15.75" customHeight="1">
      <c r="P746" s="41"/>
    </row>
    <row r="747" spans="16:16" ht="15.75" customHeight="1">
      <c r="P747" s="41"/>
    </row>
    <row r="748" spans="16:16" ht="15.75" customHeight="1">
      <c r="P748" s="41"/>
    </row>
    <row r="749" spans="16:16" ht="15.75" customHeight="1">
      <c r="P749" s="41"/>
    </row>
    <row r="750" spans="16:16" ht="15.75" customHeight="1">
      <c r="P750" s="41"/>
    </row>
    <row r="751" spans="16:16" ht="15.75" customHeight="1">
      <c r="P751" s="41"/>
    </row>
    <row r="752" spans="16:16" ht="15.75" customHeight="1">
      <c r="P752" s="41"/>
    </row>
    <row r="753" spans="16:16" ht="15.75" customHeight="1">
      <c r="P753" s="41"/>
    </row>
    <row r="754" spans="16:16" ht="15.75" customHeight="1">
      <c r="P754" s="41"/>
    </row>
    <row r="755" spans="16:16" ht="15.75" customHeight="1">
      <c r="P755" s="41"/>
    </row>
    <row r="756" spans="16:16" ht="15.75" customHeight="1">
      <c r="P756" s="41"/>
    </row>
    <row r="757" spans="16:16" ht="15.75" customHeight="1">
      <c r="P757" s="41"/>
    </row>
    <row r="758" spans="16:16" ht="15.75" customHeight="1">
      <c r="P758" s="41"/>
    </row>
    <row r="759" spans="16:16" ht="15.75" customHeight="1">
      <c r="P759" s="41"/>
    </row>
    <row r="760" spans="16:16" ht="15.75" customHeight="1">
      <c r="P760" s="41"/>
    </row>
    <row r="761" spans="16:16" ht="15.75" customHeight="1">
      <c r="P761" s="41"/>
    </row>
    <row r="762" spans="16:16" ht="15.75" customHeight="1">
      <c r="P762" s="41"/>
    </row>
    <row r="763" spans="16:16" ht="15.75" customHeight="1">
      <c r="P763" s="41"/>
    </row>
    <row r="764" spans="16:16" ht="15.75" customHeight="1">
      <c r="P764" s="41"/>
    </row>
    <row r="765" spans="16:16" ht="15.75" customHeight="1">
      <c r="P765" s="41"/>
    </row>
    <row r="766" spans="16:16" ht="15.75" customHeight="1">
      <c r="P766" s="41"/>
    </row>
    <row r="767" spans="16:16" ht="15.75" customHeight="1">
      <c r="P767" s="41"/>
    </row>
    <row r="768" spans="16:16" ht="15.75" customHeight="1">
      <c r="P768" s="41"/>
    </row>
    <row r="769" spans="16:16" ht="15.75" customHeight="1">
      <c r="P769" s="41"/>
    </row>
    <row r="770" spans="16:16" ht="15.75" customHeight="1">
      <c r="P770" s="41"/>
    </row>
    <row r="771" spans="16:16" ht="15.75" customHeight="1">
      <c r="P771" s="41"/>
    </row>
    <row r="772" spans="16:16" ht="15.75" customHeight="1">
      <c r="P772" s="41"/>
    </row>
    <row r="773" spans="16:16" ht="15.75" customHeight="1">
      <c r="P773" s="41"/>
    </row>
    <row r="774" spans="16:16" ht="15.75" customHeight="1">
      <c r="P774" s="41"/>
    </row>
    <row r="775" spans="16:16" ht="15.75" customHeight="1">
      <c r="P775" s="41"/>
    </row>
    <row r="776" spans="16:16" ht="15.75" customHeight="1">
      <c r="P776" s="41"/>
    </row>
    <row r="777" spans="16:16" ht="15.75" customHeight="1">
      <c r="P777" s="41"/>
    </row>
    <row r="778" spans="16:16" ht="15.75" customHeight="1">
      <c r="P778" s="41"/>
    </row>
    <row r="779" spans="16:16" ht="15.75" customHeight="1">
      <c r="P779" s="41"/>
    </row>
    <row r="780" spans="16:16" ht="15.75" customHeight="1">
      <c r="P780" s="41"/>
    </row>
    <row r="781" spans="16:16" ht="15.75" customHeight="1">
      <c r="P781" s="41"/>
    </row>
    <row r="782" spans="16:16" ht="15.75" customHeight="1">
      <c r="P782" s="41"/>
    </row>
    <row r="783" spans="16:16" ht="15.75" customHeight="1">
      <c r="P783" s="41"/>
    </row>
    <row r="784" spans="16:16" ht="15.75" customHeight="1">
      <c r="P784" s="41"/>
    </row>
    <row r="785" spans="16:16" ht="15.75" customHeight="1">
      <c r="P785" s="41"/>
    </row>
    <row r="786" spans="16:16" ht="15.75" customHeight="1">
      <c r="P786" s="41"/>
    </row>
    <row r="787" spans="16:16" ht="15.75" customHeight="1">
      <c r="P787" s="41"/>
    </row>
    <row r="788" spans="16:16" ht="15.75" customHeight="1">
      <c r="P788" s="41"/>
    </row>
    <row r="789" spans="16:16" ht="15.75" customHeight="1">
      <c r="P789" s="41"/>
    </row>
    <row r="790" spans="16:16" ht="15.75" customHeight="1">
      <c r="P790" s="41"/>
    </row>
    <row r="791" spans="16:16" ht="15.75" customHeight="1">
      <c r="P791" s="41"/>
    </row>
    <row r="792" spans="16:16" ht="15.75" customHeight="1">
      <c r="P792" s="41"/>
    </row>
    <row r="793" spans="16:16" ht="15.75" customHeight="1">
      <c r="P793" s="41"/>
    </row>
    <row r="794" spans="16:16" ht="15.75" customHeight="1">
      <c r="P794" s="41"/>
    </row>
    <row r="795" spans="16:16" ht="15.75" customHeight="1">
      <c r="P795" s="41"/>
    </row>
    <row r="796" spans="16:16" ht="15.75" customHeight="1">
      <c r="P796" s="41"/>
    </row>
    <row r="797" spans="16:16" ht="15.75" customHeight="1">
      <c r="P797" s="41"/>
    </row>
    <row r="798" spans="16:16" ht="15.75" customHeight="1">
      <c r="P798" s="41"/>
    </row>
    <row r="799" spans="16:16" ht="15.75" customHeight="1">
      <c r="P799" s="41"/>
    </row>
    <row r="800" spans="16:16" ht="15.75" customHeight="1">
      <c r="P800" s="41"/>
    </row>
    <row r="801" spans="16:16" ht="15.75" customHeight="1">
      <c r="P801" s="41"/>
    </row>
    <row r="802" spans="16:16" ht="15.75" customHeight="1">
      <c r="P802" s="41"/>
    </row>
    <row r="803" spans="16:16" ht="15.75" customHeight="1">
      <c r="P803" s="41"/>
    </row>
    <row r="804" spans="16:16" ht="15.75" customHeight="1">
      <c r="P804" s="41"/>
    </row>
    <row r="805" spans="16:16" ht="15.75" customHeight="1">
      <c r="P805" s="41"/>
    </row>
    <row r="806" spans="16:16" ht="15.75" customHeight="1">
      <c r="P806" s="41"/>
    </row>
    <row r="807" spans="16:16" ht="15.75" customHeight="1">
      <c r="P807" s="41"/>
    </row>
    <row r="808" spans="16:16" ht="15.75" customHeight="1">
      <c r="P808" s="41"/>
    </row>
    <row r="809" spans="16:16" ht="15.75" customHeight="1">
      <c r="P809" s="41"/>
    </row>
    <row r="810" spans="16:16" ht="15.75" customHeight="1">
      <c r="P810" s="41"/>
    </row>
    <row r="811" spans="16:16" ht="15.75" customHeight="1">
      <c r="P811" s="41"/>
    </row>
    <row r="812" spans="16:16" ht="15.75" customHeight="1">
      <c r="P812" s="41"/>
    </row>
    <row r="813" spans="16:16" ht="15.75" customHeight="1">
      <c r="P813" s="41"/>
    </row>
    <row r="814" spans="16:16" ht="15.75" customHeight="1">
      <c r="P814" s="41"/>
    </row>
    <row r="815" spans="16:16" ht="15.75" customHeight="1">
      <c r="P815" s="41"/>
    </row>
    <row r="816" spans="16:16" ht="15.75" customHeight="1">
      <c r="P816" s="41"/>
    </row>
    <row r="817" spans="16:16" ht="15.75" customHeight="1">
      <c r="P817" s="41"/>
    </row>
    <row r="818" spans="16:16" ht="15.75" customHeight="1">
      <c r="P818" s="41"/>
    </row>
    <row r="819" spans="16:16" ht="15.75" customHeight="1">
      <c r="P819" s="41"/>
    </row>
    <row r="820" spans="16:16" ht="15.75" customHeight="1">
      <c r="P820" s="41"/>
    </row>
    <row r="821" spans="16:16" ht="15.75" customHeight="1">
      <c r="P821" s="41"/>
    </row>
    <row r="822" spans="16:16" ht="15.75" customHeight="1">
      <c r="P822" s="41"/>
    </row>
    <row r="823" spans="16:16" ht="15.75" customHeight="1">
      <c r="P823" s="41"/>
    </row>
    <row r="824" spans="16:16" ht="15.75" customHeight="1">
      <c r="P824" s="41"/>
    </row>
    <row r="825" spans="16:16" ht="15.75" customHeight="1">
      <c r="P825" s="41"/>
    </row>
    <row r="826" spans="16:16" ht="15.75" customHeight="1">
      <c r="P826" s="41"/>
    </row>
    <row r="827" spans="16:16" ht="15.75" customHeight="1">
      <c r="P827" s="41"/>
    </row>
    <row r="828" spans="16:16" ht="15.75" customHeight="1">
      <c r="P828" s="41"/>
    </row>
    <row r="829" spans="16:16" ht="15.75" customHeight="1">
      <c r="P829" s="41"/>
    </row>
    <row r="830" spans="16:16" ht="15.75" customHeight="1">
      <c r="P830" s="41"/>
    </row>
    <row r="831" spans="16:16" ht="15.75" customHeight="1">
      <c r="P831" s="41"/>
    </row>
    <row r="832" spans="16:16" ht="15.75" customHeight="1">
      <c r="P832" s="41"/>
    </row>
    <row r="833" spans="16:16" ht="15.75" customHeight="1">
      <c r="P833" s="41"/>
    </row>
    <row r="834" spans="16:16" ht="15.75" customHeight="1">
      <c r="P834" s="41"/>
    </row>
    <row r="835" spans="16:16" ht="15.75" customHeight="1">
      <c r="P835" s="41"/>
    </row>
    <row r="836" spans="16:16" ht="15.75" customHeight="1">
      <c r="P836" s="41"/>
    </row>
    <row r="837" spans="16:16" ht="15.75" customHeight="1">
      <c r="P837" s="41"/>
    </row>
    <row r="838" spans="16:16" ht="15.75" customHeight="1">
      <c r="P838" s="41"/>
    </row>
    <row r="839" spans="16:16" ht="15.75" customHeight="1">
      <c r="P839" s="41"/>
    </row>
    <row r="840" spans="16:16" ht="15.75" customHeight="1">
      <c r="P840" s="41"/>
    </row>
    <row r="841" spans="16:16" ht="15.75" customHeight="1">
      <c r="P841" s="41"/>
    </row>
    <row r="842" spans="16:16" ht="15.75" customHeight="1">
      <c r="P842" s="41"/>
    </row>
    <row r="843" spans="16:16" ht="15.75" customHeight="1">
      <c r="P843" s="41"/>
    </row>
    <row r="844" spans="16:16" ht="15.75" customHeight="1">
      <c r="P844" s="41"/>
    </row>
    <row r="845" spans="16:16" ht="15.75" customHeight="1">
      <c r="P845" s="41"/>
    </row>
    <row r="846" spans="16:16" ht="15.75" customHeight="1">
      <c r="P846" s="41"/>
    </row>
    <row r="847" spans="16:16" ht="15.75" customHeight="1">
      <c r="P847" s="41"/>
    </row>
    <row r="848" spans="16:16" ht="15.75" customHeight="1">
      <c r="P848" s="41"/>
    </row>
    <row r="849" spans="16:16" ht="15.75" customHeight="1">
      <c r="P849" s="41"/>
    </row>
    <row r="850" spans="16:16" ht="15.75" customHeight="1">
      <c r="P850" s="41"/>
    </row>
    <row r="851" spans="16:16" ht="15.75" customHeight="1">
      <c r="P851" s="41"/>
    </row>
    <row r="852" spans="16:16" ht="15.75" customHeight="1">
      <c r="P852" s="41"/>
    </row>
    <row r="853" spans="16:16" ht="15.75" customHeight="1">
      <c r="P853" s="41"/>
    </row>
    <row r="854" spans="16:16" ht="15.75" customHeight="1">
      <c r="P854" s="41"/>
    </row>
    <row r="855" spans="16:16" ht="15.75" customHeight="1">
      <c r="P855" s="41"/>
    </row>
    <row r="856" spans="16:16" ht="15.75" customHeight="1">
      <c r="P856" s="41"/>
    </row>
    <row r="857" spans="16:16" ht="15.75" customHeight="1">
      <c r="P857" s="41"/>
    </row>
    <row r="858" spans="16:16" ht="15.75" customHeight="1">
      <c r="P858" s="41"/>
    </row>
    <row r="859" spans="16:16" ht="15.75" customHeight="1">
      <c r="P859" s="41"/>
    </row>
    <row r="860" spans="16:16" ht="15.75" customHeight="1">
      <c r="P860" s="41"/>
    </row>
    <row r="861" spans="16:16" ht="15.75" customHeight="1">
      <c r="P861" s="41"/>
    </row>
    <row r="862" spans="16:16" ht="15.75" customHeight="1">
      <c r="P862" s="41"/>
    </row>
    <row r="863" spans="16:16" ht="15.75" customHeight="1">
      <c r="P863" s="41"/>
    </row>
    <row r="864" spans="16:16" ht="15.75" customHeight="1">
      <c r="P864" s="41"/>
    </row>
    <row r="865" spans="16:16" ht="15.75" customHeight="1">
      <c r="P865" s="41"/>
    </row>
    <row r="866" spans="16:16" ht="15.75" customHeight="1">
      <c r="P866" s="41"/>
    </row>
    <row r="867" spans="16:16" ht="15.75" customHeight="1">
      <c r="P867" s="41"/>
    </row>
    <row r="868" spans="16:16" ht="15.75" customHeight="1">
      <c r="P868" s="41"/>
    </row>
    <row r="869" spans="16:16" ht="15.75" customHeight="1">
      <c r="P869" s="41"/>
    </row>
    <row r="870" spans="16:16" ht="15.75" customHeight="1">
      <c r="P870" s="41"/>
    </row>
    <row r="871" spans="16:16" ht="15.75" customHeight="1">
      <c r="P871" s="41"/>
    </row>
    <row r="872" spans="16:16" ht="15.75" customHeight="1">
      <c r="P872" s="41"/>
    </row>
    <row r="873" spans="16:16" ht="15.75" customHeight="1">
      <c r="P873" s="41"/>
    </row>
    <row r="874" spans="16:16" ht="15.75" customHeight="1">
      <c r="P874" s="41"/>
    </row>
    <row r="875" spans="16:16" ht="15.75" customHeight="1">
      <c r="P875" s="41"/>
    </row>
    <row r="876" spans="16:16" ht="15.75" customHeight="1">
      <c r="P876" s="41"/>
    </row>
    <row r="877" spans="16:16" ht="15.75" customHeight="1">
      <c r="P877" s="41"/>
    </row>
    <row r="878" spans="16:16" ht="15.75" customHeight="1">
      <c r="P878" s="41"/>
    </row>
    <row r="879" spans="16:16" ht="15.75" customHeight="1">
      <c r="P879" s="41"/>
    </row>
    <row r="880" spans="16:16" ht="15.75" customHeight="1">
      <c r="P880" s="41"/>
    </row>
    <row r="881" spans="16:16" ht="15.75" customHeight="1">
      <c r="P881" s="41"/>
    </row>
    <row r="882" spans="16:16" ht="15.75" customHeight="1">
      <c r="P882" s="41"/>
    </row>
    <row r="883" spans="16:16" ht="15.75" customHeight="1">
      <c r="P883" s="41"/>
    </row>
    <row r="884" spans="16:16" ht="15.75" customHeight="1">
      <c r="P884" s="41"/>
    </row>
    <row r="885" spans="16:16" ht="15.75" customHeight="1">
      <c r="P885" s="41"/>
    </row>
    <row r="886" spans="16:16" ht="15.75" customHeight="1">
      <c r="P886" s="41"/>
    </row>
    <row r="887" spans="16:16" ht="15.75" customHeight="1">
      <c r="P887" s="41"/>
    </row>
    <row r="888" spans="16:16" ht="15.75" customHeight="1">
      <c r="P888" s="41"/>
    </row>
    <row r="889" spans="16:16" ht="15.75" customHeight="1">
      <c r="P889" s="41"/>
    </row>
    <row r="890" spans="16:16" ht="15.75" customHeight="1">
      <c r="P890" s="41"/>
    </row>
    <row r="891" spans="16:16" ht="15.75" customHeight="1">
      <c r="P891" s="41"/>
    </row>
    <row r="892" spans="16:16" ht="15.75" customHeight="1">
      <c r="P892" s="41"/>
    </row>
    <row r="893" spans="16:16" ht="15.75" customHeight="1">
      <c r="P893" s="41"/>
    </row>
    <row r="894" spans="16:16" ht="15.75" customHeight="1">
      <c r="P894" s="41"/>
    </row>
    <row r="895" spans="16:16" ht="15.75" customHeight="1">
      <c r="P895" s="41"/>
    </row>
    <row r="896" spans="16:16" ht="15.75" customHeight="1">
      <c r="P896" s="41"/>
    </row>
    <row r="897" spans="16:16" ht="15.75" customHeight="1">
      <c r="P897" s="41"/>
    </row>
    <row r="898" spans="16:16" ht="15.75" customHeight="1">
      <c r="P898" s="41"/>
    </row>
    <row r="899" spans="16:16" ht="15.75" customHeight="1">
      <c r="P899" s="41"/>
    </row>
    <row r="900" spans="16:16" ht="15.75" customHeight="1">
      <c r="P900" s="41"/>
    </row>
    <row r="901" spans="16:16" ht="15.75" customHeight="1">
      <c r="P901" s="41"/>
    </row>
    <row r="902" spans="16:16" ht="15.75" customHeight="1">
      <c r="P902" s="41"/>
    </row>
    <row r="903" spans="16:16" ht="15.75" customHeight="1">
      <c r="P903" s="41"/>
    </row>
    <row r="904" spans="16:16" ht="15.75" customHeight="1">
      <c r="P904" s="41"/>
    </row>
    <row r="905" spans="16:16" ht="15.75" customHeight="1">
      <c r="P905" s="41"/>
    </row>
    <row r="906" spans="16:16" ht="15.75" customHeight="1">
      <c r="P906" s="41"/>
    </row>
    <row r="907" spans="16:16" ht="15.75" customHeight="1">
      <c r="P907" s="41"/>
    </row>
    <row r="908" spans="16:16" ht="15.75" customHeight="1">
      <c r="P908" s="41"/>
    </row>
    <row r="909" spans="16:16" ht="15.75" customHeight="1">
      <c r="P909" s="41"/>
    </row>
    <row r="910" spans="16:16" ht="15.75" customHeight="1">
      <c r="P910" s="41"/>
    </row>
    <row r="911" spans="16:16" ht="15.75" customHeight="1">
      <c r="P911" s="41"/>
    </row>
    <row r="912" spans="16:16" ht="15.75" customHeight="1">
      <c r="P912" s="41"/>
    </row>
    <row r="913" spans="16:16" ht="15.75" customHeight="1">
      <c r="P913" s="41"/>
    </row>
    <row r="914" spans="16:16" ht="15.75" customHeight="1">
      <c r="P914" s="41"/>
    </row>
    <row r="915" spans="16:16" ht="15.75" customHeight="1">
      <c r="P915" s="41"/>
    </row>
    <row r="916" spans="16:16" ht="15.75" customHeight="1">
      <c r="P916" s="41"/>
    </row>
    <row r="917" spans="16:16" ht="15.75" customHeight="1">
      <c r="P917" s="41"/>
    </row>
    <row r="918" spans="16:16" ht="15.75" customHeight="1">
      <c r="P918" s="41"/>
    </row>
    <row r="919" spans="16:16" ht="15.75" customHeight="1">
      <c r="P919" s="41"/>
    </row>
    <row r="920" spans="16:16" ht="15.75" customHeight="1">
      <c r="P920" s="41"/>
    </row>
    <row r="921" spans="16:16" ht="15.75" customHeight="1">
      <c r="P921" s="41"/>
    </row>
    <row r="922" spans="16:16" ht="15.75" customHeight="1">
      <c r="P922" s="41"/>
    </row>
    <row r="923" spans="16:16" ht="15.75" customHeight="1">
      <c r="P923" s="41"/>
    </row>
    <row r="924" spans="16:16" ht="15.75" customHeight="1">
      <c r="P924" s="41"/>
    </row>
    <row r="925" spans="16:16" ht="15.75" customHeight="1">
      <c r="P925" s="41"/>
    </row>
    <row r="926" spans="16:16" ht="15.75" customHeight="1">
      <c r="P926" s="41"/>
    </row>
    <row r="927" spans="16:16" ht="15.75" customHeight="1">
      <c r="P927" s="41"/>
    </row>
    <row r="928" spans="16:16" ht="15.75" customHeight="1">
      <c r="P928" s="41"/>
    </row>
    <row r="929" spans="16:16" ht="15.75" customHeight="1">
      <c r="P929" s="41"/>
    </row>
    <row r="930" spans="16:16" ht="15.75" customHeight="1">
      <c r="P930" s="41"/>
    </row>
    <row r="931" spans="16:16" ht="15.75" customHeight="1">
      <c r="P931" s="41"/>
    </row>
    <row r="932" spans="16:16" ht="15.75" customHeight="1">
      <c r="P932" s="41"/>
    </row>
    <row r="933" spans="16:16" ht="15.75" customHeight="1">
      <c r="P933" s="41"/>
    </row>
    <row r="934" spans="16:16" ht="15.75" customHeight="1">
      <c r="P934" s="41"/>
    </row>
    <row r="935" spans="16:16" ht="15.75" customHeight="1">
      <c r="P935" s="41"/>
    </row>
    <row r="936" spans="16:16" ht="15.75" customHeight="1">
      <c r="P936" s="41"/>
    </row>
    <row r="937" spans="16:16" ht="15.75" customHeight="1">
      <c r="P937" s="41"/>
    </row>
    <row r="938" spans="16:16" ht="15.75" customHeight="1">
      <c r="P938" s="41"/>
    </row>
    <row r="939" spans="16:16" ht="15.75" customHeight="1">
      <c r="P939" s="41"/>
    </row>
    <row r="940" spans="16:16" ht="15.75" customHeight="1">
      <c r="P940" s="41"/>
    </row>
    <row r="941" spans="16:16" ht="15.75" customHeight="1">
      <c r="P941" s="41"/>
    </row>
    <row r="942" spans="16:16" ht="15.75" customHeight="1">
      <c r="P942" s="41"/>
    </row>
    <row r="943" spans="16:16" ht="15.75" customHeight="1">
      <c r="P943" s="41"/>
    </row>
    <row r="944" spans="16:16" ht="15.75" customHeight="1">
      <c r="P944" s="41"/>
    </row>
    <row r="945" spans="16:16" ht="15.75" customHeight="1">
      <c r="P945" s="41"/>
    </row>
    <row r="946" spans="16:16" ht="15.75" customHeight="1">
      <c r="P946" s="41"/>
    </row>
    <row r="947" spans="16:16" ht="15.75" customHeight="1">
      <c r="P947" s="41"/>
    </row>
    <row r="948" spans="16:16" ht="15.75" customHeight="1">
      <c r="P948" s="41"/>
    </row>
    <row r="949" spans="16:16" ht="15.75" customHeight="1">
      <c r="P949" s="41"/>
    </row>
    <row r="950" spans="16:16" ht="15.75" customHeight="1">
      <c r="P950" s="41"/>
    </row>
    <row r="951" spans="16:16" ht="15.75" customHeight="1">
      <c r="P951" s="41"/>
    </row>
    <row r="952" spans="16:16" ht="15.75" customHeight="1">
      <c r="P952" s="41"/>
    </row>
    <row r="953" spans="16:16" ht="15.75" customHeight="1">
      <c r="P953" s="41"/>
    </row>
    <row r="954" spans="16:16" ht="15.75" customHeight="1">
      <c r="P954" s="41"/>
    </row>
    <row r="955" spans="16:16" ht="15.75" customHeight="1">
      <c r="P955" s="41"/>
    </row>
    <row r="956" spans="16:16" ht="15.75" customHeight="1">
      <c r="P956" s="41"/>
    </row>
    <row r="957" spans="16:16" ht="15.75" customHeight="1">
      <c r="P957" s="41"/>
    </row>
    <row r="958" spans="16:16" ht="15.75" customHeight="1">
      <c r="P958" s="41"/>
    </row>
    <row r="959" spans="16:16" ht="15.75" customHeight="1">
      <c r="P959" s="41"/>
    </row>
    <row r="960" spans="16:16" ht="15.75" customHeight="1">
      <c r="P960" s="41"/>
    </row>
    <row r="961" spans="16:16" ht="15.75" customHeight="1">
      <c r="P961" s="41"/>
    </row>
    <row r="962" spans="16:16" ht="15.75" customHeight="1">
      <c r="P962" s="41"/>
    </row>
    <row r="963" spans="16:16" ht="15.75" customHeight="1">
      <c r="P963" s="41"/>
    </row>
    <row r="964" spans="16:16" ht="15.75" customHeight="1">
      <c r="P964" s="41"/>
    </row>
    <row r="965" spans="16:16" ht="15.75" customHeight="1">
      <c r="P965" s="41"/>
    </row>
    <row r="966" spans="16:16" ht="15.75" customHeight="1">
      <c r="P966" s="41"/>
    </row>
    <row r="967" spans="16:16" ht="15.75" customHeight="1">
      <c r="P967" s="41"/>
    </row>
    <row r="968" spans="16:16" ht="15.75" customHeight="1">
      <c r="P968" s="41"/>
    </row>
    <row r="969" spans="16:16" ht="15.75" customHeight="1">
      <c r="P969" s="41"/>
    </row>
    <row r="970" spans="16:16" ht="15.75" customHeight="1">
      <c r="P970" s="41"/>
    </row>
    <row r="971" spans="16:16" ht="15.75" customHeight="1">
      <c r="P971" s="41"/>
    </row>
    <row r="972" spans="16:16" ht="15.75" customHeight="1">
      <c r="P972" s="41"/>
    </row>
    <row r="973" spans="16:16" ht="15.75" customHeight="1">
      <c r="P973" s="41"/>
    </row>
    <row r="974" spans="16:16" ht="15.75" customHeight="1">
      <c r="P974" s="41"/>
    </row>
    <row r="975" spans="16:16" ht="15.75" customHeight="1">
      <c r="P975" s="41"/>
    </row>
    <row r="976" spans="16:16" ht="15.75" customHeight="1">
      <c r="P976" s="41"/>
    </row>
    <row r="977" spans="16:16" ht="15.75" customHeight="1">
      <c r="P977" s="41"/>
    </row>
    <row r="978" spans="16:16" ht="15.75" customHeight="1">
      <c r="P978" s="41"/>
    </row>
    <row r="979" spans="16:16" ht="15.75" customHeight="1">
      <c r="P979" s="41"/>
    </row>
    <row r="980" spans="16:16" ht="15.75" customHeight="1">
      <c r="P980" s="41"/>
    </row>
    <row r="981" spans="16:16" ht="15.75" customHeight="1">
      <c r="P981" s="41"/>
    </row>
    <row r="982" spans="16:16" ht="15.75" customHeight="1">
      <c r="P982" s="41"/>
    </row>
    <row r="983" spans="16:16" ht="15.75" customHeight="1">
      <c r="P983" s="41"/>
    </row>
    <row r="984" spans="16:16" ht="15.75" customHeight="1">
      <c r="P984" s="41"/>
    </row>
    <row r="985" spans="16:16" ht="15.75" customHeight="1">
      <c r="P985" s="41"/>
    </row>
    <row r="986" spans="16:16" ht="15.75" customHeight="1">
      <c r="P986" s="41"/>
    </row>
    <row r="987" spans="16:16" ht="15.75" customHeight="1">
      <c r="P987" s="41"/>
    </row>
    <row r="988" spans="16:16" ht="15.75" customHeight="1">
      <c r="P988" s="41"/>
    </row>
    <row r="989" spans="16:16" ht="15.75" customHeight="1">
      <c r="P989" s="41"/>
    </row>
    <row r="990" spans="16:16" ht="15.75" customHeight="1">
      <c r="P990" s="41"/>
    </row>
    <row r="991" spans="16:16" ht="15.75" customHeight="1">
      <c r="P991" s="41"/>
    </row>
    <row r="992" spans="16:16" ht="15.75" customHeight="1">
      <c r="P992" s="41"/>
    </row>
    <row r="993" spans="16:16" ht="15.75" customHeight="1">
      <c r="P993" s="41"/>
    </row>
    <row r="994" spans="16:16" ht="15.75" customHeight="1">
      <c r="P994" s="41"/>
    </row>
    <row r="995" spans="16:16" ht="15.75" customHeight="1">
      <c r="P995" s="41"/>
    </row>
    <row r="996" spans="16:16" ht="15.75" customHeight="1">
      <c r="P996" s="41"/>
    </row>
    <row r="997" spans="16:16" ht="15.75" customHeight="1">
      <c r="P997" s="41"/>
    </row>
    <row r="998" spans="16:16" ht="15.75" customHeight="1">
      <c r="P998" s="41"/>
    </row>
    <row r="999" spans="16:16" ht="15.75" customHeight="1">
      <c r="P999" s="41"/>
    </row>
    <row r="1000" spans="16:16" ht="15.75" customHeight="1">
      <c r="P1000" s="41"/>
    </row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Participants</vt:lpstr>
      <vt:lpstr>Sheet1</vt:lpstr>
      <vt:lpstr>50 - All</vt:lpstr>
      <vt:lpstr>100- All</vt:lpstr>
      <vt:lpstr>200 - All</vt:lpstr>
      <vt:lpstr>400 - All</vt:lpstr>
      <vt:lpstr>800 - ALL</vt:lpstr>
      <vt:lpstr>1600mm - ALL</vt:lpstr>
      <vt:lpstr>3200-ALL</vt:lpstr>
      <vt:lpstr>4x100 - ALL</vt:lpstr>
      <vt:lpstr>4x400 - ALL</vt:lpstr>
      <vt:lpstr>Shot Put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2018-04-28T18:34:28Z</dcterms:created>
  <dcterms:modified xsi:type="dcterms:W3CDTF">2018-05-04T23:32:26Z</dcterms:modified>
</cp:coreProperties>
</file>